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bteilungsVerzeichnisse\ZVM\MarketingVertrieb\Digitale Produkte\ESV-Campus\"/>
    </mc:Choice>
  </mc:AlternateContent>
  <xr:revisionPtr revIDLastSave="0" documentId="13_ncr:1_{BF79A7CF-F99F-4122-8654-D26420FEE875}" xr6:coauthVersionLast="47" xr6:coauthVersionMax="47" xr10:uidLastSave="{00000000-0000-0000-0000-000000000000}"/>
  <bookViews>
    <workbookView xWindow="28680" yWindow="-120" windowWidth="29040" windowHeight="18240" tabRatio="899" xr2:uid="{00000000-000D-0000-FFFF-FFFF00000000}"/>
  </bookViews>
  <sheets>
    <sheet name="Komplettliste" sheetId="12" r:id="rId1"/>
    <sheet name="ESV Rechtswissenschaft" sheetId="20" r:id="rId2"/>
    <sheet name="ESV Wirtschaftswissenschaft" sheetId="22" r:id="rId3"/>
    <sheet name="ESV Steuerwissenschaft" sheetId="21" r:id="rId4"/>
    <sheet name="ESV Betriebssicherheit" sheetId="19" r:id="rId5"/>
    <sheet name="ESV Philologie" sheetId="23" r:id="rId6"/>
    <sheet name="Hueber" sheetId="24" r:id="rId7"/>
    <sheet name="Frank&amp;Timme" sheetId="27" r:id="rId8"/>
  </sheets>
  <definedNames>
    <definedName name="_xlnm._FilterDatabase" localSheetId="4" hidden="1">'ESV Betriebssicherheit'!$A$1:$P$68</definedName>
    <definedName name="_xlnm._FilterDatabase" localSheetId="5" hidden="1">'ESV Philologie'!$A$1:$P$311</definedName>
    <definedName name="_xlnm._FilterDatabase" localSheetId="1" hidden="1">'ESV Rechtswissenschaft'!$A$1:$P$140</definedName>
    <definedName name="_xlnm._FilterDatabase" localSheetId="3" hidden="1">'ESV Steuerwissenschaft'!$A$1:$P$154</definedName>
    <definedName name="_xlnm._FilterDatabase" localSheetId="2" hidden="1">'ESV Wirtschaftswissenschaft'!$A$1:$P$448</definedName>
    <definedName name="_xlnm._FilterDatabase" localSheetId="7" hidden="1">'Frank&amp;Timme'!$A$1:$O$495</definedName>
    <definedName name="_xlnm._FilterDatabase" localSheetId="6" hidden="1">Hueber!$A$1:$P$164</definedName>
    <definedName name="_xlnm._FilterDatabase" localSheetId="0" hidden="1">Komplettliste!$A$1:$P$1774</definedName>
    <definedName name="_xlnm.Print_Area" localSheetId="4">'ESV Betriebssicherheit'!$A$1:$P$68</definedName>
    <definedName name="_xlnm.Print_Area" localSheetId="5">Tabelle_Komplettliste1216[#All]</definedName>
    <definedName name="_xlnm.Print_Area" localSheetId="1">'ESV Rechtswissenschaft'!$A$1:$P$140</definedName>
    <definedName name="_xlnm.Print_Area" localSheetId="3">'ESV Steuerwissenschaft'!$A$1:$P$154</definedName>
    <definedName name="_xlnm.Print_Area" localSheetId="2">Tabelle_Komplettliste12131415[#All]</definedName>
    <definedName name="_xlnm.Print_Area" localSheetId="7">Tabelle_Komplettliste354[#All]</definedName>
    <definedName name="_xlnm.Print_Area" localSheetId="6">Tabelle_Komplettliste3[#All]</definedName>
    <definedName name="_xlnm.Print_Area" localSheetId="0">Komplettliste!$A$1:$P$1774</definedName>
    <definedName name="_xlnm.Print_Titles" localSheetId="4">'ESV Betriebssicherheit'!$1:$1</definedName>
    <definedName name="_xlnm.Print_Titles" localSheetId="5">'ESV Philologie'!$1:$1</definedName>
    <definedName name="_xlnm.Print_Titles" localSheetId="1">'ESV Rechtswissenschaft'!$1:$1</definedName>
    <definedName name="_xlnm.Print_Titles" localSheetId="3">'ESV Steuerwissenschaft'!$1:$1</definedName>
    <definedName name="_xlnm.Print_Titles" localSheetId="2">'ESV Wirtschaftswissenschaft'!$1:$1</definedName>
    <definedName name="_xlnm.Print_Titles" localSheetId="7">'Frank&amp;Timme'!$1:$1</definedName>
    <definedName name="_xlnm.Print_Titles" localSheetId="6">Hueber!$1:$1</definedName>
    <definedName name="_xlnm.Print_Titles" localSheetId="0">Komplettliste!$1:$1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22" l="1"/>
  <c r="P5" i="22"/>
  <c r="P6" i="22"/>
  <c r="P7" i="22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P34" i="22"/>
  <c r="P35" i="22"/>
  <c r="P36" i="22"/>
  <c r="P37" i="22"/>
  <c r="P38" i="22"/>
  <c r="P39" i="22"/>
  <c r="P40" i="22"/>
  <c r="P41" i="22"/>
  <c r="P42" i="22"/>
  <c r="P43" i="22"/>
  <c r="P44" i="22"/>
  <c r="P45" i="22"/>
  <c r="P46" i="22"/>
  <c r="P47" i="22"/>
  <c r="P48" i="22"/>
  <c r="P49" i="22"/>
  <c r="P50" i="22"/>
  <c r="P51" i="22"/>
  <c r="P52" i="22"/>
  <c r="P53" i="22"/>
  <c r="P54" i="22"/>
  <c r="P55" i="22"/>
  <c r="P56" i="22"/>
  <c r="P57" i="22"/>
  <c r="P58" i="22"/>
  <c r="P59" i="22"/>
  <c r="P60" i="22"/>
  <c r="P61" i="22"/>
  <c r="P62" i="22"/>
  <c r="P63" i="22"/>
  <c r="P64" i="22"/>
  <c r="P65" i="22"/>
  <c r="P66" i="22"/>
  <c r="P67" i="22"/>
  <c r="P68" i="22"/>
  <c r="P69" i="22"/>
  <c r="P70" i="22"/>
  <c r="P71" i="22"/>
  <c r="P72" i="22"/>
  <c r="P73" i="22"/>
  <c r="P74" i="22"/>
  <c r="P75" i="22"/>
  <c r="P76" i="22"/>
  <c r="P77" i="22"/>
  <c r="P78" i="22"/>
  <c r="P79" i="22"/>
  <c r="P80" i="22"/>
  <c r="P81" i="22"/>
  <c r="P82" i="22"/>
  <c r="P83" i="22"/>
  <c r="P84" i="22"/>
  <c r="P85" i="22"/>
  <c r="P86" i="22"/>
  <c r="P87" i="22"/>
  <c r="P88" i="22"/>
  <c r="P89" i="22"/>
  <c r="P90" i="22"/>
  <c r="P91" i="22"/>
  <c r="P92" i="22"/>
  <c r="P93" i="22"/>
  <c r="P94" i="22"/>
  <c r="P95" i="22"/>
  <c r="P96" i="22"/>
  <c r="P97" i="22"/>
  <c r="P98" i="22"/>
  <c r="P99" i="22"/>
  <c r="P100" i="22"/>
  <c r="P101" i="22"/>
  <c r="P102" i="22"/>
  <c r="P103" i="22"/>
  <c r="P104" i="22"/>
  <c r="P105" i="22"/>
  <c r="P106" i="22"/>
  <c r="P107" i="22"/>
  <c r="P108" i="22"/>
  <c r="P109" i="22"/>
  <c r="P110" i="22"/>
  <c r="P111" i="22"/>
  <c r="P112" i="22"/>
  <c r="P113" i="22"/>
  <c r="P114" i="22"/>
  <c r="P115" i="22"/>
  <c r="P116" i="22"/>
  <c r="P117" i="22"/>
  <c r="P118" i="22"/>
  <c r="P119" i="22"/>
  <c r="P120" i="22"/>
  <c r="P121" i="22"/>
  <c r="P122" i="22"/>
  <c r="P123" i="22"/>
  <c r="P124" i="22"/>
  <c r="P125" i="22"/>
  <c r="P126" i="22"/>
  <c r="P127" i="22"/>
  <c r="P128" i="22"/>
  <c r="P129" i="22"/>
  <c r="P130" i="22"/>
  <c r="P131" i="22"/>
  <c r="P132" i="22"/>
  <c r="P133" i="22"/>
  <c r="P134" i="22"/>
  <c r="P135" i="22"/>
  <c r="P136" i="22"/>
  <c r="P137" i="22"/>
  <c r="P138" i="22"/>
  <c r="P139" i="22"/>
  <c r="P140" i="22"/>
  <c r="P141" i="22"/>
  <c r="P142" i="22"/>
  <c r="P143" i="22"/>
  <c r="P144" i="22"/>
  <c r="P145" i="22"/>
  <c r="P146" i="22"/>
  <c r="P147" i="22"/>
  <c r="P148" i="22"/>
  <c r="P149" i="22"/>
  <c r="P150" i="22"/>
  <c r="P151" i="22"/>
  <c r="P152" i="22"/>
  <c r="P153" i="22"/>
  <c r="P154" i="22"/>
  <c r="P155" i="22"/>
  <c r="P156" i="22"/>
  <c r="P157" i="22"/>
  <c r="P158" i="22"/>
  <c r="P159" i="22"/>
  <c r="P160" i="22"/>
  <c r="P161" i="22"/>
  <c r="P162" i="22"/>
  <c r="P163" i="22"/>
  <c r="P164" i="22"/>
  <c r="P165" i="22"/>
  <c r="P166" i="22"/>
  <c r="P167" i="22"/>
  <c r="P168" i="22"/>
  <c r="P169" i="22"/>
  <c r="P170" i="22"/>
  <c r="P171" i="22"/>
  <c r="P172" i="22"/>
  <c r="P173" i="22"/>
  <c r="P174" i="22"/>
  <c r="P175" i="22"/>
  <c r="P176" i="22"/>
  <c r="P177" i="22"/>
  <c r="P178" i="22"/>
  <c r="P179" i="22"/>
  <c r="P180" i="22"/>
  <c r="P181" i="22"/>
  <c r="P182" i="22"/>
  <c r="P183" i="22"/>
  <c r="P184" i="22"/>
  <c r="P185" i="22"/>
  <c r="P186" i="22"/>
  <c r="P187" i="22"/>
  <c r="P188" i="22"/>
  <c r="P189" i="22"/>
  <c r="P190" i="22"/>
  <c r="P191" i="22"/>
  <c r="P192" i="22"/>
  <c r="P193" i="22"/>
  <c r="P194" i="22"/>
  <c r="P195" i="22"/>
  <c r="P196" i="22"/>
  <c r="P197" i="22"/>
  <c r="P198" i="22"/>
  <c r="P199" i="22"/>
  <c r="P200" i="22"/>
  <c r="P201" i="22"/>
  <c r="P202" i="22"/>
  <c r="P203" i="22"/>
  <c r="P204" i="22"/>
  <c r="P205" i="22"/>
  <c r="P206" i="22"/>
  <c r="P207" i="22"/>
  <c r="P208" i="22"/>
  <c r="P209" i="22"/>
  <c r="P210" i="22"/>
  <c r="P211" i="22"/>
  <c r="P212" i="22"/>
  <c r="P213" i="22"/>
  <c r="P214" i="22"/>
  <c r="P215" i="22"/>
  <c r="P216" i="22"/>
  <c r="P217" i="22"/>
  <c r="P218" i="22"/>
  <c r="P219" i="22"/>
  <c r="P220" i="22"/>
  <c r="P221" i="22"/>
  <c r="P222" i="22"/>
  <c r="P223" i="22"/>
  <c r="P224" i="22"/>
  <c r="P225" i="22"/>
  <c r="P226" i="22"/>
  <c r="P227" i="22"/>
  <c r="P228" i="22"/>
  <c r="P229" i="22"/>
  <c r="P230" i="22"/>
  <c r="P231" i="22"/>
  <c r="P232" i="22"/>
  <c r="P233" i="22"/>
  <c r="P234" i="22"/>
  <c r="P235" i="22"/>
  <c r="P236" i="22"/>
  <c r="P237" i="22"/>
  <c r="P238" i="22"/>
  <c r="P239" i="22"/>
  <c r="P240" i="22"/>
  <c r="P241" i="22"/>
  <c r="P242" i="22"/>
  <c r="P243" i="22"/>
  <c r="P244" i="22"/>
  <c r="P245" i="22"/>
  <c r="P246" i="22"/>
  <c r="P247" i="22"/>
  <c r="P248" i="22"/>
  <c r="P249" i="22"/>
  <c r="P250" i="22"/>
  <c r="P251" i="22"/>
  <c r="P252" i="22"/>
  <c r="P253" i="22"/>
  <c r="P254" i="22"/>
  <c r="P255" i="22"/>
  <c r="P256" i="22"/>
  <c r="P257" i="22"/>
  <c r="P258" i="22"/>
  <c r="P259" i="22"/>
  <c r="P260" i="22"/>
  <c r="P261" i="22"/>
  <c r="P262" i="22"/>
  <c r="P263" i="22"/>
  <c r="P264" i="22"/>
  <c r="P265" i="22"/>
  <c r="P266" i="22"/>
  <c r="P267" i="22"/>
  <c r="P268" i="22"/>
  <c r="P269" i="22"/>
  <c r="P270" i="22"/>
  <c r="P271" i="22"/>
  <c r="P272" i="22"/>
  <c r="P273" i="22"/>
  <c r="P274" i="22"/>
  <c r="P275" i="22"/>
  <c r="P276" i="22"/>
  <c r="P277" i="22"/>
  <c r="P278" i="22"/>
  <c r="P279" i="22"/>
  <c r="P280" i="22"/>
  <c r="P281" i="22"/>
  <c r="P282" i="22"/>
  <c r="P283" i="22"/>
  <c r="P284" i="22"/>
  <c r="P285" i="22"/>
  <c r="P286" i="22"/>
  <c r="P287" i="22"/>
  <c r="P288" i="22"/>
  <c r="P289" i="22"/>
  <c r="P290" i="22"/>
  <c r="P291" i="22"/>
  <c r="P292" i="22"/>
  <c r="P293" i="22"/>
  <c r="P294" i="22"/>
  <c r="P295" i="22"/>
  <c r="P296" i="22"/>
  <c r="P297" i="22"/>
  <c r="P298" i="22"/>
  <c r="P299" i="22"/>
  <c r="P300" i="22"/>
  <c r="P301" i="22"/>
  <c r="P302" i="22"/>
  <c r="P303" i="22"/>
  <c r="P304" i="22"/>
  <c r="P305" i="22"/>
  <c r="P306" i="22"/>
  <c r="P307" i="22"/>
  <c r="P308" i="22"/>
  <c r="P309" i="22"/>
  <c r="P310" i="22"/>
  <c r="P311" i="22"/>
  <c r="P312" i="22"/>
  <c r="P313" i="22"/>
  <c r="P314" i="22"/>
  <c r="P315" i="22"/>
  <c r="P316" i="22"/>
  <c r="P317" i="22"/>
  <c r="P318" i="22"/>
  <c r="P319" i="22"/>
  <c r="P320" i="22"/>
  <c r="P321" i="22"/>
  <c r="P322" i="22"/>
  <c r="P323" i="22"/>
  <c r="P324" i="22"/>
  <c r="P325" i="22"/>
  <c r="P326" i="22"/>
  <c r="P327" i="22"/>
  <c r="P328" i="22"/>
  <c r="P329" i="22"/>
  <c r="P330" i="22"/>
  <c r="P331" i="22"/>
  <c r="P332" i="22"/>
  <c r="P333" i="22"/>
  <c r="P334" i="22"/>
  <c r="P335" i="22"/>
  <c r="P336" i="22"/>
  <c r="P337" i="22"/>
  <c r="P338" i="22"/>
  <c r="P339" i="22"/>
  <c r="P340" i="22"/>
  <c r="P341" i="22"/>
  <c r="P342" i="22"/>
  <c r="P343" i="22"/>
  <c r="P344" i="22"/>
  <c r="P345" i="22"/>
  <c r="P346" i="22"/>
  <c r="P347" i="22"/>
  <c r="P348" i="22"/>
  <c r="P349" i="22"/>
  <c r="P350" i="22"/>
  <c r="P351" i="22"/>
  <c r="P352" i="22"/>
  <c r="P353" i="22"/>
  <c r="P354" i="22"/>
  <c r="P355" i="22"/>
  <c r="P356" i="22"/>
  <c r="P357" i="22"/>
  <c r="P358" i="22"/>
  <c r="P359" i="22"/>
  <c r="P360" i="22"/>
  <c r="P361" i="22"/>
  <c r="P362" i="22"/>
  <c r="P363" i="22"/>
  <c r="P364" i="22"/>
  <c r="P365" i="22"/>
  <c r="P366" i="22"/>
  <c r="P367" i="22"/>
  <c r="P368" i="22"/>
  <c r="P369" i="22"/>
  <c r="P370" i="22"/>
  <c r="P371" i="22"/>
  <c r="P372" i="22"/>
  <c r="P373" i="22"/>
  <c r="P374" i="22"/>
  <c r="P375" i="22"/>
  <c r="P376" i="22"/>
  <c r="P377" i="22"/>
  <c r="P378" i="22"/>
  <c r="P379" i="22"/>
  <c r="P380" i="22"/>
  <c r="P381" i="22"/>
  <c r="P382" i="22"/>
  <c r="P383" i="22"/>
  <c r="P384" i="22"/>
  <c r="P385" i="22"/>
  <c r="P386" i="22"/>
  <c r="P387" i="22"/>
  <c r="P388" i="22"/>
  <c r="P389" i="22"/>
  <c r="P390" i="22"/>
  <c r="P391" i="22"/>
  <c r="P392" i="22"/>
  <c r="P393" i="22"/>
  <c r="P394" i="22"/>
  <c r="P395" i="22"/>
  <c r="P396" i="22"/>
  <c r="P397" i="22"/>
  <c r="P398" i="22"/>
  <c r="P399" i="22"/>
  <c r="P400" i="22"/>
  <c r="P401" i="22"/>
  <c r="P402" i="22"/>
  <c r="P403" i="22"/>
  <c r="P404" i="22"/>
  <c r="P405" i="22"/>
  <c r="P406" i="22"/>
  <c r="P407" i="22"/>
  <c r="P408" i="22"/>
  <c r="P409" i="22"/>
  <c r="P410" i="22"/>
  <c r="P411" i="22"/>
  <c r="P412" i="22"/>
  <c r="P413" i="22"/>
  <c r="P414" i="22"/>
  <c r="P415" i="22"/>
  <c r="P416" i="22"/>
  <c r="P417" i="22"/>
  <c r="P418" i="22"/>
  <c r="P419" i="22"/>
  <c r="P420" i="22"/>
  <c r="P421" i="22"/>
  <c r="P422" i="22"/>
  <c r="P423" i="22"/>
  <c r="P424" i="22"/>
  <c r="P425" i="22"/>
  <c r="P426" i="22"/>
  <c r="P427" i="22"/>
  <c r="P428" i="22"/>
  <c r="P429" i="22"/>
  <c r="P430" i="22"/>
  <c r="P431" i="22"/>
  <c r="P432" i="22"/>
  <c r="P433" i="22"/>
  <c r="P434" i="22"/>
  <c r="P435" i="22"/>
  <c r="P436" i="22"/>
  <c r="P437" i="22"/>
  <c r="P438" i="22"/>
  <c r="P439" i="22"/>
  <c r="P440" i="22"/>
  <c r="P441" i="22"/>
  <c r="P442" i="22"/>
  <c r="P443" i="22"/>
  <c r="P444" i="22"/>
  <c r="P445" i="22"/>
  <c r="P446" i="22"/>
  <c r="P447" i="22"/>
  <c r="P448" i="22"/>
  <c r="Q4" i="22"/>
  <c r="Q5" i="22"/>
  <c r="Q6" i="22"/>
  <c r="Q7" i="22"/>
  <c r="Q8" i="22"/>
  <c r="Q9" i="22"/>
  <c r="Q10" i="22"/>
  <c r="Q11" i="22"/>
  <c r="Q12" i="22"/>
  <c r="Q13" i="22"/>
  <c r="Q14" i="22"/>
  <c r="Q15" i="22"/>
  <c r="Q16" i="22"/>
  <c r="Q17" i="22"/>
  <c r="Q18" i="22"/>
  <c r="Q19" i="22"/>
  <c r="Q20" i="22"/>
  <c r="Q21" i="22"/>
  <c r="Q22" i="22"/>
  <c r="Q23" i="22"/>
  <c r="Q24" i="22"/>
  <c r="Q25" i="22"/>
  <c r="Q26" i="22"/>
  <c r="Q27" i="22"/>
  <c r="Q28" i="22"/>
  <c r="Q29" i="22"/>
  <c r="Q30" i="22"/>
  <c r="Q31" i="22"/>
  <c r="Q32" i="22"/>
  <c r="Q33" i="22"/>
  <c r="Q34" i="22"/>
  <c r="Q35" i="22"/>
  <c r="Q36" i="22"/>
  <c r="Q37" i="22"/>
  <c r="Q38" i="22"/>
  <c r="Q39" i="22"/>
  <c r="Q40" i="22"/>
  <c r="Q41" i="22"/>
  <c r="Q42" i="22"/>
  <c r="Q43" i="22"/>
  <c r="Q44" i="22"/>
  <c r="Q45" i="22"/>
  <c r="Q46" i="22"/>
  <c r="Q47" i="22"/>
  <c r="Q48" i="22"/>
  <c r="Q49" i="22"/>
  <c r="Q50" i="22"/>
  <c r="Q51" i="22"/>
  <c r="Q52" i="22"/>
  <c r="Q53" i="22"/>
  <c r="Q54" i="22"/>
  <c r="Q55" i="22"/>
  <c r="Q56" i="22"/>
  <c r="Q57" i="22"/>
  <c r="Q58" i="22"/>
  <c r="Q59" i="22"/>
  <c r="Q60" i="22"/>
  <c r="Q61" i="22"/>
  <c r="Q62" i="22"/>
  <c r="Q63" i="22"/>
  <c r="Q64" i="22"/>
  <c r="Q65" i="22"/>
  <c r="Q66" i="22"/>
  <c r="Q67" i="22"/>
  <c r="Q68" i="22"/>
  <c r="Q69" i="22"/>
  <c r="Q70" i="22"/>
  <c r="Q71" i="22"/>
  <c r="Q72" i="22"/>
  <c r="Q73" i="22"/>
  <c r="Q74" i="22"/>
  <c r="Q75" i="22"/>
  <c r="Q76" i="22"/>
  <c r="Q77" i="22"/>
  <c r="Q78" i="22"/>
  <c r="Q79" i="22"/>
  <c r="Q80" i="22"/>
  <c r="Q81" i="22"/>
  <c r="Q82" i="22"/>
  <c r="Q83" i="22"/>
  <c r="Q84" i="22"/>
  <c r="Q85" i="22"/>
  <c r="Q86" i="22"/>
  <c r="Q87" i="22"/>
  <c r="Q88" i="22"/>
  <c r="Q89" i="22"/>
  <c r="Q90" i="22"/>
  <c r="Q91" i="22"/>
  <c r="Q92" i="22"/>
  <c r="Q93" i="22"/>
  <c r="Q94" i="22"/>
  <c r="Q95" i="22"/>
  <c r="Q96" i="22"/>
  <c r="Q97" i="22"/>
  <c r="Q98" i="22"/>
  <c r="Q99" i="22"/>
  <c r="Q100" i="22"/>
  <c r="Q101" i="22"/>
  <c r="Q102" i="22"/>
  <c r="Q103" i="22"/>
  <c r="Q104" i="22"/>
  <c r="Q105" i="22"/>
  <c r="Q106" i="22"/>
  <c r="Q107" i="22"/>
  <c r="Q108" i="22"/>
  <c r="Q109" i="22"/>
  <c r="Q110" i="22"/>
  <c r="Q111" i="22"/>
  <c r="Q112" i="22"/>
  <c r="Q113" i="22"/>
  <c r="Q114" i="22"/>
  <c r="Q115" i="22"/>
  <c r="Q116" i="22"/>
  <c r="Q117" i="22"/>
  <c r="Q118" i="22"/>
  <c r="Q119" i="22"/>
  <c r="Q120" i="22"/>
  <c r="Q121" i="22"/>
  <c r="Q122" i="22"/>
  <c r="Q123" i="22"/>
  <c r="Q124" i="22"/>
  <c r="Q125" i="22"/>
  <c r="Q126" i="22"/>
  <c r="Q127" i="22"/>
  <c r="Q128" i="22"/>
  <c r="Q129" i="22"/>
  <c r="Q130" i="22"/>
  <c r="Q131" i="22"/>
  <c r="Q132" i="22"/>
  <c r="Q133" i="22"/>
  <c r="Q134" i="22"/>
  <c r="Q135" i="22"/>
  <c r="Q136" i="22"/>
  <c r="Q137" i="22"/>
  <c r="Q138" i="22"/>
  <c r="Q139" i="22"/>
  <c r="Q140" i="22"/>
  <c r="Q141" i="22"/>
  <c r="Q142" i="22"/>
  <c r="Q143" i="22"/>
  <c r="Q144" i="22"/>
  <c r="Q145" i="22"/>
  <c r="Q146" i="22"/>
  <c r="Q147" i="22"/>
  <c r="Q148" i="22"/>
  <c r="Q149" i="22"/>
  <c r="Q150" i="22"/>
  <c r="Q151" i="22"/>
  <c r="Q152" i="22"/>
  <c r="Q153" i="22"/>
  <c r="Q154" i="22"/>
  <c r="Q155" i="22"/>
  <c r="Q156" i="22"/>
  <c r="Q157" i="22"/>
  <c r="Q158" i="22"/>
  <c r="Q159" i="22"/>
  <c r="Q160" i="22"/>
  <c r="Q161" i="22"/>
  <c r="Q162" i="22"/>
  <c r="Q163" i="22"/>
  <c r="Q164" i="22"/>
  <c r="Q165" i="22"/>
  <c r="Q166" i="22"/>
  <c r="Q167" i="22"/>
  <c r="Q168" i="22"/>
  <c r="Q169" i="22"/>
  <c r="Q170" i="22"/>
  <c r="Q171" i="22"/>
  <c r="Q172" i="22"/>
  <c r="Q173" i="22"/>
  <c r="Q174" i="22"/>
  <c r="Q175" i="22"/>
  <c r="Q176" i="22"/>
  <c r="Q177" i="22"/>
  <c r="Q178" i="22"/>
  <c r="Q179" i="22"/>
  <c r="Q180" i="22"/>
  <c r="Q181" i="22"/>
  <c r="Q182" i="22"/>
  <c r="Q183" i="22"/>
  <c r="Q184" i="22"/>
  <c r="Q185" i="22"/>
  <c r="Q186" i="22"/>
  <c r="Q187" i="22"/>
  <c r="Q188" i="22"/>
  <c r="Q189" i="22"/>
  <c r="Q190" i="22"/>
  <c r="Q191" i="22"/>
  <c r="Q192" i="22"/>
  <c r="Q193" i="22"/>
  <c r="Q194" i="22"/>
  <c r="Q195" i="22"/>
  <c r="Q196" i="22"/>
  <c r="Q197" i="22"/>
  <c r="Q198" i="22"/>
  <c r="Q199" i="22"/>
  <c r="Q200" i="22"/>
  <c r="Q201" i="22"/>
  <c r="Q202" i="22"/>
  <c r="Q203" i="22"/>
  <c r="Q204" i="22"/>
  <c r="Q205" i="22"/>
  <c r="Q206" i="22"/>
  <c r="Q207" i="22"/>
  <c r="Q208" i="22"/>
  <c r="Q209" i="22"/>
  <c r="Q210" i="22"/>
  <c r="Q211" i="22"/>
  <c r="Q212" i="22"/>
  <c r="Q213" i="22"/>
  <c r="Q214" i="22"/>
  <c r="Q215" i="22"/>
  <c r="Q216" i="22"/>
  <c r="Q217" i="22"/>
  <c r="Q218" i="22"/>
  <c r="Q219" i="22"/>
  <c r="Q220" i="22"/>
  <c r="Q221" i="22"/>
  <c r="Q222" i="22"/>
  <c r="Q223" i="22"/>
  <c r="Q224" i="22"/>
  <c r="Q225" i="22"/>
  <c r="Q226" i="22"/>
  <c r="Q227" i="22"/>
  <c r="Q228" i="22"/>
  <c r="Q229" i="22"/>
  <c r="Q230" i="22"/>
  <c r="Q231" i="22"/>
  <c r="Q232" i="22"/>
  <c r="Q233" i="22"/>
  <c r="Q234" i="22"/>
  <c r="Q235" i="22"/>
  <c r="Q236" i="22"/>
  <c r="Q237" i="22"/>
  <c r="Q238" i="22"/>
  <c r="Q239" i="22"/>
  <c r="Q240" i="22"/>
  <c r="Q241" i="22"/>
  <c r="Q242" i="22"/>
  <c r="Q243" i="22"/>
  <c r="Q244" i="22"/>
  <c r="Q245" i="22"/>
  <c r="Q246" i="22"/>
  <c r="Q247" i="22"/>
  <c r="Q248" i="22"/>
  <c r="Q249" i="22"/>
  <c r="Q250" i="22"/>
  <c r="Q251" i="22"/>
  <c r="Q252" i="22"/>
  <c r="Q253" i="22"/>
  <c r="Q254" i="22"/>
  <c r="Q255" i="22"/>
  <c r="Q256" i="22"/>
  <c r="Q257" i="22"/>
  <c r="Q258" i="22"/>
  <c r="Q259" i="22"/>
  <c r="Q260" i="22"/>
  <c r="Q261" i="22"/>
  <c r="Q262" i="22"/>
  <c r="Q263" i="22"/>
  <c r="Q264" i="22"/>
  <c r="Q265" i="22"/>
  <c r="Q266" i="22"/>
  <c r="Q267" i="22"/>
  <c r="Q268" i="22"/>
  <c r="Q269" i="22"/>
  <c r="Q270" i="22"/>
  <c r="Q271" i="22"/>
  <c r="Q272" i="22"/>
  <c r="Q273" i="22"/>
  <c r="Q274" i="22"/>
  <c r="Q275" i="22"/>
  <c r="Q276" i="22"/>
  <c r="Q277" i="22"/>
  <c r="Q278" i="22"/>
  <c r="Q279" i="22"/>
  <c r="Q280" i="22"/>
  <c r="Q281" i="22"/>
  <c r="Q282" i="22"/>
  <c r="Q283" i="22"/>
  <c r="Q284" i="22"/>
  <c r="Q285" i="22"/>
  <c r="Q286" i="22"/>
  <c r="Q287" i="22"/>
  <c r="Q288" i="22"/>
  <c r="Q289" i="22"/>
  <c r="Q290" i="22"/>
  <c r="Q291" i="22"/>
  <c r="Q292" i="22"/>
  <c r="Q293" i="22"/>
  <c r="Q294" i="22"/>
  <c r="Q295" i="22"/>
  <c r="Q296" i="22"/>
  <c r="Q297" i="22"/>
  <c r="Q298" i="22"/>
  <c r="Q299" i="22"/>
  <c r="Q300" i="22"/>
  <c r="Q301" i="22"/>
  <c r="Q302" i="22"/>
  <c r="Q303" i="22"/>
  <c r="Q304" i="22"/>
  <c r="Q305" i="22"/>
  <c r="Q306" i="22"/>
  <c r="Q307" i="22"/>
  <c r="Q308" i="22"/>
  <c r="Q309" i="22"/>
  <c r="Q310" i="22"/>
  <c r="Q311" i="22"/>
  <c r="Q312" i="22"/>
  <c r="Q313" i="22"/>
  <c r="Q314" i="22"/>
  <c r="Q315" i="22"/>
  <c r="Q316" i="22"/>
  <c r="Q317" i="22"/>
  <c r="Q318" i="22"/>
  <c r="Q319" i="22"/>
  <c r="Q320" i="22"/>
  <c r="Q321" i="22"/>
  <c r="Q322" i="22"/>
  <c r="Q323" i="22"/>
  <c r="Q324" i="22"/>
  <c r="Q325" i="22"/>
  <c r="Q326" i="22"/>
  <c r="Q327" i="22"/>
  <c r="Q328" i="22"/>
  <c r="Q329" i="22"/>
  <c r="Q330" i="22"/>
  <c r="Q331" i="22"/>
  <c r="Q332" i="22"/>
  <c r="Q333" i="22"/>
  <c r="Q334" i="22"/>
  <c r="Q335" i="22"/>
  <c r="Q336" i="22"/>
  <c r="Q337" i="22"/>
  <c r="Q338" i="22"/>
  <c r="Q339" i="22"/>
  <c r="Q340" i="22"/>
  <c r="Q341" i="22"/>
  <c r="Q342" i="22"/>
  <c r="Q343" i="22"/>
  <c r="Q344" i="22"/>
  <c r="Q345" i="22"/>
  <c r="Q346" i="22"/>
  <c r="Q347" i="22"/>
  <c r="Q348" i="22"/>
  <c r="Q349" i="22"/>
  <c r="Q350" i="22"/>
  <c r="Q351" i="22"/>
  <c r="Q352" i="22"/>
  <c r="Q353" i="22"/>
  <c r="Q354" i="22"/>
  <c r="Q355" i="22"/>
  <c r="Q356" i="22"/>
  <c r="Q357" i="22"/>
  <c r="Q358" i="22"/>
  <c r="Q359" i="22"/>
  <c r="Q360" i="22"/>
  <c r="Q361" i="22"/>
  <c r="Q362" i="22"/>
  <c r="Q363" i="22"/>
  <c r="Q364" i="22"/>
  <c r="Q365" i="22"/>
  <c r="Q366" i="22"/>
  <c r="Q367" i="22"/>
  <c r="Q368" i="22"/>
  <c r="Q369" i="22"/>
  <c r="Q370" i="22"/>
  <c r="Q371" i="22"/>
  <c r="Q372" i="22"/>
  <c r="Q373" i="22"/>
  <c r="Q374" i="22"/>
  <c r="Q375" i="22"/>
  <c r="Q376" i="22"/>
  <c r="Q377" i="22"/>
  <c r="Q378" i="22"/>
  <c r="Q379" i="22"/>
  <c r="Q380" i="22"/>
  <c r="Q381" i="22"/>
  <c r="Q382" i="22"/>
  <c r="Q383" i="22"/>
  <c r="Q384" i="22"/>
  <c r="Q385" i="22"/>
  <c r="Q386" i="22"/>
  <c r="Q387" i="22"/>
  <c r="Q388" i="22"/>
  <c r="Q389" i="22"/>
  <c r="Q390" i="22"/>
  <c r="Q391" i="22"/>
  <c r="Q392" i="22"/>
  <c r="Q393" i="22"/>
  <c r="Q394" i="22"/>
  <c r="Q395" i="22"/>
  <c r="Q396" i="22"/>
  <c r="Q397" i="22"/>
  <c r="Q398" i="22"/>
  <c r="Q399" i="22"/>
  <c r="Q400" i="22"/>
  <c r="Q401" i="22"/>
  <c r="Q402" i="22"/>
  <c r="Q403" i="22"/>
  <c r="Q404" i="22"/>
  <c r="Q405" i="22"/>
  <c r="Q406" i="22"/>
  <c r="Q407" i="22"/>
  <c r="Q408" i="22"/>
  <c r="Q409" i="22"/>
  <c r="Q410" i="22"/>
  <c r="Q411" i="22"/>
  <c r="Q412" i="22"/>
  <c r="Q413" i="22"/>
  <c r="Q414" i="22"/>
  <c r="Q415" i="22"/>
  <c r="Q416" i="22"/>
  <c r="Q417" i="22"/>
  <c r="Q418" i="22"/>
  <c r="Q419" i="22"/>
  <c r="Q420" i="22"/>
  <c r="Q421" i="22"/>
  <c r="Q422" i="22"/>
  <c r="Q423" i="22"/>
  <c r="Q424" i="22"/>
  <c r="Q425" i="22"/>
  <c r="Q426" i="22"/>
  <c r="Q427" i="22"/>
  <c r="Q428" i="22"/>
  <c r="Q429" i="22"/>
  <c r="Q430" i="22"/>
  <c r="Q431" i="22"/>
  <c r="Q432" i="22"/>
  <c r="Q433" i="22"/>
  <c r="Q434" i="22"/>
  <c r="Q435" i="22"/>
  <c r="Q436" i="22"/>
  <c r="Q437" i="22"/>
  <c r="Q438" i="22"/>
  <c r="Q439" i="22"/>
  <c r="Q440" i="22"/>
  <c r="Q441" i="22"/>
  <c r="Q442" i="22"/>
  <c r="Q443" i="22"/>
  <c r="Q444" i="22"/>
  <c r="Q445" i="22"/>
  <c r="Q446" i="22"/>
  <c r="Q447" i="22"/>
  <c r="Q448" i="22"/>
  <c r="P4" i="21"/>
  <c r="P5" i="21"/>
  <c r="P6" i="21"/>
  <c r="P7" i="21"/>
  <c r="P8" i="21"/>
  <c r="P9" i="21"/>
  <c r="P10" i="21"/>
  <c r="P11" i="21"/>
  <c r="P12" i="21"/>
  <c r="P13" i="21"/>
  <c r="P14" i="21"/>
  <c r="P15" i="21"/>
  <c r="P16" i="21"/>
  <c r="P17" i="21"/>
  <c r="P18" i="21"/>
  <c r="P19" i="21"/>
  <c r="P20" i="21"/>
  <c r="P21" i="21"/>
  <c r="P22" i="21"/>
  <c r="P23" i="21"/>
  <c r="P24" i="21"/>
  <c r="P25" i="21"/>
  <c r="P26" i="21"/>
  <c r="P27" i="21"/>
  <c r="P28" i="21"/>
  <c r="P29" i="21"/>
  <c r="P30" i="21"/>
  <c r="P31" i="21"/>
  <c r="P32" i="21"/>
  <c r="P33" i="21"/>
  <c r="P34" i="21"/>
  <c r="P35" i="21"/>
  <c r="P36" i="21"/>
  <c r="P37" i="21"/>
  <c r="P38" i="21"/>
  <c r="P39" i="21"/>
  <c r="P40" i="21"/>
  <c r="P41" i="21"/>
  <c r="P42" i="21"/>
  <c r="P43" i="21"/>
  <c r="P44" i="21"/>
  <c r="P45" i="21"/>
  <c r="P46" i="21"/>
  <c r="P47" i="21"/>
  <c r="P48" i="21"/>
  <c r="P49" i="21"/>
  <c r="P50" i="21"/>
  <c r="P51" i="21"/>
  <c r="P52" i="21"/>
  <c r="P53" i="21"/>
  <c r="P54" i="21"/>
  <c r="P55" i="21"/>
  <c r="P56" i="21"/>
  <c r="P57" i="21"/>
  <c r="P58" i="21"/>
  <c r="P59" i="21"/>
  <c r="P60" i="21"/>
  <c r="P61" i="21"/>
  <c r="P62" i="21"/>
  <c r="P63" i="21"/>
  <c r="P64" i="21"/>
  <c r="P65" i="21"/>
  <c r="P66" i="21"/>
  <c r="P67" i="21"/>
  <c r="P68" i="21"/>
  <c r="P69" i="21"/>
  <c r="P70" i="21"/>
  <c r="P71" i="21"/>
  <c r="P72" i="21"/>
  <c r="P73" i="21"/>
  <c r="P74" i="21"/>
  <c r="P75" i="21"/>
  <c r="P76" i="21"/>
  <c r="P77" i="21"/>
  <c r="P78" i="21"/>
  <c r="P79" i="21"/>
  <c r="P80" i="21"/>
  <c r="P81" i="21"/>
  <c r="P82" i="21"/>
  <c r="P83" i="21"/>
  <c r="P84" i="21"/>
  <c r="P85" i="21"/>
  <c r="P86" i="21"/>
  <c r="P87" i="21"/>
  <c r="P88" i="21"/>
  <c r="P89" i="21"/>
  <c r="P90" i="21"/>
  <c r="P91" i="21"/>
  <c r="P92" i="21"/>
  <c r="P93" i="21"/>
  <c r="P94" i="21"/>
  <c r="P95" i="21"/>
  <c r="P96" i="21"/>
  <c r="P97" i="21"/>
  <c r="P98" i="21"/>
  <c r="P99" i="21"/>
  <c r="P100" i="21"/>
  <c r="P101" i="21"/>
  <c r="P102" i="21"/>
  <c r="P103" i="21"/>
  <c r="P104" i="21"/>
  <c r="P105" i="21"/>
  <c r="P106" i="21"/>
  <c r="P107" i="21"/>
  <c r="P108" i="21"/>
  <c r="P109" i="21"/>
  <c r="P110" i="21"/>
  <c r="P111" i="21"/>
  <c r="P112" i="21"/>
  <c r="P113" i="21"/>
  <c r="P114" i="21"/>
  <c r="P115" i="21"/>
  <c r="P116" i="21"/>
  <c r="P117" i="21"/>
  <c r="P118" i="21"/>
  <c r="P119" i="21"/>
  <c r="P120" i="21"/>
  <c r="P121" i="21"/>
  <c r="P122" i="21"/>
  <c r="P123" i="21"/>
  <c r="P124" i="21"/>
  <c r="P125" i="21"/>
  <c r="P126" i="21"/>
  <c r="P127" i="21"/>
  <c r="P128" i="21"/>
  <c r="P129" i="21"/>
  <c r="P130" i="21"/>
  <c r="P131" i="21"/>
  <c r="P132" i="21"/>
  <c r="P133" i="21"/>
  <c r="P134" i="21"/>
  <c r="P135" i="21"/>
  <c r="P136" i="21"/>
  <c r="P137" i="21"/>
  <c r="P138" i="21"/>
  <c r="P139" i="21"/>
  <c r="P140" i="21"/>
  <c r="P141" i="21"/>
  <c r="P142" i="21"/>
  <c r="P143" i="21"/>
  <c r="P144" i="21"/>
  <c r="P145" i="21"/>
  <c r="P146" i="21"/>
  <c r="P147" i="21"/>
  <c r="P148" i="21"/>
  <c r="P149" i="21"/>
  <c r="P150" i="21"/>
  <c r="P151" i="21"/>
  <c r="P152" i="21"/>
  <c r="P153" i="21"/>
  <c r="P154" i="21"/>
  <c r="Q4" i="21"/>
  <c r="Q5" i="21"/>
  <c r="Q6" i="21"/>
  <c r="Q7" i="21"/>
  <c r="Q8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Q46" i="21"/>
  <c r="Q47" i="21"/>
  <c r="Q48" i="21"/>
  <c r="Q49" i="21"/>
  <c r="Q50" i="21"/>
  <c r="Q51" i="21"/>
  <c r="Q52" i="21"/>
  <c r="Q53" i="21"/>
  <c r="Q54" i="21"/>
  <c r="Q55" i="21"/>
  <c r="Q56" i="21"/>
  <c r="Q57" i="21"/>
  <c r="Q58" i="21"/>
  <c r="Q59" i="21"/>
  <c r="Q60" i="21"/>
  <c r="Q61" i="21"/>
  <c r="Q62" i="21"/>
  <c r="Q63" i="21"/>
  <c r="Q64" i="21"/>
  <c r="Q65" i="21"/>
  <c r="Q66" i="21"/>
  <c r="Q67" i="21"/>
  <c r="Q68" i="21"/>
  <c r="Q69" i="21"/>
  <c r="Q70" i="21"/>
  <c r="Q71" i="21"/>
  <c r="Q72" i="21"/>
  <c r="Q73" i="21"/>
  <c r="Q74" i="21"/>
  <c r="Q75" i="21"/>
  <c r="Q76" i="21"/>
  <c r="Q77" i="21"/>
  <c r="Q78" i="21"/>
  <c r="Q79" i="21"/>
  <c r="Q80" i="21"/>
  <c r="Q81" i="21"/>
  <c r="Q82" i="21"/>
  <c r="Q83" i="21"/>
  <c r="Q84" i="21"/>
  <c r="Q85" i="21"/>
  <c r="Q86" i="21"/>
  <c r="Q87" i="21"/>
  <c r="Q88" i="21"/>
  <c r="Q89" i="21"/>
  <c r="Q90" i="21"/>
  <c r="Q91" i="21"/>
  <c r="Q92" i="21"/>
  <c r="Q93" i="21"/>
  <c r="Q94" i="21"/>
  <c r="Q95" i="21"/>
  <c r="Q96" i="21"/>
  <c r="Q97" i="21"/>
  <c r="Q98" i="21"/>
  <c r="Q99" i="21"/>
  <c r="Q100" i="21"/>
  <c r="Q101" i="21"/>
  <c r="Q102" i="21"/>
  <c r="Q103" i="21"/>
  <c r="Q104" i="21"/>
  <c r="Q105" i="21"/>
  <c r="Q106" i="21"/>
  <c r="Q107" i="21"/>
  <c r="Q108" i="21"/>
  <c r="Q109" i="21"/>
  <c r="Q110" i="21"/>
  <c r="Q111" i="21"/>
  <c r="Q112" i="21"/>
  <c r="Q113" i="21"/>
  <c r="Q114" i="21"/>
  <c r="Q115" i="21"/>
  <c r="Q116" i="21"/>
  <c r="Q117" i="21"/>
  <c r="Q118" i="21"/>
  <c r="Q119" i="21"/>
  <c r="Q120" i="21"/>
  <c r="Q121" i="21"/>
  <c r="Q122" i="21"/>
  <c r="Q123" i="21"/>
  <c r="Q124" i="21"/>
  <c r="Q125" i="21"/>
  <c r="Q126" i="21"/>
  <c r="Q127" i="21"/>
  <c r="Q128" i="21"/>
  <c r="Q129" i="21"/>
  <c r="Q130" i="21"/>
  <c r="Q131" i="21"/>
  <c r="Q132" i="21"/>
  <c r="Q133" i="21"/>
  <c r="Q134" i="21"/>
  <c r="Q135" i="21"/>
  <c r="Q136" i="21"/>
  <c r="Q137" i="21"/>
  <c r="Q138" i="21"/>
  <c r="Q139" i="21"/>
  <c r="Q140" i="21"/>
  <c r="Q141" i="21"/>
  <c r="Q142" i="21"/>
  <c r="Q143" i="21"/>
  <c r="Q144" i="21"/>
  <c r="Q145" i="21"/>
  <c r="Q146" i="21"/>
  <c r="Q147" i="21"/>
  <c r="Q148" i="21"/>
  <c r="Q149" i="21"/>
  <c r="Q150" i="21"/>
  <c r="Q151" i="21"/>
  <c r="Q152" i="21"/>
  <c r="Q153" i="21"/>
  <c r="Q154" i="21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56" i="20"/>
  <c r="P57" i="20"/>
  <c r="P58" i="20"/>
  <c r="P59" i="20"/>
  <c r="P60" i="20"/>
  <c r="P61" i="20"/>
  <c r="P62" i="20"/>
  <c r="P63" i="20"/>
  <c r="P64" i="20"/>
  <c r="P65" i="20"/>
  <c r="P66" i="20"/>
  <c r="P67" i="20"/>
  <c r="P68" i="20"/>
  <c r="P69" i="20"/>
  <c r="P70" i="20"/>
  <c r="P71" i="20"/>
  <c r="P72" i="20"/>
  <c r="P73" i="20"/>
  <c r="P74" i="20"/>
  <c r="P75" i="20"/>
  <c r="P76" i="20"/>
  <c r="P77" i="20"/>
  <c r="P78" i="20"/>
  <c r="P79" i="20"/>
  <c r="P80" i="20"/>
  <c r="P81" i="20"/>
  <c r="P82" i="20"/>
  <c r="P83" i="20"/>
  <c r="P84" i="20"/>
  <c r="P85" i="20"/>
  <c r="P86" i="20"/>
  <c r="P87" i="20"/>
  <c r="P88" i="20"/>
  <c r="P89" i="20"/>
  <c r="P90" i="20"/>
  <c r="P91" i="20"/>
  <c r="P92" i="20"/>
  <c r="P93" i="20"/>
  <c r="P94" i="20"/>
  <c r="P95" i="20"/>
  <c r="P96" i="20"/>
  <c r="P97" i="20"/>
  <c r="P98" i="20"/>
  <c r="P99" i="20"/>
  <c r="P100" i="20"/>
  <c r="P101" i="20"/>
  <c r="P102" i="20"/>
  <c r="P103" i="20"/>
  <c r="P104" i="20"/>
  <c r="P105" i="20"/>
  <c r="P106" i="20"/>
  <c r="P107" i="20"/>
  <c r="P108" i="20"/>
  <c r="P109" i="20"/>
  <c r="P110" i="20"/>
  <c r="P111" i="20"/>
  <c r="P112" i="20"/>
  <c r="P113" i="20"/>
  <c r="P114" i="20"/>
  <c r="P115" i="20"/>
  <c r="P116" i="20"/>
  <c r="P117" i="20"/>
  <c r="P118" i="20"/>
  <c r="P119" i="20"/>
  <c r="P120" i="20"/>
  <c r="P121" i="20"/>
  <c r="P122" i="20"/>
  <c r="P123" i="20"/>
  <c r="P124" i="20"/>
  <c r="P125" i="20"/>
  <c r="P126" i="20"/>
  <c r="P127" i="20"/>
  <c r="P128" i="20"/>
  <c r="P129" i="20"/>
  <c r="P130" i="20"/>
  <c r="P131" i="20"/>
  <c r="P132" i="20"/>
  <c r="P133" i="20"/>
  <c r="P134" i="20"/>
  <c r="P135" i="20"/>
  <c r="P136" i="20"/>
  <c r="P137" i="20"/>
  <c r="P138" i="20"/>
  <c r="P139" i="20"/>
  <c r="P140" i="20"/>
  <c r="Q4" i="20"/>
  <c r="Q5" i="20"/>
  <c r="Q6" i="20"/>
  <c r="Q7" i="20"/>
  <c r="Q8" i="20"/>
  <c r="Q9" i="20"/>
  <c r="Q10" i="20"/>
  <c r="Q11" i="20"/>
  <c r="Q12" i="20"/>
  <c r="Q13" i="20"/>
  <c r="Q14" i="20"/>
  <c r="Q15" i="20"/>
  <c r="Q16" i="20"/>
  <c r="Q17" i="20"/>
  <c r="Q18" i="20"/>
  <c r="Q19" i="20"/>
  <c r="Q20" i="20"/>
  <c r="Q21" i="20"/>
  <c r="Q22" i="20"/>
  <c r="Q23" i="20"/>
  <c r="Q24" i="20"/>
  <c r="Q25" i="20"/>
  <c r="Q26" i="20"/>
  <c r="Q27" i="20"/>
  <c r="Q28" i="20"/>
  <c r="Q29" i="20"/>
  <c r="Q30" i="20"/>
  <c r="Q31" i="20"/>
  <c r="Q32" i="20"/>
  <c r="Q33" i="20"/>
  <c r="Q34" i="20"/>
  <c r="Q35" i="20"/>
  <c r="Q36" i="20"/>
  <c r="Q37" i="20"/>
  <c r="Q38" i="20"/>
  <c r="Q39" i="20"/>
  <c r="Q40" i="20"/>
  <c r="Q41" i="20"/>
  <c r="Q42" i="20"/>
  <c r="Q43" i="20"/>
  <c r="Q44" i="20"/>
  <c r="Q45" i="20"/>
  <c r="Q46" i="20"/>
  <c r="Q47" i="20"/>
  <c r="Q48" i="20"/>
  <c r="Q49" i="20"/>
  <c r="Q50" i="20"/>
  <c r="Q51" i="20"/>
  <c r="Q52" i="20"/>
  <c r="Q53" i="20"/>
  <c r="Q54" i="20"/>
  <c r="Q55" i="20"/>
  <c r="Q56" i="20"/>
  <c r="Q57" i="20"/>
  <c r="Q58" i="20"/>
  <c r="Q59" i="20"/>
  <c r="Q60" i="20"/>
  <c r="Q61" i="20"/>
  <c r="Q62" i="20"/>
  <c r="Q63" i="20"/>
  <c r="Q64" i="20"/>
  <c r="Q65" i="20"/>
  <c r="Q66" i="20"/>
  <c r="Q67" i="20"/>
  <c r="Q68" i="20"/>
  <c r="Q69" i="20"/>
  <c r="Q70" i="20"/>
  <c r="Q71" i="20"/>
  <c r="Q72" i="20"/>
  <c r="Q73" i="20"/>
  <c r="Q74" i="20"/>
  <c r="Q75" i="20"/>
  <c r="Q76" i="20"/>
  <c r="Q77" i="20"/>
  <c r="Q78" i="20"/>
  <c r="Q79" i="20"/>
  <c r="Q80" i="20"/>
  <c r="Q81" i="20"/>
  <c r="Q82" i="20"/>
  <c r="Q83" i="20"/>
  <c r="Q84" i="20"/>
  <c r="Q85" i="20"/>
  <c r="Q86" i="20"/>
  <c r="Q87" i="20"/>
  <c r="Q88" i="20"/>
  <c r="Q89" i="20"/>
  <c r="Q90" i="20"/>
  <c r="Q91" i="20"/>
  <c r="Q92" i="20"/>
  <c r="Q93" i="20"/>
  <c r="Q94" i="20"/>
  <c r="Q95" i="20"/>
  <c r="Q96" i="20"/>
  <c r="Q97" i="20"/>
  <c r="Q98" i="20"/>
  <c r="Q99" i="20"/>
  <c r="Q100" i="20"/>
  <c r="Q101" i="20"/>
  <c r="Q102" i="20"/>
  <c r="Q103" i="20"/>
  <c r="Q104" i="20"/>
  <c r="Q105" i="20"/>
  <c r="Q106" i="20"/>
  <c r="Q107" i="20"/>
  <c r="Q108" i="20"/>
  <c r="Q109" i="20"/>
  <c r="Q110" i="20"/>
  <c r="Q111" i="20"/>
  <c r="Q112" i="20"/>
  <c r="Q113" i="20"/>
  <c r="Q114" i="20"/>
  <c r="Q115" i="20"/>
  <c r="Q116" i="20"/>
  <c r="Q117" i="20"/>
  <c r="Q118" i="20"/>
  <c r="Q119" i="20"/>
  <c r="Q120" i="20"/>
  <c r="Q121" i="20"/>
  <c r="Q122" i="20"/>
  <c r="Q123" i="20"/>
  <c r="Q124" i="20"/>
  <c r="Q125" i="20"/>
  <c r="Q126" i="20"/>
  <c r="Q127" i="20"/>
  <c r="Q128" i="20"/>
  <c r="Q129" i="20"/>
  <c r="Q130" i="20"/>
  <c r="Q131" i="20"/>
  <c r="Q132" i="20"/>
  <c r="Q133" i="20"/>
  <c r="Q134" i="20"/>
  <c r="Q135" i="20"/>
  <c r="Q136" i="20"/>
  <c r="Q137" i="20"/>
  <c r="Q138" i="20"/>
  <c r="Q139" i="20"/>
  <c r="Q140" i="20"/>
  <c r="P4" i="23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5" i="23"/>
  <c r="P26" i="23"/>
  <c r="P27" i="23"/>
  <c r="P28" i="23"/>
  <c r="P29" i="23"/>
  <c r="P30" i="23"/>
  <c r="P31" i="23"/>
  <c r="P32" i="23"/>
  <c r="P33" i="23"/>
  <c r="P34" i="23"/>
  <c r="P35" i="23"/>
  <c r="P36" i="23"/>
  <c r="P37" i="23"/>
  <c r="P38" i="23"/>
  <c r="P39" i="23"/>
  <c r="P40" i="23"/>
  <c r="P41" i="23"/>
  <c r="P42" i="23"/>
  <c r="P43" i="23"/>
  <c r="P44" i="23"/>
  <c r="P45" i="23"/>
  <c r="P46" i="23"/>
  <c r="P47" i="23"/>
  <c r="P48" i="23"/>
  <c r="P49" i="23"/>
  <c r="P50" i="23"/>
  <c r="P51" i="23"/>
  <c r="P52" i="23"/>
  <c r="P53" i="23"/>
  <c r="P54" i="23"/>
  <c r="P55" i="23"/>
  <c r="P56" i="23"/>
  <c r="P57" i="23"/>
  <c r="P58" i="23"/>
  <c r="P59" i="23"/>
  <c r="P60" i="23"/>
  <c r="P61" i="23"/>
  <c r="P62" i="23"/>
  <c r="P63" i="23"/>
  <c r="P64" i="23"/>
  <c r="P65" i="23"/>
  <c r="P66" i="23"/>
  <c r="P67" i="23"/>
  <c r="P68" i="23"/>
  <c r="P69" i="23"/>
  <c r="P70" i="23"/>
  <c r="P71" i="23"/>
  <c r="P72" i="23"/>
  <c r="P73" i="23"/>
  <c r="P74" i="23"/>
  <c r="P75" i="23"/>
  <c r="P76" i="23"/>
  <c r="P77" i="23"/>
  <c r="P78" i="23"/>
  <c r="P79" i="23"/>
  <c r="P80" i="23"/>
  <c r="P81" i="23"/>
  <c r="P82" i="23"/>
  <c r="P83" i="23"/>
  <c r="P84" i="23"/>
  <c r="P85" i="23"/>
  <c r="P86" i="23"/>
  <c r="P87" i="23"/>
  <c r="P88" i="23"/>
  <c r="P89" i="23"/>
  <c r="P90" i="23"/>
  <c r="P91" i="23"/>
  <c r="P92" i="23"/>
  <c r="P93" i="23"/>
  <c r="P94" i="23"/>
  <c r="P95" i="23"/>
  <c r="P96" i="23"/>
  <c r="P97" i="23"/>
  <c r="P98" i="23"/>
  <c r="P99" i="23"/>
  <c r="P100" i="23"/>
  <c r="P101" i="23"/>
  <c r="P102" i="23"/>
  <c r="P103" i="23"/>
  <c r="P104" i="23"/>
  <c r="P105" i="23"/>
  <c r="P106" i="23"/>
  <c r="P107" i="23"/>
  <c r="P108" i="23"/>
  <c r="P109" i="23"/>
  <c r="P110" i="23"/>
  <c r="P111" i="23"/>
  <c r="P112" i="23"/>
  <c r="P113" i="23"/>
  <c r="P114" i="23"/>
  <c r="P115" i="23"/>
  <c r="P116" i="23"/>
  <c r="P117" i="23"/>
  <c r="P118" i="23"/>
  <c r="P119" i="23"/>
  <c r="P120" i="23"/>
  <c r="P121" i="23"/>
  <c r="P122" i="23"/>
  <c r="P123" i="23"/>
  <c r="P124" i="23"/>
  <c r="P125" i="23"/>
  <c r="P126" i="23"/>
  <c r="P127" i="23"/>
  <c r="P128" i="23"/>
  <c r="P129" i="23"/>
  <c r="P130" i="23"/>
  <c r="P131" i="23"/>
  <c r="P132" i="23"/>
  <c r="P133" i="23"/>
  <c r="P134" i="23"/>
  <c r="P135" i="23"/>
  <c r="P136" i="23"/>
  <c r="P137" i="23"/>
  <c r="P138" i="23"/>
  <c r="P139" i="23"/>
  <c r="P140" i="23"/>
  <c r="P141" i="23"/>
  <c r="P142" i="23"/>
  <c r="P143" i="23"/>
  <c r="P144" i="23"/>
  <c r="P145" i="23"/>
  <c r="P146" i="23"/>
  <c r="P147" i="23"/>
  <c r="P148" i="23"/>
  <c r="P149" i="23"/>
  <c r="P150" i="23"/>
  <c r="P151" i="23"/>
  <c r="P152" i="23"/>
  <c r="P153" i="23"/>
  <c r="P154" i="23"/>
  <c r="P155" i="23"/>
  <c r="P156" i="23"/>
  <c r="P157" i="23"/>
  <c r="P158" i="23"/>
  <c r="P159" i="23"/>
  <c r="P160" i="23"/>
  <c r="P161" i="23"/>
  <c r="P162" i="23"/>
  <c r="P163" i="23"/>
  <c r="P164" i="23"/>
  <c r="P165" i="23"/>
  <c r="P166" i="23"/>
  <c r="P167" i="23"/>
  <c r="P168" i="23"/>
  <c r="P169" i="23"/>
  <c r="P170" i="23"/>
  <c r="P171" i="23"/>
  <c r="P172" i="23"/>
  <c r="P173" i="23"/>
  <c r="P174" i="23"/>
  <c r="P175" i="23"/>
  <c r="P176" i="23"/>
  <c r="P177" i="23"/>
  <c r="P178" i="23"/>
  <c r="P179" i="23"/>
  <c r="P180" i="23"/>
  <c r="P181" i="23"/>
  <c r="P182" i="23"/>
  <c r="P183" i="23"/>
  <c r="P184" i="23"/>
  <c r="P185" i="23"/>
  <c r="P186" i="23"/>
  <c r="P187" i="23"/>
  <c r="P188" i="23"/>
  <c r="P189" i="23"/>
  <c r="P190" i="23"/>
  <c r="P191" i="23"/>
  <c r="P192" i="23"/>
  <c r="P193" i="23"/>
  <c r="P194" i="23"/>
  <c r="P195" i="23"/>
  <c r="P196" i="23"/>
  <c r="P197" i="23"/>
  <c r="P198" i="23"/>
  <c r="P199" i="23"/>
  <c r="P200" i="23"/>
  <c r="P201" i="23"/>
  <c r="P202" i="23"/>
  <c r="P203" i="23"/>
  <c r="P204" i="23"/>
  <c r="P205" i="23"/>
  <c r="P206" i="23"/>
  <c r="P207" i="23"/>
  <c r="P208" i="23"/>
  <c r="P209" i="23"/>
  <c r="P210" i="23"/>
  <c r="P211" i="23"/>
  <c r="P212" i="23"/>
  <c r="P213" i="23"/>
  <c r="P214" i="23"/>
  <c r="P215" i="23"/>
  <c r="P216" i="23"/>
  <c r="P217" i="23"/>
  <c r="P218" i="23"/>
  <c r="P219" i="23"/>
  <c r="P220" i="23"/>
  <c r="P221" i="23"/>
  <c r="P222" i="23"/>
  <c r="P223" i="23"/>
  <c r="P224" i="23"/>
  <c r="P225" i="23"/>
  <c r="P226" i="23"/>
  <c r="P227" i="23"/>
  <c r="P228" i="23"/>
  <c r="P229" i="23"/>
  <c r="P230" i="23"/>
  <c r="P231" i="23"/>
  <c r="P232" i="23"/>
  <c r="P233" i="23"/>
  <c r="P234" i="23"/>
  <c r="P235" i="23"/>
  <c r="P236" i="23"/>
  <c r="P237" i="23"/>
  <c r="P238" i="23"/>
  <c r="P239" i="23"/>
  <c r="P240" i="23"/>
  <c r="P241" i="23"/>
  <c r="P242" i="23"/>
  <c r="P243" i="23"/>
  <c r="P244" i="23"/>
  <c r="P245" i="23"/>
  <c r="P246" i="23"/>
  <c r="P247" i="23"/>
  <c r="P248" i="23"/>
  <c r="P249" i="23"/>
  <c r="P250" i="23"/>
  <c r="P251" i="23"/>
  <c r="P252" i="23"/>
  <c r="P253" i="23"/>
  <c r="P254" i="23"/>
  <c r="P255" i="23"/>
  <c r="P256" i="23"/>
  <c r="P257" i="23"/>
  <c r="P258" i="23"/>
  <c r="P259" i="23"/>
  <c r="P260" i="23"/>
  <c r="P261" i="23"/>
  <c r="P262" i="23"/>
  <c r="P263" i="23"/>
  <c r="P264" i="23"/>
  <c r="P265" i="23"/>
  <c r="P266" i="23"/>
  <c r="P267" i="23"/>
  <c r="P268" i="23"/>
  <c r="P269" i="23"/>
  <c r="P270" i="23"/>
  <c r="P271" i="23"/>
  <c r="P272" i="23"/>
  <c r="P273" i="23"/>
  <c r="P274" i="23"/>
  <c r="P275" i="23"/>
  <c r="P276" i="23"/>
  <c r="P277" i="23"/>
  <c r="P278" i="23"/>
  <c r="P279" i="23"/>
  <c r="P280" i="23"/>
  <c r="P281" i="23"/>
  <c r="P282" i="23"/>
  <c r="P283" i="23"/>
  <c r="P284" i="23"/>
  <c r="P285" i="23"/>
  <c r="P286" i="23"/>
  <c r="P287" i="23"/>
  <c r="P288" i="23"/>
  <c r="P289" i="23"/>
  <c r="P290" i="23"/>
  <c r="P291" i="23"/>
  <c r="P292" i="23"/>
  <c r="P293" i="23"/>
  <c r="P294" i="23"/>
  <c r="P295" i="23"/>
  <c r="P296" i="23"/>
  <c r="P297" i="23"/>
  <c r="P298" i="23"/>
  <c r="P299" i="23"/>
  <c r="P300" i="23"/>
  <c r="P301" i="23"/>
  <c r="P302" i="23"/>
  <c r="P303" i="23"/>
  <c r="P304" i="23"/>
  <c r="P305" i="23"/>
  <c r="P306" i="23"/>
  <c r="P307" i="23"/>
  <c r="P308" i="23"/>
  <c r="P309" i="23"/>
  <c r="P310" i="23"/>
  <c r="P311" i="23"/>
  <c r="Q4" i="23"/>
  <c r="Q5" i="23"/>
  <c r="Q6" i="23"/>
  <c r="Q7" i="23"/>
  <c r="Q8" i="23"/>
  <c r="Q9" i="23"/>
  <c r="Q10" i="23"/>
  <c r="Q11" i="23"/>
  <c r="Q12" i="23"/>
  <c r="Q13" i="23"/>
  <c r="Q14" i="23"/>
  <c r="Q15" i="23"/>
  <c r="Q16" i="23"/>
  <c r="Q17" i="23"/>
  <c r="Q18" i="23"/>
  <c r="Q19" i="23"/>
  <c r="Q20" i="23"/>
  <c r="Q21" i="23"/>
  <c r="Q22" i="23"/>
  <c r="Q23" i="23"/>
  <c r="Q24" i="23"/>
  <c r="Q25" i="23"/>
  <c r="Q26" i="23"/>
  <c r="Q27" i="23"/>
  <c r="Q28" i="23"/>
  <c r="Q29" i="23"/>
  <c r="Q30" i="23"/>
  <c r="Q31" i="23"/>
  <c r="Q32" i="23"/>
  <c r="Q33" i="23"/>
  <c r="Q34" i="23"/>
  <c r="Q35" i="23"/>
  <c r="Q36" i="23"/>
  <c r="Q37" i="23"/>
  <c r="Q38" i="23"/>
  <c r="Q39" i="23"/>
  <c r="Q40" i="23"/>
  <c r="Q41" i="23"/>
  <c r="Q42" i="23"/>
  <c r="Q43" i="23"/>
  <c r="Q44" i="23"/>
  <c r="Q45" i="23"/>
  <c r="Q46" i="23"/>
  <c r="Q47" i="23"/>
  <c r="Q48" i="23"/>
  <c r="Q49" i="23"/>
  <c r="Q50" i="23"/>
  <c r="Q51" i="23"/>
  <c r="Q52" i="23"/>
  <c r="Q53" i="23"/>
  <c r="Q54" i="23"/>
  <c r="Q55" i="23"/>
  <c r="Q56" i="23"/>
  <c r="Q57" i="23"/>
  <c r="Q58" i="23"/>
  <c r="Q59" i="23"/>
  <c r="Q60" i="23"/>
  <c r="Q61" i="23"/>
  <c r="Q62" i="23"/>
  <c r="Q63" i="23"/>
  <c r="Q64" i="23"/>
  <c r="Q65" i="23"/>
  <c r="Q66" i="23"/>
  <c r="Q67" i="23"/>
  <c r="Q68" i="23"/>
  <c r="Q69" i="23"/>
  <c r="Q70" i="23"/>
  <c r="Q71" i="23"/>
  <c r="Q72" i="23"/>
  <c r="Q73" i="23"/>
  <c r="Q74" i="23"/>
  <c r="Q75" i="23"/>
  <c r="Q76" i="23"/>
  <c r="Q77" i="23"/>
  <c r="Q78" i="23"/>
  <c r="Q79" i="23"/>
  <c r="Q80" i="23"/>
  <c r="Q81" i="23"/>
  <c r="Q82" i="23"/>
  <c r="Q83" i="23"/>
  <c r="Q84" i="23"/>
  <c r="Q85" i="23"/>
  <c r="Q86" i="23"/>
  <c r="Q87" i="23"/>
  <c r="Q88" i="23"/>
  <c r="Q89" i="23"/>
  <c r="Q90" i="23"/>
  <c r="Q91" i="23"/>
  <c r="Q92" i="23"/>
  <c r="Q93" i="23"/>
  <c r="Q94" i="23"/>
  <c r="Q95" i="23"/>
  <c r="Q96" i="23"/>
  <c r="Q97" i="23"/>
  <c r="Q98" i="23"/>
  <c r="Q99" i="23"/>
  <c r="Q100" i="23"/>
  <c r="Q101" i="23"/>
  <c r="Q102" i="23"/>
  <c r="Q103" i="23"/>
  <c r="Q104" i="23"/>
  <c r="Q105" i="23"/>
  <c r="Q106" i="23"/>
  <c r="Q107" i="23"/>
  <c r="Q108" i="23"/>
  <c r="Q109" i="23"/>
  <c r="Q110" i="23"/>
  <c r="Q111" i="23"/>
  <c r="Q112" i="23"/>
  <c r="Q113" i="23"/>
  <c r="Q114" i="23"/>
  <c r="Q115" i="23"/>
  <c r="Q116" i="23"/>
  <c r="Q117" i="23"/>
  <c r="Q118" i="23"/>
  <c r="Q119" i="23"/>
  <c r="Q120" i="23"/>
  <c r="Q121" i="23"/>
  <c r="Q122" i="23"/>
  <c r="Q123" i="23"/>
  <c r="Q124" i="23"/>
  <c r="Q125" i="23"/>
  <c r="Q126" i="23"/>
  <c r="Q127" i="23"/>
  <c r="Q128" i="23"/>
  <c r="Q129" i="23"/>
  <c r="Q130" i="23"/>
  <c r="Q131" i="23"/>
  <c r="Q132" i="23"/>
  <c r="Q133" i="23"/>
  <c r="Q134" i="23"/>
  <c r="Q135" i="23"/>
  <c r="Q136" i="23"/>
  <c r="Q137" i="23"/>
  <c r="Q138" i="23"/>
  <c r="Q139" i="23"/>
  <c r="Q140" i="23"/>
  <c r="Q141" i="23"/>
  <c r="Q142" i="23"/>
  <c r="Q143" i="23"/>
  <c r="Q144" i="23"/>
  <c r="Q145" i="23"/>
  <c r="Q146" i="23"/>
  <c r="Q147" i="23"/>
  <c r="Q148" i="23"/>
  <c r="Q149" i="23"/>
  <c r="Q150" i="23"/>
  <c r="Q151" i="23"/>
  <c r="Q152" i="23"/>
  <c r="Q153" i="23"/>
  <c r="Q154" i="23"/>
  <c r="Q155" i="23"/>
  <c r="Q156" i="23"/>
  <c r="Q157" i="23"/>
  <c r="Q158" i="23"/>
  <c r="Q159" i="23"/>
  <c r="Q160" i="23"/>
  <c r="Q161" i="23"/>
  <c r="Q162" i="23"/>
  <c r="Q163" i="23"/>
  <c r="Q164" i="23"/>
  <c r="Q165" i="23"/>
  <c r="Q166" i="23"/>
  <c r="Q167" i="23"/>
  <c r="Q168" i="23"/>
  <c r="Q169" i="23"/>
  <c r="Q170" i="23"/>
  <c r="Q171" i="23"/>
  <c r="Q172" i="23"/>
  <c r="Q173" i="23"/>
  <c r="Q174" i="23"/>
  <c r="Q175" i="23"/>
  <c r="Q176" i="23"/>
  <c r="Q177" i="23"/>
  <c r="Q178" i="23"/>
  <c r="Q179" i="23"/>
  <c r="Q180" i="23"/>
  <c r="Q181" i="23"/>
  <c r="Q182" i="23"/>
  <c r="Q183" i="23"/>
  <c r="Q184" i="23"/>
  <c r="Q185" i="23"/>
  <c r="Q186" i="23"/>
  <c r="Q187" i="23"/>
  <c r="Q188" i="23"/>
  <c r="Q189" i="23"/>
  <c r="Q190" i="23"/>
  <c r="Q191" i="23"/>
  <c r="Q192" i="23"/>
  <c r="Q193" i="23"/>
  <c r="Q194" i="23"/>
  <c r="Q195" i="23"/>
  <c r="Q196" i="23"/>
  <c r="Q197" i="23"/>
  <c r="Q198" i="23"/>
  <c r="Q199" i="23"/>
  <c r="Q200" i="23"/>
  <c r="Q201" i="23"/>
  <c r="Q202" i="23"/>
  <c r="Q203" i="23"/>
  <c r="Q204" i="23"/>
  <c r="Q205" i="23"/>
  <c r="Q206" i="23"/>
  <c r="Q207" i="23"/>
  <c r="Q208" i="23"/>
  <c r="Q209" i="23"/>
  <c r="Q210" i="23"/>
  <c r="Q211" i="23"/>
  <c r="Q212" i="23"/>
  <c r="Q213" i="23"/>
  <c r="Q214" i="23"/>
  <c r="Q215" i="23"/>
  <c r="Q216" i="23"/>
  <c r="Q217" i="23"/>
  <c r="Q218" i="23"/>
  <c r="Q219" i="23"/>
  <c r="Q220" i="23"/>
  <c r="Q221" i="23"/>
  <c r="Q222" i="23"/>
  <c r="Q223" i="23"/>
  <c r="Q224" i="23"/>
  <c r="Q225" i="23"/>
  <c r="Q226" i="23"/>
  <c r="Q227" i="23"/>
  <c r="Q228" i="23"/>
  <c r="Q229" i="23"/>
  <c r="Q230" i="23"/>
  <c r="Q231" i="23"/>
  <c r="Q232" i="23"/>
  <c r="Q233" i="23"/>
  <c r="Q234" i="23"/>
  <c r="Q235" i="23"/>
  <c r="Q236" i="23"/>
  <c r="Q237" i="23"/>
  <c r="Q238" i="23"/>
  <c r="Q239" i="23"/>
  <c r="Q240" i="23"/>
  <c r="Q241" i="23"/>
  <c r="Q242" i="23"/>
  <c r="Q243" i="23"/>
  <c r="Q244" i="23"/>
  <c r="Q245" i="23"/>
  <c r="Q246" i="23"/>
  <c r="Q247" i="23"/>
  <c r="Q248" i="23"/>
  <c r="Q249" i="23"/>
  <c r="Q250" i="23"/>
  <c r="Q251" i="23"/>
  <c r="Q252" i="23"/>
  <c r="Q253" i="23"/>
  <c r="Q254" i="23"/>
  <c r="Q255" i="23"/>
  <c r="Q256" i="23"/>
  <c r="Q257" i="23"/>
  <c r="Q258" i="23"/>
  <c r="Q259" i="23"/>
  <c r="Q260" i="23"/>
  <c r="Q261" i="23"/>
  <c r="Q262" i="23"/>
  <c r="Q263" i="23"/>
  <c r="Q264" i="23"/>
  <c r="Q265" i="23"/>
  <c r="Q266" i="23"/>
  <c r="Q267" i="23"/>
  <c r="Q268" i="23"/>
  <c r="Q269" i="23"/>
  <c r="Q270" i="23"/>
  <c r="Q271" i="23"/>
  <c r="Q272" i="23"/>
  <c r="Q273" i="23"/>
  <c r="Q274" i="23"/>
  <c r="Q275" i="23"/>
  <c r="Q276" i="23"/>
  <c r="Q277" i="23"/>
  <c r="Q278" i="23"/>
  <c r="Q279" i="23"/>
  <c r="Q280" i="23"/>
  <c r="Q281" i="23"/>
  <c r="Q282" i="23"/>
  <c r="Q283" i="23"/>
  <c r="Q284" i="23"/>
  <c r="Q285" i="23"/>
  <c r="Q286" i="23"/>
  <c r="Q287" i="23"/>
  <c r="Q288" i="23"/>
  <c r="Q289" i="23"/>
  <c r="Q290" i="23"/>
  <c r="Q291" i="23"/>
  <c r="Q292" i="23"/>
  <c r="Q293" i="23"/>
  <c r="Q294" i="23"/>
  <c r="Q295" i="23"/>
  <c r="Q296" i="23"/>
  <c r="Q297" i="23"/>
  <c r="Q298" i="23"/>
  <c r="Q299" i="23"/>
  <c r="Q300" i="23"/>
  <c r="Q301" i="23"/>
  <c r="Q302" i="23"/>
  <c r="Q303" i="23"/>
  <c r="Q304" i="23"/>
  <c r="Q305" i="23"/>
  <c r="Q306" i="23"/>
  <c r="Q307" i="23"/>
  <c r="Q308" i="23"/>
  <c r="Q309" i="23"/>
  <c r="Q310" i="23"/>
  <c r="Q311" i="23"/>
  <c r="P4" i="19"/>
  <c r="P5" i="19"/>
  <c r="P6" i="19"/>
  <c r="P7" i="19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34" i="19"/>
  <c r="P35" i="19"/>
  <c r="P36" i="19"/>
  <c r="P37" i="19"/>
  <c r="P38" i="19"/>
  <c r="P39" i="19"/>
  <c r="P40" i="19"/>
  <c r="P41" i="19"/>
  <c r="P42" i="19"/>
  <c r="P43" i="19"/>
  <c r="P44" i="19"/>
  <c r="P45" i="19"/>
  <c r="P46" i="19"/>
  <c r="P47" i="19"/>
  <c r="P48" i="19"/>
  <c r="P49" i="19"/>
  <c r="P50" i="19"/>
  <c r="P51" i="19"/>
  <c r="P52" i="19"/>
  <c r="P53" i="19"/>
  <c r="P54" i="19"/>
  <c r="P55" i="19"/>
  <c r="P56" i="19"/>
  <c r="P57" i="19"/>
  <c r="P58" i="19"/>
  <c r="P59" i="19"/>
  <c r="P60" i="19"/>
  <c r="P61" i="19"/>
  <c r="P62" i="19"/>
  <c r="P63" i="19"/>
  <c r="P64" i="19"/>
  <c r="P65" i="19"/>
  <c r="P66" i="19"/>
  <c r="P67" i="19"/>
  <c r="P68" i="19"/>
  <c r="Q4" i="19"/>
  <c r="Q5" i="19"/>
  <c r="Q6" i="19"/>
  <c r="Q7" i="19"/>
  <c r="Q8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Q39" i="19"/>
  <c r="Q40" i="19"/>
  <c r="Q41" i="19"/>
  <c r="Q42" i="19"/>
  <c r="Q43" i="19"/>
  <c r="Q44" i="19"/>
  <c r="Q45" i="19"/>
  <c r="Q46" i="19"/>
  <c r="Q47" i="19"/>
  <c r="Q48" i="19"/>
  <c r="Q49" i="19"/>
  <c r="Q50" i="19"/>
  <c r="Q51" i="19"/>
  <c r="Q52" i="19"/>
  <c r="Q53" i="19"/>
  <c r="Q54" i="19"/>
  <c r="Q55" i="19"/>
  <c r="Q56" i="19"/>
  <c r="Q57" i="19"/>
  <c r="Q58" i="19"/>
  <c r="Q59" i="19"/>
  <c r="Q60" i="19"/>
  <c r="Q61" i="19"/>
  <c r="Q62" i="19"/>
  <c r="Q63" i="19"/>
  <c r="Q64" i="19"/>
  <c r="Q65" i="19"/>
  <c r="Q66" i="19"/>
  <c r="Q67" i="19"/>
  <c r="Q68" i="19"/>
  <c r="Q391" i="12"/>
  <c r="P69" i="12"/>
  <c r="R69" i="12"/>
  <c r="Q69" i="12" s="1"/>
  <c r="R70" i="12"/>
  <c r="Q70" i="12" s="1"/>
  <c r="R71" i="12"/>
  <c r="Q71" i="12" s="1"/>
  <c r="R72" i="12"/>
  <c r="Q72" i="12" s="1"/>
  <c r="R73" i="12"/>
  <c r="Q73" i="12" s="1"/>
  <c r="R74" i="12"/>
  <c r="Q74" i="12" s="1"/>
  <c r="R75" i="12"/>
  <c r="Q75" i="12" s="1"/>
  <c r="R76" i="12"/>
  <c r="Q76" i="12" s="1"/>
  <c r="R77" i="12"/>
  <c r="Q77" i="12" s="1"/>
  <c r="R78" i="12"/>
  <c r="Q78" i="12" s="1"/>
  <c r="R79" i="12"/>
  <c r="Q79" i="12" s="1"/>
  <c r="R80" i="12"/>
  <c r="Q80" i="12" s="1"/>
  <c r="R81" i="12"/>
  <c r="Q81" i="12" s="1"/>
  <c r="R82" i="12"/>
  <c r="Q82" i="12" s="1"/>
  <c r="R83" i="12"/>
  <c r="Q83" i="12" s="1"/>
  <c r="R84" i="12"/>
  <c r="Q84" i="12" s="1"/>
  <c r="R85" i="12"/>
  <c r="Q85" i="12" s="1"/>
  <c r="R86" i="12"/>
  <c r="Q86" i="12" s="1"/>
  <c r="R87" i="12"/>
  <c r="Q87" i="12" s="1"/>
  <c r="R88" i="12"/>
  <c r="Q88" i="12" s="1"/>
  <c r="R89" i="12"/>
  <c r="Q89" i="12" s="1"/>
  <c r="R90" i="12"/>
  <c r="Q90" i="12" s="1"/>
  <c r="R91" i="12"/>
  <c r="Q91" i="12" s="1"/>
  <c r="R92" i="12"/>
  <c r="Q92" i="12" s="1"/>
  <c r="R93" i="12"/>
  <c r="Q93" i="12" s="1"/>
  <c r="R94" i="12"/>
  <c r="Q94" i="12" s="1"/>
  <c r="R95" i="12"/>
  <c r="Q95" i="12" s="1"/>
  <c r="R96" i="12"/>
  <c r="Q96" i="12" s="1"/>
  <c r="R97" i="12"/>
  <c r="Q97" i="12" s="1"/>
  <c r="R98" i="12"/>
  <c r="Q98" i="12" s="1"/>
  <c r="R99" i="12"/>
  <c r="Q99" i="12" s="1"/>
  <c r="R100" i="12"/>
  <c r="Q100" i="12" s="1"/>
  <c r="R101" i="12"/>
  <c r="Q101" i="12" s="1"/>
  <c r="R102" i="12"/>
  <c r="Q102" i="12" s="1"/>
  <c r="R103" i="12"/>
  <c r="Q103" i="12" s="1"/>
  <c r="R104" i="12"/>
  <c r="Q104" i="12" s="1"/>
  <c r="R105" i="12"/>
  <c r="Q105" i="12" s="1"/>
  <c r="R106" i="12"/>
  <c r="Q106" i="12" s="1"/>
  <c r="R107" i="12"/>
  <c r="Q107" i="12" s="1"/>
  <c r="R108" i="12"/>
  <c r="Q108" i="12" s="1"/>
  <c r="R109" i="12"/>
  <c r="Q109" i="12" s="1"/>
  <c r="R110" i="12"/>
  <c r="Q110" i="12" s="1"/>
  <c r="R111" i="12"/>
  <c r="Q111" i="12" s="1"/>
  <c r="R112" i="12"/>
  <c r="Q112" i="12" s="1"/>
  <c r="R113" i="12"/>
  <c r="Q113" i="12" s="1"/>
  <c r="R114" i="12"/>
  <c r="Q114" i="12" s="1"/>
  <c r="R115" i="12"/>
  <c r="Q115" i="12" s="1"/>
  <c r="R116" i="12"/>
  <c r="Q116" i="12" s="1"/>
  <c r="R117" i="12"/>
  <c r="Q117" i="12" s="1"/>
  <c r="R118" i="12"/>
  <c r="Q118" i="12" s="1"/>
  <c r="R119" i="12"/>
  <c r="Q119" i="12" s="1"/>
  <c r="R120" i="12"/>
  <c r="Q120" i="12" s="1"/>
  <c r="R121" i="12"/>
  <c r="Q121" i="12" s="1"/>
  <c r="R122" i="12"/>
  <c r="Q122" i="12" s="1"/>
  <c r="R123" i="12"/>
  <c r="Q123" i="12" s="1"/>
  <c r="R124" i="12"/>
  <c r="Q124" i="12" s="1"/>
  <c r="R125" i="12"/>
  <c r="Q125" i="12" s="1"/>
  <c r="R126" i="12"/>
  <c r="Q126" i="12" s="1"/>
  <c r="R127" i="12"/>
  <c r="Q127" i="12" s="1"/>
  <c r="R128" i="12"/>
  <c r="Q128" i="12" s="1"/>
  <c r="R129" i="12"/>
  <c r="Q129" i="12" s="1"/>
  <c r="R130" i="12"/>
  <c r="Q130" i="12" s="1"/>
  <c r="R131" i="12"/>
  <c r="Q131" i="12" s="1"/>
  <c r="R132" i="12"/>
  <c r="Q132" i="12" s="1"/>
  <c r="R133" i="12"/>
  <c r="Q133" i="12" s="1"/>
  <c r="R134" i="12"/>
  <c r="Q134" i="12" s="1"/>
  <c r="R135" i="12"/>
  <c r="Q135" i="12" s="1"/>
  <c r="R136" i="12"/>
  <c r="Q136" i="12" s="1"/>
  <c r="R137" i="12"/>
  <c r="Q137" i="12" s="1"/>
  <c r="R138" i="12"/>
  <c r="Q138" i="12" s="1"/>
  <c r="R139" i="12"/>
  <c r="Q139" i="12" s="1"/>
  <c r="R140" i="12"/>
  <c r="Q140" i="12" s="1"/>
  <c r="R141" i="12"/>
  <c r="Q141" i="12" s="1"/>
  <c r="R142" i="12"/>
  <c r="Q142" i="12" s="1"/>
  <c r="R143" i="12"/>
  <c r="Q143" i="12" s="1"/>
  <c r="R144" i="12"/>
  <c r="Q144" i="12" s="1"/>
  <c r="R145" i="12"/>
  <c r="Q145" i="12" s="1"/>
  <c r="R146" i="12"/>
  <c r="Q146" i="12" s="1"/>
  <c r="R147" i="12"/>
  <c r="Q147" i="12" s="1"/>
  <c r="R148" i="12"/>
  <c r="Q148" i="12" s="1"/>
  <c r="R149" i="12"/>
  <c r="Q149" i="12" s="1"/>
  <c r="R150" i="12"/>
  <c r="Q150" i="12" s="1"/>
  <c r="R151" i="12"/>
  <c r="Q151" i="12" s="1"/>
  <c r="R152" i="12"/>
  <c r="Q152" i="12" s="1"/>
  <c r="R153" i="12"/>
  <c r="Q153" i="12" s="1"/>
  <c r="R154" i="12"/>
  <c r="Q154" i="12" s="1"/>
  <c r="R155" i="12"/>
  <c r="Q155" i="12" s="1"/>
  <c r="R156" i="12"/>
  <c r="Q156" i="12" s="1"/>
  <c r="R157" i="12"/>
  <c r="Q157" i="12" s="1"/>
  <c r="R158" i="12"/>
  <c r="Q158" i="12" s="1"/>
  <c r="R159" i="12"/>
  <c r="Q159" i="12" s="1"/>
  <c r="R160" i="12"/>
  <c r="Q160" i="12" s="1"/>
  <c r="R161" i="12"/>
  <c r="Q161" i="12" s="1"/>
  <c r="R162" i="12"/>
  <c r="Q162" i="12" s="1"/>
  <c r="R163" i="12"/>
  <c r="Q163" i="12" s="1"/>
  <c r="R164" i="12"/>
  <c r="Q164" i="12" s="1"/>
  <c r="R165" i="12"/>
  <c r="Q165" i="12" s="1"/>
  <c r="R166" i="12"/>
  <c r="Q166" i="12" s="1"/>
  <c r="R167" i="12"/>
  <c r="Q167" i="12" s="1"/>
  <c r="R168" i="12"/>
  <c r="Q168" i="12" s="1"/>
  <c r="R169" i="12"/>
  <c r="Q169" i="12" s="1"/>
  <c r="R170" i="12"/>
  <c r="Q170" i="12" s="1"/>
  <c r="R171" i="12"/>
  <c r="Q171" i="12" s="1"/>
  <c r="R172" i="12"/>
  <c r="Q172" i="12" s="1"/>
  <c r="R173" i="12"/>
  <c r="Q173" i="12" s="1"/>
  <c r="R174" i="12"/>
  <c r="Q174" i="12" s="1"/>
  <c r="R175" i="12"/>
  <c r="Q175" i="12" s="1"/>
  <c r="R176" i="12"/>
  <c r="Q176" i="12" s="1"/>
  <c r="R177" i="12"/>
  <c r="Q177" i="12" s="1"/>
  <c r="R178" i="12"/>
  <c r="Q178" i="12" s="1"/>
  <c r="R179" i="12"/>
  <c r="Q179" i="12" s="1"/>
  <c r="R180" i="12"/>
  <c r="Q180" i="12" s="1"/>
  <c r="R181" i="12"/>
  <c r="Q181" i="12" s="1"/>
  <c r="R182" i="12"/>
  <c r="Q182" i="12" s="1"/>
  <c r="R183" i="12"/>
  <c r="Q183" i="12" s="1"/>
  <c r="R184" i="12"/>
  <c r="Q184" i="12" s="1"/>
  <c r="R185" i="12"/>
  <c r="Q185" i="12" s="1"/>
  <c r="R186" i="12"/>
  <c r="Q186" i="12" s="1"/>
  <c r="R187" i="12"/>
  <c r="Q187" i="12" s="1"/>
  <c r="R188" i="12"/>
  <c r="Q188" i="12" s="1"/>
  <c r="R189" i="12"/>
  <c r="Q189" i="12" s="1"/>
  <c r="R190" i="12"/>
  <c r="Q190" i="12" s="1"/>
  <c r="R191" i="12"/>
  <c r="Q191" i="12" s="1"/>
  <c r="R192" i="12"/>
  <c r="Q192" i="12" s="1"/>
  <c r="R193" i="12"/>
  <c r="Q193" i="12" s="1"/>
  <c r="R194" i="12"/>
  <c r="Q194" i="12" s="1"/>
  <c r="R195" i="12"/>
  <c r="Q195" i="12" s="1"/>
  <c r="R196" i="12"/>
  <c r="Q196" i="12" s="1"/>
  <c r="R197" i="12"/>
  <c r="Q197" i="12" s="1"/>
  <c r="R198" i="12"/>
  <c r="Q198" i="12" s="1"/>
  <c r="R199" i="12"/>
  <c r="Q199" i="12" s="1"/>
  <c r="R200" i="12"/>
  <c r="Q200" i="12" s="1"/>
  <c r="R201" i="12"/>
  <c r="Q201" i="12" s="1"/>
  <c r="R202" i="12"/>
  <c r="Q202" i="12" s="1"/>
  <c r="R203" i="12"/>
  <c r="Q203" i="12" s="1"/>
  <c r="R204" i="12"/>
  <c r="Q204" i="12" s="1"/>
  <c r="R205" i="12"/>
  <c r="Q205" i="12" s="1"/>
  <c r="R206" i="12"/>
  <c r="Q206" i="12" s="1"/>
  <c r="R207" i="12"/>
  <c r="Q207" i="12" s="1"/>
  <c r="R208" i="12"/>
  <c r="Q208" i="12" s="1"/>
  <c r="R209" i="12"/>
  <c r="Q209" i="12" s="1"/>
  <c r="R210" i="12"/>
  <c r="Q210" i="12" s="1"/>
  <c r="R211" i="12"/>
  <c r="Q211" i="12" s="1"/>
  <c r="R212" i="12"/>
  <c r="Q212" i="12" s="1"/>
  <c r="R213" i="12"/>
  <c r="Q213" i="12" s="1"/>
  <c r="R214" i="12"/>
  <c r="Q214" i="12" s="1"/>
  <c r="R215" i="12"/>
  <c r="Q215" i="12" s="1"/>
  <c r="R216" i="12"/>
  <c r="Q216" i="12" s="1"/>
  <c r="R217" i="12"/>
  <c r="Q217" i="12" s="1"/>
  <c r="R218" i="12"/>
  <c r="Q218" i="12" s="1"/>
  <c r="R219" i="12"/>
  <c r="Q219" i="12" s="1"/>
  <c r="R220" i="12"/>
  <c r="Q220" i="12" s="1"/>
  <c r="R221" i="12"/>
  <c r="Q221" i="12" s="1"/>
  <c r="R222" i="12"/>
  <c r="Q222" i="12" s="1"/>
  <c r="R223" i="12"/>
  <c r="Q223" i="12" s="1"/>
  <c r="R224" i="12"/>
  <c r="Q224" i="12" s="1"/>
  <c r="R225" i="12"/>
  <c r="Q225" i="12" s="1"/>
  <c r="R226" i="12"/>
  <c r="Q226" i="12" s="1"/>
  <c r="R227" i="12"/>
  <c r="Q227" i="12" s="1"/>
  <c r="R228" i="12"/>
  <c r="Q228" i="12" s="1"/>
  <c r="R229" i="12"/>
  <c r="Q229" i="12" s="1"/>
  <c r="R230" i="12"/>
  <c r="Q230" i="12" s="1"/>
  <c r="R231" i="12"/>
  <c r="Q231" i="12" s="1"/>
  <c r="R232" i="12"/>
  <c r="Q232" i="12" s="1"/>
  <c r="R233" i="12"/>
  <c r="Q233" i="12" s="1"/>
  <c r="R234" i="12"/>
  <c r="Q234" i="12" s="1"/>
  <c r="R235" i="12"/>
  <c r="Q235" i="12" s="1"/>
  <c r="R236" i="12"/>
  <c r="Q236" i="12" s="1"/>
  <c r="R237" i="12"/>
  <c r="Q237" i="12" s="1"/>
  <c r="R238" i="12"/>
  <c r="Q238" i="12" s="1"/>
  <c r="R239" i="12"/>
  <c r="Q239" i="12" s="1"/>
  <c r="R240" i="12"/>
  <c r="Q240" i="12" s="1"/>
  <c r="R241" i="12"/>
  <c r="Q241" i="12" s="1"/>
  <c r="R242" i="12"/>
  <c r="Q242" i="12" s="1"/>
  <c r="R243" i="12"/>
  <c r="Q243" i="12" s="1"/>
  <c r="R244" i="12"/>
  <c r="Q244" i="12" s="1"/>
  <c r="R245" i="12"/>
  <c r="Q245" i="12" s="1"/>
  <c r="R246" i="12"/>
  <c r="Q246" i="12" s="1"/>
  <c r="R247" i="12"/>
  <c r="Q247" i="12" s="1"/>
  <c r="R248" i="12"/>
  <c r="Q248" i="12" s="1"/>
  <c r="R249" i="12"/>
  <c r="Q249" i="12" s="1"/>
  <c r="R250" i="12"/>
  <c r="Q250" i="12" s="1"/>
  <c r="R251" i="12"/>
  <c r="Q251" i="12" s="1"/>
  <c r="R252" i="12"/>
  <c r="Q252" i="12" s="1"/>
  <c r="R253" i="12"/>
  <c r="Q253" i="12" s="1"/>
  <c r="R254" i="12"/>
  <c r="Q254" i="12" s="1"/>
  <c r="R255" i="12"/>
  <c r="Q255" i="12" s="1"/>
  <c r="R256" i="12"/>
  <c r="Q256" i="12" s="1"/>
  <c r="R257" i="12"/>
  <c r="Q257" i="12" s="1"/>
  <c r="R258" i="12"/>
  <c r="Q258" i="12" s="1"/>
  <c r="R259" i="12"/>
  <c r="Q259" i="12" s="1"/>
  <c r="R260" i="12"/>
  <c r="Q260" i="12" s="1"/>
  <c r="R261" i="12"/>
  <c r="Q261" i="12" s="1"/>
  <c r="R262" i="12"/>
  <c r="Q262" i="12" s="1"/>
  <c r="R263" i="12"/>
  <c r="Q263" i="12" s="1"/>
  <c r="R264" i="12"/>
  <c r="Q264" i="12" s="1"/>
  <c r="R265" i="12"/>
  <c r="Q265" i="12" s="1"/>
  <c r="R266" i="12"/>
  <c r="Q266" i="12" s="1"/>
  <c r="R267" i="12"/>
  <c r="Q267" i="12" s="1"/>
  <c r="R268" i="12"/>
  <c r="Q268" i="12" s="1"/>
  <c r="R269" i="12"/>
  <c r="Q269" i="12" s="1"/>
  <c r="R270" i="12"/>
  <c r="Q270" i="12" s="1"/>
  <c r="R271" i="12"/>
  <c r="Q271" i="12" s="1"/>
  <c r="R272" i="12"/>
  <c r="Q272" i="12" s="1"/>
  <c r="R273" i="12"/>
  <c r="Q273" i="12" s="1"/>
  <c r="R274" i="12"/>
  <c r="Q274" i="12" s="1"/>
  <c r="R275" i="12"/>
  <c r="Q275" i="12" s="1"/>
  <c r="R276" i="12"/>
  <c r="Q276" i="12" s="1"/>
  <c r="R277" i="12"/>
  <c r="Q277" i="12" s="1"/>
  <c r="R278" i="12"/>
  <c r="Q278" i="12" s="1"/>
  <c r="R279" i="12"/>
  <c r="Q279" i="12" s="1"/>
  <c r="R280" i="12"/>
  <c r="Q280" i="12" s="1"/>
  <c r="R281" i="12"/>
  <c r="Q281" i="12" s="1"/>
  <c r="R282" i="12"/>
  <c r="Q282" i="12" s="1"/>
  <c r="R283" i="12"/>
  <c r="Q283" i="12" s="1"/>
  <c r="R284" i="12"/>
  <c r="Q284" i="12" s="1"/>
  <c r="R285" i="12"/>
  <c r="Q285" i="12" s="1"/>
  <c r="R286" i="12"/>
  <c r="Q286" i="12" s="1"/>
  <c r="R287" i="12"/>
  <c r="Q287" i="12" s="1"/>
  <c r="R288" i="12"/>
  <c r="Q288" i="12" s="1"/>
  <c r="R289" i="12"/>
  <c r="Q289" i="12" s="1"/>
  <c r="R290" i="12"/>
  <c r="Q290" i="12" s="1"/>
  <c r="R291" i="12"/>
  <c r="Q291" i="12" s="1"/>
  <c r="R292" i="12"/>
  <c r="Q292" i="12" s="1"/>
  <c r="R293" i="12"/>
  <c r="Q293" i="12" s="1"/>
  <c r="R294" i="12"/>
  <c r="Q294" i="12" s="1"/>
  <c r="R295" i="12"/>
  <c r="Q295" i="12" s="1"/>
  <c r="R296" i="12"/>
  <c r="Q296" i="12" s="1"/>
  <c r="R297" i="12"/>
  <c r="Q297" i="12" s="1"/>
  <c r="R298" i="12"/>
  <c r="Q298" i="12" s="1"/>
  <c r="R299" i="12"/>
  <c r="Q299" i="12" s="1"/>
  <c r="R300" i="12"/>
  <c r="Q300" i="12" s="1"/>
  <c r="R301" i="12"/>
  <c r="Q301" i="12" s="1"/>
  <c r="R302" i="12"/>
  <c r="Q302" i="12" s="1"/>
  <c r="R303" i="12"/>
  <c r="Q303" i="12" s="1"/>
  <c r="R304" i="12"/>
  <c r="Q304" i="12" s="1"/>
  <c r="R305" i="12"/>
  <c r="Q305" i="12" s="1"/>
  <c r="R306" i="12"/>
  <c r="Q306" i="12" s="1"/>
  <c r="R307" i="12"/>
  <c r="Q307" i="12" s="1"/>
  <c r="R308" i="12"/>
  <c r="Q308" i="12" s="1"/>
  <c r="R309" i="12"/>
  <c r="Q309" i="12" s="1"/>
  <c r="R310" i="12"/>
  <c r="Q310" i="12" s="1"/>
  <c r="R311" i="12"/>
  <c r="Q311" i="12" s="1"/>
  <c r="R312" i="12"/>
  <c r="Q312" i="12" s="1"/>
  <c r="R313" i="12"/>
  <c r="Q313" i="12" s="1"/>
  <c r="R314" i="12"/>
  <c r="Q314" i="12" s="1"/>
  <c r="R315" i="12"/>
  <c r="Q315" i="12" s="1"/>
  <c r="R316" i="12"/>
  <c r="Q316" i="12" s="1"/>
  <c r="R317" i="12"/>
  <c r="Q317" i="12" s="1"/>
  <c r="R318" i="12"/>
  <c r="Q318" i="12" s="1"/>
  <c r="R319" i="12"/>
  <c r="Q319" i="12" s="1"/>
  <c r="R320" i="12"/>
  <c r="Q320" i="12" s="1"/>
  <c r="R321" i="12"/>
  <c r="Q321" i="12" s="1"/>
  <c r="R322" i="12"/>
  <c r="Q322" i="12" s="1"/>
  <c r="R323" i="12"/>
  <c r="Q323" i="12" s="1"/>
  <c r="R324" i="12"/>
  <c r="Q324" i="12" s="1"/>
  <c r="R325" i="12"/>
  <c r="Q325" i="12" s="1"/>
  <c r="R326" i="12"/>
  <c r="Q326" i="12" s="1"/>
  <c r="R327" i="12"/>
  <c r="Q327" i="12" s="1"/>
  <c r="R328" i="12"/>
  <c r="Q328" i="12" s="1"/>
  <c r="R329" i="12"/>
  <c r="Q329" i="12" s="1"/>
  <c r="R330" i="12"/>
  <c r="Q330" i="12" s="1"/>
  <c r="R331" i="12"/>
  <c r="Q331" i="12" s="1"/>
  <c r="R332" i="12"/>
  <c r="Q332" i="12" s="1"/>
  <c r="R333" i="12"/>
  <c r="Q333" i="12" s="1"/>
  <c r="R334" i="12"/>
  <c r="Q334" i="12" s="1"/>
  <c r="R335" i="12"/>
  <c r="Q335" i="12" s="1"/>
  <c r="R336" i="12"/>
  <c r="Q336" i="12" s="1"/>
  <c r="R337" i="12"/>
  <c r="Q337" i="12" s="1"/>
  <c r="R338" i="12"/>
  <c r="Q338" i="12" s="1"/>
  <c r="R339" i="12"/>
  <c r="Q339" i="12" s="1"/>
  <c r="R340" i="12"/>
  <c r="Q340" i="12" s="1"/>
  <c r="R341" i="12"/>
  <c r="Q341" i="12" s="1"/>
  <c r="R342" i="12"/>
  <c r="Q342" i="12" s="1"/>
  <c r="R343" i="12"/>
  <c r="Q343" i="12" s="1"/>
  <c r="R344" i="12"/>
  <c r="Q344" i="12" s="1"/>
  <c r="R345" i="12"/>
  <c r="Q345" i="12" s="1"/>
  <c r="R346" i="12"/>
  <c r="Q346" i="12" s="1"/>
  <c r="R347" i="12"/>
  <c r="Q347" i="12" s="1"/>
  <c r="R348" i="12"/>
  <c r="Q348" i="12" s="1"/>
  <c r="R349" i="12"/>
  <c r="Q349" i="12" s="1"/>
  <c r="R350" i="12"/>
  <c r="Q350" i="12" s="1"/>
  <c r="R351" i="12"/>
  <c r="Q351" i="12" s="1"/>
  <c r="R352" i="12"/>
  <c r="Q352" i="12" s="1"/>
  <c r="R353" i="12"/>
  <c r="Q353" i="12" s="1"/>
  <c r="R354" i="12"/>
  <c r="Q354" i="12" s="1"/>
  <c r="R355" i="12"/>
  <c r="Q355" i="12" s="1"/>
  <c r="R356" i="12"/>
  <c r="Q356" i="12" s="1"/>
  <c r="R357" i="12"/>
  <c r="Q357" i="12" s="1"/>
  <c r="R358" i="12"/>
  <c r="Q358" i="12" s="1"/>
  <c r="R359" i="12"/>
  <c r="Q359" i="12" s="1"/>
  <c r="R360" i="12"/>
  <c r="Q360" i="12" s="1"/>
  <c r="R361" i="12"/>
  <c r="Q361" i="12" s="1"/>
  <c r="R362" i="12"/>
  <c r="Q362" i="12" s="1"/>
  <c r="R363" i="12"/>
  <c r="Q363" i="12" s="1"/>
  <c r="R364" i="12"/>
  <c r="Q364" i="12" s="1"/>
  <c r="R365" i="12"/>
  <c r="Q365" i="12" s="1"/>
  <c r="R366" i="12"/>
  <c r="Q366" i="12" s="1"/>
  <c r="R367" i="12"/>
  <c r="Q367" i="12" s="1"/>
  <c r="R368" i="12"/>
  <c r="Q368" i="12" s="1"/>
  <c r="R369" i="12"/>
  <c r="Q369" i="12" s="1"/>
  <c r="R370" i="12"/>
  <c r="Q370" i="12" s="1"/>
  <c r="R371" i="12"/>
  <c r="Q371" i="12" s="1"/>
  <c r="R372" i="12"/>
  <c r="Q372" i="12" s="1"/>
  <c r="R373" i="12"/>
  <c r="Q373" i="12" s="1"/>
  <c r="R374" i="12"/>
  <c r="Q374" i="12" s="1"/>
  <c r="R375" i="12"/>
  <c r="Q375" i="12" s="1"/>
  <c r="R376" i="12"/>
  <c r="Q376" i="12" s="1"/>
  <c r="R377" i="12"/>
  <c r="Q377" i="12" s="1"/>
  <c r="R378" i="12"/>
  <c r="Q378" i="12" s="1"/>
  <c r="R1036" i="12"/>
  <c r="Q1036" i="12" s="1"/>
  <c r="R1037" i="12"/>
  <c r="Q1037" i="12" s="1"/>
  <c r="R1038" i="12"/>
  <c r="Q1038" i="12" s="1"/>
  <c r="R1039" i="12"/>
  <c r="Q1039" i="12" s="1"/>
  <c r="R1040" i="12"/>
  <c r="Q1040" i="12" s="1"/>
  <c r="R1041" i="12"/>
  <c r="Q1041" i="12" s="1"/>
  <c r="R1042" i="12"/>
  <c r="Q1042" i="12" s="1"/>
  <c r="R1043" i="12"/>
  <c r="Q1043" i="12" s="1"/>
  <c r="R1044" i="12"/>
  <c r="Q1044" i="12" s="1"/>
  <c r="R1045" i="12"/>
  <c r="Q1045" i="12" s="1"/>
  <c r="R1046" i="12"/>
  <c r="Q1046" i="12" s="1"/>
  <c r="R1047" i="12"/>
  <c r="Q1047" i="12" s="1"/>
  <c r="R1048" i="12"/>
  <c r="Q1048" i="12" s="1"/>
  <c r="R1049" i="12"/>
  <c r="Q1049" i="12" s="1"/>
  <c r="R1050" i="12"/>
  <c r="Q1050" i="12" s="1"/>
  <c r="R1051" i="12"/>
  <c r="Q1051" i="12" s="1"/>
  <c r="R1052" i="12"/>
  <c r="Q1052" i="12" s="1"/>
  <c r="R1053" i="12"/>
  <c r="Q1053" i="12" s="1"/>
  <c r="R1054" i="12"/>
  <c r="Q1054" i="12" s="1"/>
  <c r="R1055" i="12"/>
  <c r="Q1055" i="12" s="1"/>
  <c r="R1056" i="12"/>
  <c r="Q1056" i="12" s="1"/>
  <c r="R1057" i="12"/>
  <c r="Q1057" i="12" s="1"/>
  <c r="R1058" i="12"/>
  <c r="Q1058" i="12" s="1"/>
  <c r="R1059" i="12"/>
  <c r="Q1059" i="12" s="1"/>
  <c r="R1060" i="12"/>
  <c r="Q1060" i="12" s="1"/>
  <c r="R1061" i="12"/>
  <c r="Q1061" i="12" s="1"/>
  <c r="R1062" i="12"/>
  <c r="Q1062" i="12" s="1"/>
  <c r="R1063" i="12"/>
  <c r="Q1063" i="12" s="1"/>
  <c r="R1064" i="12"/>
  <c r="Q1064" i="12" s="1"/>
  <c r="R1065" i="12"/>
  <c r="Q1065" i="12" s="1"/>
  <c r="R1066" i="12"/>
  <c r="Q1066" i="12" s="1"/>
  <c r="R1067" i="12"/>
  <c r="Q1067" i="12" s="1"/>
  <c r="R1068" i="12"/>
  <c r="Q1068" i="12" s="1"/>
  <c r="R1069" i="12"/>
  <c r="Q1069" i="12" s="1"/>
  <c r="R1070" i="12"/>
  <c r="Q1070" i="12" s="1"/>
  <c r="R1071" i="12"/>
  <c r="Q1071" i="12" s="1"/>
  <c r="R1072" i="12"/>
  <c r="Q1072" i="12" s="1"/>
  <c r="R1073" i="12"/>
  <c r="Q1073" i="12" s="1"/>
  <c r="R1074" i="12"/>
  <c r="Q1074" i="12" s="1"/>
  <c r="R1075" i="12"/>
  <c r="Q1075" i="12" s="1"/>
  <c r="R1076" i="12"/>
  <c r="Q1076" i="12" s="1"/>
  <c r="R1077" i="12"/>
  <c r="Q1077" i="12" s="1"/>
  <c r="R1078" i="12"/>
  <c r="Q1078" i="12" s="1"/>
  <c r="R1079" i="12"/>
  <c r="Q1079" i="12" s="1"/>
  <c r="R1080" i="12"/>
  <c r="Q1080" i="12" s="1"/>
  <c r="R1081" i="12"/>
  <c r="Q1081" i="12" s="1"/>
  <c r="R1082" i="12"/>
  <c r="Q1082" i="12" s="1"/>
  <c r="R1083" i="12"/>
  <c r="Q1083" i="12" s="1"/>
  <c r="R1084" i="12"/>
  <c r="Q1084" i="12" s="1"/>
  <c r="R1085" i="12"/>
  <c r="Q1085" i="12" s="1"/>
  <c r="R1086" i="12"/>
  <c r="Q1086" i="12" s="1"/>
  <c r="R1087" i="12"/>
  <c r="Q1087" i="12" s="1"/>
  <c r="R1088" i="12"/>
  <c r="Q1088" i="12" s="1"/>
  <c r="R1089" i="12"/>
  <c r="Q1089" i="12" s="1"/>
  <c r="R1090" i="12"/>
  <c r="Q1090" i="12" s="1"/>
  <c r="R1091" i="12"/>
  <c r="Q1091" i="12" s="1"/>
  <c r="R1092" i="12"/>
  <c r="Q1092" i="12" s="1"/>
  <c r="R1093" i="12"/>
  <c r="Q1093" i="12" s="1"/>
  <c r="R1094" i="12"/>
  <c r="Q1094" i="12" s="1"/>
  <c r="R1095" i="12"/>
  <c r="Q1095" i="12" s="1"/>
  <c r="R1096" i="12"/>
  <c r="Q1096" i="12" s="1"/>
  <c r="R1097" i="12"/>
  <c r="Q1097" i="12" s="1"/>
  <c r="R1098" i="12"/>
  <c r="Q1098" i="12" s="1"/>
  <c r="R1099" i="12"/>
  <c r="Q1099" i="12" s="1"/>
  <c r="R1100" i="12"/>
  <c r="Q1100" i="12" s="1"/>
  <c r="R1101" i="12"/>
  <c r="Q1101" i="12" s="1"/>
  <c r="R1102" i="12"/>
  <c r="Q1102" i="12" s="1"/>
  <c r="R1103" i="12"/>
  <c r="Q1103" i="12" s="1"/>
  <c r="R1104" i="12"/>
  <c r="Q1104" i="12" s="1"/>
  <c r="R1105" i="12"/>
  <c r="Q1105" i="12" s="1"/>
  <c r="R1106" i="12"/>
  <c r="Q1106" i="12" s="1"/>
  <c r="R1107" i="12"/>
  <c r="Q1107" i="12" s="1"/>
  <c r="R1108" i="12"/>
  <c r="Q1108" i="12" s="1"/>
  <c r="R1109" i="12"/>
  <c r="Q1109" i="12" s="1"/>
  <c r="R1110" i="12"/>
  <c r="Q1110" i="12" s="1"/>
  <c r="R1111" i="12"/>
  <c r="Q1111" i="12" s="1"/>
  <c r="R1112" i="12"/>
  <c r="Q1112" i="12" s="1"/>
  <c r="R1113" i="12"/>
  <c r="Q1113" i="12" s="1"/>
  <c r="R1114" i="12"/>
  <c r="Q1114" i="12" s="1"/>
  <c r="R1115" i="12"/>
  <c r="Q1115" i="12" s="1"/>
  <c r="R1116" i="12"/>
  <c r="Q1116" i="12" s="1"/>
  <c r="R1117" i="12"/>
  <c r="Q1117" i="12" s="1"/>
  <c r="R1118" i="12"/>
  <c r="Q1118" i="12" s="1"/>
  <c r="R1119" i="12"/>
  <c r="Q1119" i="12" s="1"/>
  <c r="R1120" i="12"/>
  <c r="Q1120" i="12" s="1"/>
  <c r="R1121" i="12"/>
  <c r="Q1121" i="12" s="1"/>
  <c r="R1122" i="12"/>
  <c r="Q1122" i="12" s="1"/>
  <c r="R1123" i="12"/>
  <c r="Q1123" i="12" s="1"/>
  <c r="R1124" i="12"/>
  <c r="Q1124" i="12" s="1"/>
  <c r="R1125" i="12"/>
  <c r="Q1125" i="12" s="1"/>
  <c r="R1126" i="12"/>
  <c r="Q1126" i="12" s="1"/>
  <c r="R1127" i="12"/>
  <c r="Q1127" i="12" s="1"/>
  <c r="R1128" i="12"/>
  <c r="Q1128" i="12" s="1"/>
  <c r="R1129" i="12"/>
  <c r="Q1129" i="12" s="1"/>
  <c r="R1130" i="12"/>
  <c r="Q1130" i="12" s="1"/>
  <c r="R1131" i="12"/>
  <c r="Q1131" i="12" s="1"/>
  <c r="R1132" i="12"/>
  <c r="Q1132" i="12" s="1"/>
  <c r="R1133" i="12"/>
  <c r="Q1133" i="12" s="1"/>
  <c r="R1134" i="12"/>
  <c r="Q1134" i="12" s="1"/>
  <c r="R1135" i="12"/>
  <c r="Q1135" i="12" s="1"/>
  <c r="R1136" i="12"/>
  <c r="Q1136" i="12" s="1"/>
  <c r="R1137" i="12"/>
  <c r="Q1137" i="12" s="1"/>
  <c r="R1138" i="12"/>
  <c r="Q1138" i="12" s="1"/>
  <c r="R1139" i="12"/>
  <c r="Q1139" i="12" s="1"/>
  <c r="R1140" i="12"/>
  <c r="Q1140" i="12" s="1"/>
  <c r="R1141" i="12"/>
  <c r="Q1141" i="12" s="1"/>
  <c r="R1142" i="12"/>
  <c r="Q1142" i="12" s="1"/>
  <c r="R1143" i="12"/>
  <c r="Q1143" i="12" s="1"/>
  <c r="R1144" i="12"/>
  <c r="Q1144" i="12" s="1"/>
  <c r="R1145" i="12"/>
  <c r="Q1145" i="12" s="1"/>
  <c r="R1146" i="12"/>
  <c r="Q1146" i="12" s="1"/>
  <c r="R1147" i="12"/>
  <c r="Q1147" i="12" s="1"/>
  <c r="R1148" i="12"/>
  <c r="Q1148" i="12" s="1"/>
  <c r="R1149" i="12"/>
  <c r="Q1149" i="12" s="1"/>
  <c r="R1150" i="12"/>
  <c r="Q1150" i="12" s="1"/>
  <c r="R1151" i="12"/>
  <c r="Q1151" i="12" s="1"/>
  <c r="R1152" i="12"/>
  <c r="Q1152" i="12" s="1"/>
  <c r="R1153" i="12"/>
  <c r="Q1153" i="12" s="1"/>
  <c r="R1154" i="12"/>
  <c r="Q1154" i="12" s="1"/>
  <c r="R1155" i="12"/>
  <c r="Q1155" i="12" s="1"/>
  <c r="R1156" i="12"/>
  <c r="Q1156" i="12" s="1"/>
  <c r="R1157" i="12"/>
  <c r="Q1157" i="12" s="1"/>
  <c r="R1158" i="12"/>
  <c r="Q1158" i="12" s="1"/>
  <c r="R1159" i="12"/>
  <c r="Q1159" i="12" s="1"/>
  <c r="R1160" i="12"/>
  <c r="Q1160" i="12" s="1"/>
  <c r="R1161" i="12"/>
  <c r="Q1161" i="12" s="1"/>
  <c r="R1162" i="12"/>
  <c r="Q1162" i="12" s="1"/>
  <c r="R1163" i="12"/>
  <c r="Q1163" i="12" s="1"/>
  <c r="R1164" i="12"/>
  <c r="Q1164" i="12" s="1"/>
  <c r="R1165" i="12"/>
  <c r="Q1165" i="12" s="1"/>
  <c r="R1166" i="12"/>
  <c r="Q1166" i="12" s="1"/>
  <c r="R1167" i="12"/>
  <c r="Q1167" i="12" s="1"/>
  <c r="R1168" i="12"/>
  <c r="Q1168" i="12" s="1"/>
  <c r="R1169" i="12"/>
  <c r="Q1169" i="12" s="1"/>
  <c r="R1170" i="12"/>
  <c r="Q1170" i="12" s="1"/>
  <c r="R1171" i="12"/>
  <c r="Q1171" i="12" s="1"/>
  <c r="R1172" i="12"/>
  <c r="Q1172" i="12" s="1"/>
  <c r="R1173" i="12"/>
  <c r="Q1173" i="12" s="1"/>
  <c r="R1174" i="12"/>
  <c r="Q1174" i="12" s="1"/>
  <c r="R1175" i="12"/>
  <c r="Q1175" i="12" s="1"/>
  <c r="R1176" i="12"/>
  <c r="Q1176" i="12" s="1"/>
  <c r="R1177" i="12"/>
  <c r="Q1177" i="12" s="1"/>
  <c r="R1178" i="12"/>
  <c r="Q1178" i="12" s="1"/>
  <c r="R1179" i="12"/>
  <c r="Q1179" i="12" s="1"/>
  <c r="R1180" i="12"/>
  <c r="Q1180" i="12" s="1"/>
  <c r="R1181" i="12"/>
  <c r="Q1181" i="12" s="1"/>
  <c r="R1182" i="12"/>
  <c r="Q1182" i="12" s="1"/>
  <c r="R1183" i="12"/>
  <c r="Q1183" i="12" s="1"/>
  <c r="R1184" i="12"/>
  <c r="Q1184" i="12" s="1"/>
  <c r="R1185" i="12"/>
  <c r="Q1185" i="12" s="1"/>
  <c r="R1186" i="12"/>
  <c r="Q1186" i="12" s="1"/>
  <c r="R1187" i="12"/>
  <c r="Q1187" i="12" s="1"/>
  <c r="R1188" i="12"/>
  <c r="Q1188" i="12" s="1"/>
  <c r="R1189" i="12"/>
  <c r="Q1189" i="12" s="1"/>
  <c r="R1190" i="12"/>
  <c r="Q1190" i="12" s="1"/>
  <c r="R1191" i="12"/>
  <c r="Q1191" i="12" s="1"/>
  <c r="R1192" i="12"/>
  <c r="Q1192" i="12" s="1"/>
  <c r="R1193" i="12"/>
  <c r="Q1193" i="12" s="1"/>
  <c r="R1194" i="12"/>
  <c r="Q1194" i="12" s="1"/>
  <c r="R1195" i="12"/>
  <c r="Q1195" i="12" s="1"/>
  <c r="R1196" i="12"/>
  <c r="Q1196" i="12" s="1"/>
  <c r="R1197" i="12"/>
  <c r="Q1197" i="12" s="1"/>
  <c r="R1198" i="12"/>
  <c r="Q1198" i="12" s="1"/>
  <c r="R1199" i="12"/>
  <c r="Q1199" i="12" s="1"/>
  <c r="R1200" i="12"/>
  <c r="Q1200" i="12" s="1"/>
  <c r="R1201" i="12"/>
  <c r="Q1201" i="12" s="1"/>
  <c r="R1202" i="12"/>
  <c r="Q1202" i="12" s="1"/>
  <c r="R1203" i="12"/>
  <c r="Q1203" i="12" s="1"/>
  <c r="R1204" i="12"/>
  <c r="Q1204" i="12" s="1"/>
  <c r="R1205" i="12"/>
  <c r="Q1205" i="12" s="1"/>
  <c r="R1206" i="12"/>
  <c r="Q1206" i="12" s="1"/>
  <c r="R1207" i="12"/>
  <c r="Q1207" i="12" s="1"/>
  <c r="R1208" i="12"/>
  <c r="Q1208" i="12" s="1"/>
  <c r="R1209" i="12"/>
  <c r="Q1209" i="12" s="1"/>
  <c r="R1210" i="12"/>
  <c r="Q1210" i="12" s="1"/>
  <c r="R1211" i="12"/>
  <c r="Q1211" i="12" s="1"/>
  <c r="R1212" i="12"/>
  <c r="Q1212" i="12" s="1"/>
  <c r="R1213" i="12"/>
  <c r="Q1213" i="12" s="1"/>
  <c r="R1214" i="12"/>
  <c r="Q1214" i="12" s="1"/>
  <c r="R1215" i="12"/>
  <c r="Q1215" i="12" s="1"/>
  <c r="R1216" i="12"/>
  <c r="Q1216" i="12" s="1"/>
  <c r="R1217" i="12"/>
  <c r="Q1217" i="12" s="1"/>
  <c r="R1218" i="12"/>
  <c r="Q1218" i="12" s="1"/>
  <c r="R1219" i="12"/>
  <c r="Q1219" i="12" s="1"/>
  <c r="R1220" i="12"/>
  <c r="Q1220" i="12" s="1"/>
  <c r="R1221" i="12"/>
  <c r="Q1221" i="12" s="1"/>
  <c r="R1222" i="12"/>
  <c r="Q1222" i="12" s="1"/>
  <c r="R1223" i="12"/>
  <c r="Q1223" i="12" s="1"/>
  <c r="R1224" i="12"/>
  <c r="Q1224" i="12" s="1"/>
  <c r="R1225" i="12"/>
  <c r="Q1225" i="12" s="1"/>
  <c r="R1226" i="12"/>
  <c r="Q1226" i="12" s="1"/>
  <c r="R1227" i="12"/>
  <c r="Q1227" i="12" s="1"/>
  <c r="R1228" i="12"/>
  <c r="Q1228" i="12" s="1"/>
  <c r="R1229" i="12"/>
  <c r="Q1229" i="12" s="1"/>
  <c r="R1230" i="12"/>
  <c r="Q1230" i="12" s="1"/>
  <c r="R1231" i="12"/>
  <c r="Q1231" i="12" s="1"/>
  <c r="R1232" i="12"/>
  <c r="Q1232" i="12" s="1"/>
  <c r="R1233" i="12"/>
  <c r="Q1233" i="12" s="1"/>
  <c r="R1234" i="12"/>
  <c r="Q1234" i="12" s="1"/>
  <c r="R1235" i="12"/>
  <c r="Q1235" i="12" s="1"/>
  <c r="R1236" i="12"/>
  <c r="Q1236" i="12" s="1"/>
  <c r="R1237" i="12"/>
  <c r="Q1237" i="12" s="1"/>
  <c r="R1238" i="12"/>
  <c r="Q1238" i="12" s="1"/>
  <c r="R1239" i="12"/>
  <c r="Q1239" i="12" s="1"/>
  <c r="R1240" i="12"/>
  <c r="Q1240" i="12" s="1"/>
  <c r="R1241" i="12"/>
  <c r="Q1241" i="12" s="1"/>
  <c r="R1242" i="12"/>
  <c r="Q1242" i="12" s="1"/>
  <c r="R1243" i="12"/>
  <c r="Q1243" i="12" s="1"/>
  <c r="R1244" i="12"/>
  <c r="Q1244" i="12" s="1"/>
  <c r="R1245" i="12"/>
  <c r="Q1245" i="12" s="1"/>
  <c r="R1246" i="12"/>
  <c r="Q1246" i="12" s="1"/>
  <c r="R1247" i="12"/>
  <c r="Q1247" i="12" s="1"/>
  <c r="R1248" i="12"/>
  <c r="Q1248" i="12" s="1"/>
  <c r="R1249" i="12"/>
  <c r="Q1249" i="12" s="1"/>
  <c r="R1250" i="12"/>
  <c r="Q1250" i="12" s="1"/>
  <c r="R1251" i="12"/>
  <c r="Q1251" i="12" s="1"/>
  <c r="R1252" i="12"/>
  <c r="Q1252" i="12" s="1"/>
  <c r="R1253" i="12"/>
  <c r="Q1253" i="12" s="1"/>
  <c r="R1254" i="12"/>
  <c r="Q1254" i="12" s="1"/>
  <c r="R1255" i="12"/>
  <c r="Q1255" i="12" s="1"/>
  <c r="R1256" i="12"/>
  <c r="Q1256" i="12" s="1"/>
  <c r="R1257" i="12"/>
  <c r="Q1257" i="12" s="1"/>
  <c r="R1258" i="12"/>
  <c r="Q1258" i="12" s="1"/>
  <c r="R1259" i="12"/>
  <c r="Q1259" i="12" s="1"/>
  <c r="R1260" i="12"/>
  <c r="Q1260" i="12" s="1"/>
  <c r="R1261" i="12"/>
  <c r="Q1261" i="12" s="1"/>
  <c r="R1262" i="12"/>
  <c r="Q1262" i="12" s="1"/>
  <c r="R1263" i="12"/>
  <c r="Q1263" i="12" s="1"/>
  <c r="R1264" i="12"/>
  <c r="Q1264" i="12" s="1"/>
  <c r="R1265" i="12"/>
  <c r="Q1265" i="12" s="1"/>
  <c r="R1266" i="12"/>
  <c r="Q1266" i="12" s="1"/>
  <c r="R1267" i="12"/>
  <c r="Q1267" i="12" s="1"/>
  <c r="R1268" i="12"/>
  <c r="Q1268" i="12" s="1"/>
  <c r="R1269" i="12"/>
  <c r="Q1269" i="12" s="1"/>
  <c r="R1270" i="12"/>
  <c r="Q1270" i="12" s="1"/>
  <c r="R1271" i="12"/>
  <c r="Q1271" i="12" s="1"/>
  <c r="R1272" i="12"/>
  <c r="Q1272" i="12" s="1"/>
  <c r="R1273" i="12"/>
  <c r="Q1273" i="12" s="1"/>
  <c r="R1274" i="12"/>
  <c r="Q1274" i="12" s="1"/>
  <c r="R1275" i="12"/>
  <c r="Q1275" i="12" s="1"/>
  <c r="R1276" i="12"/>
  <c r="Q1276" i="12" s="1"/>
  <c r="R1277" i="12"/>
  <c r="Q1277" i="12" s="1"/>
  <c r="R1278" i="12"/>
  <c r="Q1278" i="12" s="1"/>
  <c r="R1279" i="12"/>
  <c r="Q1279" i="12" s="1"/>
  <c r="R1280" i="12"/>
  <c r="Q1280" i="12" s="1"/>
  <c r="R1281" i="12"/>
  <c r="Q1281" i="12" s="1"/>
  <c r="R1282" i="12"/>
  <c r="Q1282" i="12" s="1"/>
  <c r="R1283" i="12"/>
  <c r="Q1283" i="12" s="1"/>
  <c r="R1284" i="12"/>
  <c r="Q1284" i="12" s="1"/>
  <c r="R1285" i="12"/>
  <c r="Q1285" i="12" s="1"/>
  <c r="R1286" i="12"/>
  <c r="Q1286" i="12" s="1"/>
  <c r="R1287" i="12"/>
  <c r="Q1287" i="12" s="1"/>
  <c r="R1288" i="12"/>
  <c r="Q1288" i="12" s="1"/>
  <c r="R1289" i="12"/>
  <c r="Q1289" i="12" s="1"/>
  <c r="R1290" i="12"/>
  <c r="Q1290" i="12" s="1"/>
  <c r="R1291" i="12"/>
  <c r="Q1291" i="12" s="1"/>
  <c r="R1292" i="12"/>
  <c r="Q1292" i="12" s="1"/>
  <c r="R1293" i="12"/>
  <c r="Q1293" i="12" s="1"/>
  <c r="R1294" i="12"/>
  <c r="Q1294" i="12" s="1"/>
  <c r="R1295" i="12"/>
  <c r="Q1295" i="12" s="1"/>
  <c r="R1296" i="12"/>
  <c r="Q1296" i="12" s="1"/>
  <c r="R1297" i="12"/>
  <c r="Q1297" i="12" s="1"/>
  <c r="R1298" i="12"/>
  <c r="Q1298" i="12" s="1"/>
  <c r="R1299" i="12"/>
  <c r="Q1299" i="12" s="1"/>
  <c r="R1300" i="12"/>
  <c r="Q1300" i="12" s="1"/>
  <c r="R1301" i="12"/>
  <c r="Q1301" i="12" s="1"/>
  <c r="R1302" i="12"/>
  <c r="Q1302" i="12" s="1"/>
  <c r="R1303" i="12"/>
  <c r="Q1303" i="12" s="1"/>
  <c r="R1304" i="12"/>
  <c r="Q1304" i="12" s="1"/>
  <c r="R1305" i="12"/>
  <c r="Q1305" i="12" s="1"/>
  <c r="R1306" i="12"/>
  <c r="Q1306" i="12" s="1"/>
  <c r="R1307" i="12"/>
  <c r="Q1307" i="12" s="1"/>
  <c r="R1308" i="12"/>
  <c r="Q1308" i="12" s="1"/>
  <c r="R1309" i="12"/>
  <c r="Q1309" i="12" s="1"/>
  <c r="R1310" i="12"/>
  <c r="Q1310" i="12" s="1"/>
  <c r="R1311" i="12"/>
  <c r="Q1311" i="12" s="1"/>
  <c r="R1312" i="12"/>
  <c r="Q1312" i="12" s="1"/>
  <c r="R1313" i="12"/>
  <c r="Q1313" i="12" s="1"/>
  <c r="R1314" i="12"/>
  <c r="Q1314" i="12" s="1"/>
  <c r="R1315" i="12"/>
  <c r="Q1315" i="12" s="1"/>
  <c r="R1316" i="12"/>
  <c r="Q1316" i="12" s="1"/>
  <c r="R1317" i="12"/>
  <c r="Q1317" i="12" s="1"/>
  <c r="R1318" i="12"/>
  <c r="Q1318" i="12" s="1"/>
  <c r="R1319" i="12"/>
  <c r="Q1319" i="12" s="1"/>
  <c r="R1320" i="12"/>
  <c r="Q1320" i="12" s="1"/>
  <c r="R1321" i="12"/>
  <c r="Q1321" i="12" s="1"/>
  <c r="R1322" i="12"/>
  <c r="Q1322" i="12" s="1"/>
  <c r="R1323" i="12"/>
  <c r="Q1323" i="12" s="1"/>
  <c r="R1324" i="12"/>
  <c r="Q1324" i="12" s="1"/>
  <c r="R1325" i="12"/>
  <c r="Q1325" i="12" s="1"/>
  <c r="R1326" i="12"/>
  <c r="Q1326" i="12" s="1"/>
  <c r="R1327" i="12"/>
  <c r="Q1327" i="12" s="1"/>
  <c r="R1328" i="12"/>
  <c r="Q1328" i="12" s="1"/>
  <c r="R1329" i="12"/>
  <c r="Q1329" i="12" s="1"/>
  <c r="R1330" i="12"/>
  <c r="Q1330" i="12" s="1"/>
  <c r="R1331" i="12"/>
  <c r="Q1331" i="12" s="1"/>
  <c r="R1332" i="12"/>
  <c r="Q1332" i="12" s="1"/>
  <c r="R1333" i="12"/>
  <c r="Q1333" i="12" s="1"/>
  <c r="R1334" i="12"/>
  <c r="Q1334" i="12" s="1"/>
  <c r="R1335" i="12"/>
  <c r="Q1335" i="12" s="1"/>
  <c r="R1336" i="12"/>
  <c r="Q1336" i="12" s="1"/>
  <c r="R1337" i="12"/>
  <c r="Q1337" i="12" s="1"/>
  <c r="R1338" i="12"/>
  <c r="Q1338" i="12" s="1"/>
  <c r="R1339" i="12"/>
  <c r="Q1339" i="12" s="1"/>
  <c r="R1340" i="12"/>
  <c r="Q1340" i="12" s="1"/>
  <c r="R1341" i="12"/>
  <c r="Q1341" i="12" s="1"/>
  <c r="R1342" i="12"/>
  <c r="Q1342" i="12" s="1"/>
  <c r="R1343" i="12"/>
  <c r="Q1343" i="12" s="1"/>
  <c r="R1344" i="12"/>
  <c r="Q1344" i="12" s="1"/>
  <c r="R1345" i="12"/>
  <c r="Q1345" i="12" s="1"/>
  <c r="R1346" i="12"/>
  <c r="Q1346" i="12" s="1"/>
  <c r="R1347" i="12"/>
  <c r="Q1347" i="12" s="1"/>
  <c r="R1348" i="12"/>
  <c r="Q1348" i="12" s="1"/>
  <c r="R1349" i="12"/>
  <c r="Q1349" i="12" s="1"/>
  <c r="R1350" i="12"/>
  <c r="Q1350" i="12" s="1"/>
  <c r="R1351" i="12"/>
  <c r="Q1351" i="12" s="1"/>
  <c r="R1352" i="12"/>
  <c r="Q1352" i="12" s="1"/>
  <c r="R1353" i="12"/>
  <c r="Q1353" i="12" s="1"/>
  <c r="R1354" i="12"/>
  <c r="Q1354" i="12" s="1"/>
  <c r="R1355" i="12"/>
  <c r="Q1355" i="12" s="1"/>
  <c r="R1356" i="12"/>
  <c r="Q1356" i="12" s="1"/>
  <c r="R1357" i="12"/>
  <c r="Q1357" i="12" s="1"/>
  <c r="R1358" i="12"/>
  <c r="Q1358" i="12" s="1"/>
  <c r="R1359" i="12"/>
  <c r="Q1359" i="12" s="1"/>
  <c r="R1360" i="12"/>
  <c r="Q1360" i="12" s="1"/>
  <c r="R1361" i="12"/>
  <c r="Q1361" i="12" s="1"/>
  <c r="R1362" i="12"/>
  <c r="Q1362" i="12" s="1"/>
  <c r="R1363" i="12"/>
  <c r="Q1363" i="12" s="1"/>
  <c r="R1364" i="12"/>
  <c r="Q1364" i="12" s="1"/>
  <c r="R1365" i="12"/>
  <c r="Q1365" i="12" s="1"/>
  <c r="R1366" i="12"/>
  <c r="Q1366" i="12" s="1"/>
  <c r="R1367" i="12"/>
  <c r="Q1367" i="12" s="1"/>
  <c r="R1368" i="12"/>
  <c r="Q1368" i="12" s="1"/>
  <c r="R1369" i="12"/>
  <c r="Q1369" i="12" s="1"/>
  <c r="R1370" i="12"/>
  <c r="Q1370" i="12" s="1"/>
  <c r="R1371" i="12"/>
  <c r="Q1371" i="12" s="1"/>
  <c r="R1372" i="12"/>
  <c r="Q1372" i="12" s="1"/>
  <c r="R1373" i="12"/>
  <c r="Q1373" i="12" s="1"/>
  <c r="R1374" i="12"/>
  <c r="Q1374" i="12" s="1"/>
  <c r="R1375" i="12"/>
  <c r="Q1375" i="12" s="1"/>
  <c r="R1376" i="12"/>
  <c r="Q1376" i="12" s="1"/>
  <c r="R1377" i="12"/>
  <c r="Q1377" i="12" s="1"/>
  <c r="R1378" i="12"/>
  <c r="Q1378" i="12" s="1"/>
  <c r="R1379" i="12"/>
  <c r="Q1379" i="12" s="1"/>
  <c r="R1380" i="12"/>
  <c r="Q1380" i="12" s="1"/>
  <c r="R1381" i="12"/>
  <c r="Q1381" i="12" s="1"/>
  <c r="R1382" i="12"/>
  <c r="Q1382" i="12" s="1"/>
  <c r="R1383" i="12"/>
  <c r="Q1383" i="12" s="1"/>
  <c r="R1384" i="12"/>
  <c r="Q1384" i="12" s="1"/>
  <c r="R1385" i="12"/>
  <c r="Q1385" i="12" s="1"/>
  <c r="R1386" i="12"/>
  <c r="Q1386" i="12" s="1"/>
  <c r="R1387" i="12"/>
  <c r="Q1387" i="12" s="1"/>
  <c r="R1388" i="12"/>
  <c r="Q1388" i="12" s="1"/>
  <c r="R1389" i="12"/>
  <c r="Q1389" i="12" s="1"/>
  <c r="R1390" i="12"/>
  <c r="Q1390" i="12" s="1"/>
  <c r="R1391" i="12"/>
  <c r="Q1391" i="12" s="1"/>
  <c r="R1392" i="12"/>
  <c r="Q1392" i="12" s="1"/>
  <c r="R1393" i="12"/>
  <c r="Q1393" i="12" s="1"/>
  <c r="R1394" i="12"/>
  <c r="Q1394" i="12" s="1"/>
  <c r="R1395" i="12"/>
  <c r="Q1395" i="12" s="1"/>
  <c r="R1396" i="12"/>
  <c r="Q1396" i="12" s="1"/>
  <c r="R1397" i="12"/>
  <c r="Q1397" i="12" s="1"/>
  <c r="R1398" i="12"/>
  <c r="Q1398" i="12" s="1"/>
  <c r="R1399" i="12"/>
  <c r="Q1399" i="12" s="1"/>
  <c r="R1400" i="12"/>
  <c r="Q1400" i="12" s="1"/>
  <c r="R1401" i="12"/>
  <c r="Q1401" i="12" s="1"/>
  <c r="R1402" i="12"/>
  <c r="Q1402" i="12" s="1"/>
  <c r="R1403" i="12"/>
  <c r="Q1403" i="12" s="1"/>
  <c r="R1404" i="12"/>
  <c r="Q1404" i="12" s="1"/>
  <c r="R1405" i="12"/>
  <c r="Q1405" i="12" s="1"/>
  <c r="R1406" i="12"/>
  <c r="Q1406" i="12" s="1"/>
  <c r="R1407" i="12"/>
  <c r="Q1407" i="12" s="1"/>
  <c r="R1408" i="12"/>
  <c r="Q1408" i="12" s="1"/>
  <c r="R1409" i="12"/>
  <c r="Q1409" i="12" s="1"/>
  <c r="R1410" i="12"/>
  <c r="Q1410" i="12" s="1"/>
  <c r="R1411" i="12"/>
  <c r="Q1411" i="12" s="1"/>
  <c r="R1412" i="12"/>
  <c r="Q1412" i="12" s="1"/>
  <c r="R1413" i="12"/>
  <c r="Q1413" i="12" s="1"/>
  <c r="R1414" i="12"/>
  <c r="Q1414" i="12" s="1"/>
  <c r="R1415" i="12"/>
  <c r="Q1415" i="12" s="1"/>
  <c r="R1416" i="12"/>
  <c r="Q1416" i="12" s="1"/>
  <c r="R1417" i="12"/>
  <c r="Q1417" i="12" s="1"/>
  <c r="R1418" i="12"/>
  <c r="Q1418" i="12" s="1"/>
  <c r="R1419" i="12"/>
  <c r="Q1419" i="12" s="1"/>
  <c r="R1420" i="12"/>
  <c r="Q1420" i="12" s="1"/>
  <c r="R1421" i="12"/>
  <c r="Q1421" i="12" s="1"/>
  <c r="R1422" i="12"/>
  <c r="Q1422" i="12" s="1"/>
  <c r="R1423" i="12"/>
  <c r="Q1423" i="12" s="1"/>
  <c r="R1424" i="12"/>
  <c r="Q1424" i="12" s="1"/>
  <c r="R1425" i="12"/>
  <c r="Q1425" i="12" s="1"/>
  <c r="R1426" i="12"/>
  <c r="Q1426" i="12" s="1"/>
  <c r="R1427" i="12"/>
  <c r="Q1427" i="12" s="1"/>
  <c r="R1428" i="12"/>
  <c r="Q1428" i="12" s="1"/>
  <c r="R1429" i="12"/>
  <c r="Q1429" i="12" s="1"/>
  <c r="R1430" i="12"/>
  <c r="Q1430" i="12" s="1"/>
  <c r="R1431" i="12"/>
  <c r="Q1431" i="12" s="1"/>
  <c r="R1432" i="12"/>
  <c r="Q1432" i="12" s="1"/>
  <c r="R1433" i="12"/>
  <c r="Q1433" i="12" s="1"/>
  <c r="R1434" i="12"/>
  <c r="Q1434" i="12" s="1"/>
  <c r="R1435" i="12"/>
  <c r="Q1435" i="12" s="1"/>
  <c r="R1436" i="12"/>
  <c r="Q1436" i="12" s="1"/>
  <c r="R1437" i="12"/>
  <c r="Q1437" i="12" s="1"/>
  <c r="R1438" i="12"/>
  <c r="Q1438" i="12" s="1"/>
  <c r="R1439" i="12"/>
  <c r="Q1439" i="12" s="1"/>
  <c r="R1440" i="12"/>
  <c r="Q1440" i="12" s="1"/>
  <c r="R1441" i="12"/>
  <c r="Q1441" i="12" s="1"/>
  <c r="R1442" i="12"/>
  <c r="Q1442" i="12" s="1"/>
  <c r="R1443" i="12"/>
  <c r="Q1443" i="12" s="1"/>
  <c r="R1444" i="12"/>
  <c r="Q1444" i="12" s="1"/>
  <c r="R1445" i="12"/>
  <c r="Q1445" i="12" s="1"/>
  <c r="R1446" i="12"/>
  <c r="Q1446" i="12" s="1"/>
  <c r="R1447" i="12"/>
  <c r="Q1447" i="12" s="1"/>
  <c r="R1448" i="12"/>
  <c r="Q1448" i="12" s="1"/>
  <c r="R1449" i="12"/>
  <c r="Q1449" i="12" s="1"/>
  <c r="R1450" i="12"/>
  <c r="Q1450" i="12" s="1"/>
  <c r="R1451" i="12"/>
  <c r="Q1451" i="12" s="1"/>
  <c r="R1452" i="12"/>
  <c r="Q1452" i="12" s="1"/>
  <c r="R1453" i="12"/>
  <c r="Q1453" i="12" s="1"/>
  <c r="R1454" i="12"/>
  <c r="Q1454" i="12" s="1"/>
  <c r="R1455" i="12"/>
  <c r="Q1455" i="12" s="1"/>
  <c r="R1456" i="12"/>
  <c r="Q1456" i="12" s="1"/>
  <c r="R1457" i="12"/>
  <c r="Q1457" i="12" s="1"/>
  <c r="R1458" i="12"/>
  <c r="Q1458" i="12" s="1"/>
  <c r="R1459" i="12"/>
  <c r="Q1459" i="12" s="1"/>
  <c r="R1460" i="12"/>
  <c r="Q1460" i="12" s="1"/>
  <c r="R1461" i="12"/>
  <c r="Q1461" i="12" s="1"/>
  <c r="R1462" i="12"/>
  <c r="Q1462" i="12" s="1"/>
  <c r="R1463" i="12"/>
  <c r="Q1463" i="12" s="1"/>
  <c r="R1464" i="12"/>
  <c r="Q1464" i="12" s="1"/>
  <c r="R1465" i="12"/>
  <c r="Q1465" i="12" s="1"/>
  <c r="R1466" i="12"/>
  <c r="Q1466" i="12" s="1"/>
  <c r="R1467" i="12"/>
  <c r="Q1467" i="12" s="1"/>
  <c r="R1468" i="12"/>
  <c r="Q1468" i="12" s="1"/>
  <c r="R1469" i="12"/>
  <c r="Q1469" i="12" s="1"/>
  <c r="R1470" i="12"/>
  <c r="Q1470" i="12" s="1"/>
  <c r="R1471" i="12"/>
  <c r="Q1471" i="12" s="1"/>
  <c r="R1472" i="12"/>
  <c r="Q1472" i="12" s="1"/>
  <c r="R1473" i="12"/>
  <c r="Q1473" i="12" s="1"/>
  <c r="R1474" i="12"/>
  <c r="Q1474" i="12" s="1"/>
  <c r="R1475" i="12"/>
  <c r="Q1475" i="12" s="1"/>
  <c r="R1476" i="12"/>
  <c r="Q1476" i="12" s="1"/>
  <c r="R1477" i="12"/>
  <c r="Q1477" i="12" s="1"/>
  <c r="R1478" i="12"/>
  <c r="Q1478" i="12" s="1"/>
  <c r="R1479" i="12"/>
  <c r="Q1479" i="12" s="1"/>
  <c r="R1480" i="12"/>
  <c r="Q1480" i="12" s="1"/>
  <c r="R1481" i="12"/>
  <c r="Q1481" i="12" s="1"/>
  <c r="R1482" i="12"/>
  <c r="Q1482" i="12" s="1"/>
  <c r="R1483" i="12"/>
  <c r="Q1483" i="12" s="1"/>
  <c r="R1484" i="12"/>
  <c r="Q1484" i="12" s="1"/>
  <c r="R1485" i="12"/>
  <c r="Q1485" i="12" s="1"/>
  <c r="R1486" i="12"/>
  <c r="Q1486" i="12" s="1"/>
  <c r="R1487" i="12"/>
  <c r="Q1487" i="12" s="1"/>
  <c r="R1488" i="12"/>
  <c r="Q1488" i="12" s="1"/>
  <c r="R1489" i="12"/>
  <c r="Q1489" i="12" s="1"/>
  <c r="R1490" i="12"/>
  <c r="Q1490" i="12" s="1"/>
  <c r="R1491" i="12"/>
  <c r="Q1491" i="12" s="1"/>
  <c r="R1492" i="12"/>
  <c r="Q1492" i="12" s="1"/>
  <c r="R1493" i="12"/>
  <c r="Q1493" i="12" s="1"/>
  <c r="R1494" i="12"/>
  <c r="Q1494" i="12" s="1"/>
  <c r="R1495" i="12"/>
  <c r="Q1495" i="12" s="1"/>
  <c r="R1496" i="12"/>
  <c r="Q1496" i="12" s="1"/>
  <c r="R1497" i="12"/>
  <c r="Q1497" i="12" s="1"/>
  <c r="R1498" i="12"/>
  <c r="Q1498" i="12" s="1"/>
  <c r="R1499" i="12"/>
  <c r="Q1499" i="12" s="1"/>
  <c r="R1500" i="12"/>
  <c r="Q1500" i="12" s="1"/>
  <c r="R1501" i="12"/>
  <c r="Q1501" i="12" s="1"/>
  <c r="R1502" i="12"/>
  <c r="Q1502" i="12" s="1"/>
  <c r="R1503" i="12"/>
  <c r="Q1503" i="12" s="1"/>
  <c r="R1504" i="12"/>
  <c r="Q1504" i="12" s="1"/>
  <c r="R1505" i="12"/>
  <c r="Q1505" i="12" s="1"/>
  <c r="R1506" i="12"/>
  <c r="Q1506" i="12" s="1"/>
  <c r="R1507" i="12"/>
  <c r="Q1507" i="12" s="1"/>
  <c r="R1508" i="12"/>
  <c r="Q1508" i="12" s="1"/>
  <c r="R1509" i="12"/>
  <c r="Q1509" i="12" s="1"/>
  <c r="R1510" i="12"/>
  <c r="Q1510" i="12" s="1"/>
  <c r="R1511" i="12"/>
  <c r="Q1511" i="12" s="1"/>
  <c r="R1512" i="12"/>
  <c r="Q1512" i="12" s="1"/>
  <c r="R1513" i="12"/>
  <c r="Q1513" i="12" s="1"/>
  <c r="R1514" i="12"/>
  <c r="Q1514" i="12" s="1"/>
  <c r="R1515" i="12"/>
  <c r="Q1515" i="12" s="1"/>
  <c r="R1516" i="12"/>
  <c r="Q1516" i="12" s="1"/>
  <c r="R1517" i="12"/>
  <c r="Q1517" i="12" s="1"/>
  <c r="R1518" i="12"/>
  <c r="Q1518" i="12" s="1"/>
  <c r="R1519" i="12"/>
  <c r="Q1519" i="12" s="1"/>
  <c r="R1520" i="12"/>
  <c r="Q1520" i="12" s="1"/>
  <c r="R1521" i="12"/>
  <c r="Q1521" i="12" s="1"/>
  <c r="R1522" i="12"/>
  <c r="Q1522" i="12" s="1"/>
  <c r="R1523" i="12"/>
  <c r="Q1523" i="12" s="1"/>
  <c r="R1524" i="12"/>
  <c r="Q1524" i="12" s="1"/>
  <c r="R1525" i="12"/>
  <c r="Q1525" i="12" s="1"/>
  <c r="R1526" i="12"/>
  <c r="Q1526" i="12" s="1"/>
  <c r="R1527" i="12"/>
  <c r="Q1527" i="12" s="1"/>
  <c r="R1528" i="12"/>
  <c r="Q1528" i="12" s="1"/>
  <c r="R1529" i="12"/>
  <c r="Q1529" i="12" s="1"/>
  <c r="R1530" i="12"/>
  <c r="Q1530" i="12" s="1"/>
  <c r="R1531" i="12"/>
  <c r="Q1531" i="12" s="1"/>
  <c r="R1532" i="12"/>
  <c r="Q1532" i="12" s="1"/>
  <c r="R1533" i="12"/>
  <c r="Q1533" i="12" s="1"/>
  <c r="R1534" i="12"/>
  <c r="Q1534" i="12" s="1"/>
  <c r="R1535" i="12"/>
  <c r="Q1535" i="12" s="1"/>
  <c r="R1536" i="12"/>
  <c r="Q1536" i="12" s="1"/>
  <c r="R1537" i="12"/>
  <c r="Q1537" i="12" s="1"/>
  <c r="R1538" i="12"/>
  <c r="Q1538" i="12" s="1"/>
  <c r="R1539" i="12"/>
  <c r="Q1539" i="12" s="1"/>
  <c r="R1540" i="12"/>
  <c r="Q1540" i="12" s="1"/>
  <c r="R1541" i="12"/>
  <c r="Q1541" i="12" s="1"/>
  <c r="R1542" i="12"/>
  <c r="Q1542" i="12" s="1"/>
  <c r="R1543" i="12"/>
  <c r="Q1543" i="12" s="1"/>
  <c r="R1544" i="12"/>
  <c r="Q1544" i="12" s="1"/>
  <c r="R1545" i="12"/>
  <c r="Q1545" i="12" s="1"/>
  <c r="R1546" i="12"/>
  <c r="Q1546" i="12" s="1"/>
  <c r="R1547" i="12"/>
  <c r="Q1547" i="12" s="1"/>
  <c r="R1548" i="12"/>
  <c r="Q1548" i="12" s="1"/>
  <c r="R1549" i="12"/>
  <c r="Q1549" i="12" s="1"/>
  <c r="R1550" i="12"/>
  <c r="Q1550" i="12" s="1"/>
  <c r="R1551" i="12"/>
  <c r="Q1551" i="12" s="1"/>
  <c r="R1552" i="12"/>
  <c r="Q1552" i="12" s="1"/>
  <c r="R1553" i="12"/>
  <c r="Q1553" i="12" s="1"/>
  <c r="R1554" i="12"/>
  <c r="Q1554" i="12" s="1"/>
  <c r="R1555" i="12"/>
  <c r="Q1555" i="12" s="1"/>
  <c r="R1556" i="12"/>
  <c r="Q1556" i="12" s="1"/>
  <c r="R1557" i="12"/>
  <c r="Q1557" i="12" s="1"/>
  <c r="R1558" i="12"/>
  <c r="Q1558" i="12" s="1"/>
  <c r="R1559" i="12"/>
  <c r="Q1559" i="12" s="1"/>
  <c r="R1560" i="12"/>
  <c r="Q1560" i="12" s="1"/>
  <c r="R1561" i="12"/>
  <c r="Q1561" i="12" s="1"/>
  <c r="R1562" i="12"/>
  <c r="Q1562" i="12" s="1"/>
  <c r="R1563" i="12"/>
  <c r="Q1563" i="12" s="1"/>
  <c r="R1564" i="12"/>
  <c r="Q1564" i="12" s="1"/>
  <c r="R1565" i="12"/>
  <c r="Q1565" i="12" s="1"/>
  <c r="R1566" i="12"/>
  <c r="Q1566" i="12" s="1"/>
  <c r="R1567" i="12"/>
  <c r="Q1567" i="12" s="1"/>
  <c r="R1568" i="12"/>
  <c r="Q1568" i="12" s="1"/>
  <c r="R1569" i="12"/>
  <c r="Q1569" i="12" s="1"/>
  <c r="R1570" i="12"/>
  <c r="Q1570" i="12" s="1"/>
  <c r="R1571" i="12"/>
  <c r="Q1571" i="12" s="1"/>
  <c r="R1572" i="12"/>
  <c r="Q1572" i="12" s="1"/>
  <c r="R1573" i="12"/>
  <c r="Q1573" i="12" s="1"/>
  <c r="R1574" i="12"/>
  <c r="Q1574" i="12" s="1"/>
  <c r="R1575" i="12"/>
  <c r="Q1575" i="12" s="1"/>
  <c r="R1576" i="12"/>
  <c r="Q1576" i="12" s="1"/>
  <c r="R1577" i="12"/>
  <c r="Q1577" i="12" s="1"/>
  <c r="R1578" i="12"/>
  <c r="Q1578" i="12" s="1"/>
  <c r="R1579" i="12"/>
  <c r="Q1579" i="12" s="1"/>
  <c r="R1580" i="12"/>
  <c r="Q1580" i="12" s="1"/>
  <c r="R1581" i="12"/>
  <c r="Q1581" i="12" s="1"/>
  <c r="R1582" i="12"/>
  <c r="Q1582" i="12" s="1"/>
  <c r="R1583" i="12"/>
  <c r="Q1583" i="12" s="1"/>
  <c r="R1584" i="12"/>
  <c r="Q1584" i="12" s="1"/>
  <c r="R1585" i="12"/>
  <c r="Q1585" i="12" s="1"/>
  <c r="R1586" i="12"/>
  <c r="Q1586" i="12" s="1"/>
  <c r="R1587" i="12"/>
  <c r="Q1587" i="12" s="1"/>
  <c r="R1588" i="12"/>
  <c r="Q1588" i="12" s="1"/>
  <c r="R1589" i="12"/>
  <c r="Q1589" i="12" s="1"/>
  <c r="R1590" i="12"/>
  <c r="Q1590" i="12" s="1"/>
  <c r="R1591" i="12"/>
  <c r="Q1591" i="12" s="1"/>
  <c r="R1592" i="12"/>
  <c r="Q1592" i="12" s="1"/>
  <c r="R1593" i="12"/>
  <c r="Q1593" i="12" s="1"/>
  <c r="R1594" i="12"/>
  <c r="Q1594" i="12" s="1"/>
  <c r="R1595" i="12"/>
  <c r="Q1595" i="12" s="1"/>
  <c r="R1596" i="12"/>
  <c r="Q1596" i="12" s="1"/>
  <c r="R1597" i="12"/>
  <c r="Q1597" i="12" s="1"/>
  <c r="R1598" i="12"/>
  <c r="Q1598" i="12" s="1"/>
  <c r="R1599" i="12"/>
  <c r="Q1599" i="12" s="1"/>
  <c r="R1600" i="12"/>
  <c r="Q1600" i="12" s="1"/>
  <c r="R1601" i="12"/>
  <c r="Q1601" i="12" s="1"/>
  <c r="R1602" i="12"/>
  <c r="Q1602" i="12" s="1"/>
  <c r="R1603" i="12"/>
  <c r="Q1603" i="12" s="1"/>
  <c r="R1604" i="12"/>
  <c r="Q1604" i="12" s="1"/>
  <c r="R1605" i="12"/>
  <c r="Q1605" i="12" s="1"/>
  <c r="R1606" i="12"/>
  <c r="Q1606" i="12" s="1"/>
  <c r="R1607" i="12"/>
  <c r="Q1607" i="12" s="1"/>
  <c r="R1608" i="12"/>
  <c r="Q1608" i="12" s="1"/>
  <c r="R1609" i="12"/>
  <c r="Q1609" i="12" s="1"/>
  <c r="R1610" i="12"/>
  <c r="Q1610" i="12" s="1"/>
  <c r="R1611" i="12"/>
  <c r="Q1611" i="12" s="1"/>
  <c r="R1612" i="12"/>
  <c r="Q1612" i="12" s="1"/>
  <c r="R1613" i="12"/>
  <c r="Q1613" i="12" s="1"/>
  <c r="R1614" i="12"/>
  <c r="Q1614" i="12" s="1"/>
  <c r="R1615" i="12"/>
  <c r="Q1615" i="12" s="1"/>
  <c r="R1616" i="12"/>
  <c r="Q1616" i="12" s="1"/>
  <c r="R1617" i="12"/>
  <c r="Q1617" i="12" s="1"/>
  <c r="R1618" i="12"/>
  <c r="Q1618" i="12" s="1"/>
  <c r="R1619" i="12"/>
  <c r="Q1619" i="12" s="1"/>
  <c r="R1620" i="12"/>
  <c r="Q1620" i="12" s="1"/>
  <c r="R1621" i="12"/>
  <c r="Q1621" i="12" s="1"/>
  <c r="R1622" i="12"/>
  <c r="Q1622" i="12" s="1"/>
  <c r="R1623" i="12"/>
  <c r="Q1623" i="12" s="1"/>
  <c r="R1624" i="12"/>
  <c r="Q1624" i="12" s="1"/>
  <c r="R1625" i="12"/>
  <c r="Q1625" i="12" s="1"/>
  <c r="R1626" i="12"/>
  <c r="Q1626" i="12" s="1"/>
  <c r="R1627" i="12"/>
  <c r="Q1627" i="12" s="1"/>
  <c r="R1628" i="12"/>
  <c r="Q1628" i="12" s="1"/>
  <c r="R1629" i="12"/>
  <c r="Q1629" i="12" s="1"/>
  <c r="R1630" i="12"/>
  <c r="Q1630" i="12" s="1"/>
  <c r="R1631" i="12"/>
  <c r="Q1631" i="12" s="1"/>
  <c r="R1632" i="12"/>
  <c r="Q1632" i="12" s="1"/>
  <c r="R1633" i="12"/>
  <c r="Q1633" i="12" s="1"/>
  <c r="R1634" i="12"/>
  <c r="Q1634" i="12" s="1"/>
  <c r="R1635" i="12"/>
  <c r="Q1635" i="12" s="1"/>
  <c r="R1636" i="12"/>
  <c r="Q1636" i="12" s="1"/>
  <c r="R1637" i="12"/>
  <c r="Q1637" i="12" s="1"/>
  <c r="R1638" i="12"/>
  <c r="Q1638" i="12" s="1"/>
  <c r="R1639" i="12"/>
  <c r="Q1639" i="12" s="1"/>
  <c r="R1640" i="12"/>
  <c r="Q1640" i="12" s="1"/>
  <c r="R1641" i="12"/>
  <c r="Q1641" i="12" s="1"/>
  <c r="R1642" i="12"/>
  <c r="Q1642" i="12" s="1"/>
  <c r="R1643" i="12"/>
  <c r="Q1643" i="12" s="1"/>
  <c r="R1644" i="12"/>
  <c r="Q1644" i="12" s="1"/>
  <c r="R1645" i="12"/>
  <c r="Q1645" i="12" s="1"/>
  <c r="R1646" i="12"/>
  <c r="Q1646" i="12" s="1"/>
  <c r="R1647" i="12"/>
  <c r="Q1647" i="12" s="1"/>
  <c r="R1648" i="12"/>
  <c r="Q1648" i="12" s="1"/>
  <c r="R1649" i="12"/>
  <c r="Q1649" i="12" s="1"/>
  <c r="R1650" i="12"/>
  <c r="Q1650" i="12" s="1"/>
  <c r="R1651" i="12"/>
  <c r="Q1651" i="12" s="1"/>
  <c r="R1652" i="12"/>
  <c r="Q1652" i="12" s="1"/>
  <c r="R1653" i="12"/>
  <c r="Q1653" i="12" s="1"/>
  <c r="R1654" i="12"/>
  <c r="Q1654" i="12" s="1"/>
  <c r="R1655" i="12"/>
  <c r="Q1655" i="12" s="1"/>
  <c r="R1656" i="12"/>
  <c r="Q1656" i="12" s="1"/>
  <c r="R1657" i="12"/>
  <c r="Q1657" i="12" s="1"/>
  <c r="R1658" i="12"/>
  <c r="Q1658" i="12" s="1"/>
  <c r="R1659" i="12"/>
  <c r="Q1659" i="12" s="1"/>
  <c r="R1660" i="12"/>
  <c r="Q1660" i="12" s="1"/>
  <c r="R1661" i="12"/>
  <c r="Q1661" i="12" s="1"/>
  <c r="R1662" i="12"/>
  <c r="Q1662" i="12" s="1"/>
  <c r="R1663" i="12"/>
  <c r="Q1663" i="12" s="1"/>
  <c r="R1664" i="12"/>
  <c r="Q1664" i="12" s="1"/>
  <c r="R1665" i="12"/>
  <c r="Q1665" i="12" s="1"/>
  <c r="R1666" i="12"/>
  <c r="Q1666" i="12" s="1"/>
  <c r="R1667" i="12"/>
  <c r="Q1667" i="12" s="1"/>
  <c r="R1668" i="12"/>
  <c r="Q1668" i="12" s="1"/>
  <c r="R1669" i="12"/>
  <c r="Q1669" i="12" s="1"/>
  <c r="R1670" i="12"/>
  <c r="Q1670" i="12" s="1"/>
  <c r="R1671" i="12"/>
  <c r="Q1671" i="12" s="1"/>
  <c r="R1672" i="12"/>
  <c r="Q1672" i="12" s="1"/>
  <c r="R1673" i="12"/>
  <c r="Q1673" i="12" s="1"/>
  <c r="R1674" i="12"/>
  <c r="Q1674" i="12" s="1"/>
  <c r="R1675" i="12"/>
  <c r="Q1675" i="12" s="1"/>
  <c r="R1676" i="12"/>
  <c r="Q1676" i="12" s="1"/>
  <c r="R1677" i="12"/>
  <c r="Q1677" i="12" s="1"/>
  <c r="R1678" i="12"/>
  <c r="Q1678" i="12" s="1"/>
  <c r="R1679" i="12"/>
  <c r="Q1679" i="12" s="1"/>
  <c r="R1680" i="12"/>
  <c r="Q1680" i="12" s="1"/>
  <c r="R1681" i="12"/>
  <c r="Q1681" i="12" s="1"/>
  <c r="R1682" i="12"/>
  <c r="Q1682" i="12" s="1"/>
  <c r="R1683" i="12"/>
  <c r="Q1683" i="12" s="1"/>
  <c r="R1684" i="12"/>
  <c r="Q1684" i="12" s="1"/>
  <c r="R1685" i="12"/>
  <c r="Q1685" i="12" s="1"/>
  <c r="R1686" i="12"/>
  <c r="Q1686" i="12" s="1"/>
  <c r="R1687" i="12"/>
  <c r="Q1687" i="12" s="1"/>
  <c r="R1688" i="12"/>
  <c r="Q1688" i="12" s="1"/>
  <c r="R1689" i="12"/>
  <c r="Q1689" i="12" s="1"/>
  <c r="R1690" i="12"/>
  <c r="Q1690" i="12" s="1"/>
  <c r="R1691" i="12"/>
  <c r="Q1691" i="12" s="1"/>
  <c r="R1692" i="12"/>
  <c r="Q1692" i="12" s="1"/>
  <c r="R1693" i="12"/>
  <c r="Q1693" i="12" s="1"/>
  <c r="R1694" i="12"/>
  <c r="Q1694" i="12" s="1"/>
  <c r="R1695" i="12"/>
  <c r="Q1695" i="12" s="1"/>
  <c r="R1696" i="12"/>
  <c r="Q1696" i="12" s="1"/>
  <c r="R1697" i="12"/>
  <c r="Q1697" i="12" s="1"/>
  <c r="R1698" i="12"/>
  <c r="Q1698" i="12" s="1"/>
  <c r="R1699" i="12"/>
  <c r="Q1699" i="12" s="1"/>
  <c r="R1700" i="12"/>
  <c r="Q1700" i="12" s="1"/>
  <c r="R1701" i="12"/>
  <c r="Q1701" i="12" s="1"/>
  <c r="R1702" i="12"/>
  <c r="Q1702" i="12" s="1"/>
  <c r="R1703" i="12"/>
  <c r="Q1703" i="12" s="1"/>
  <c r="R1704" i="12"/>
  <c r="Q1704" i="12" s="1"/>
  <c r="R1705" i="12"/>
  <c r="Q1705" i="12" s="1"/>
  <c r="R1706" i="12"/>
  <c r="Q1706" i="12" s="1"/>
  <c r="R1707" i="12"/>
  <c r="Q1707" i="12" s="1"/>
  <c r="R1708" i="12"/>
  <c r="Q1708" i="12" s="1"/>
  <c r="R1709" i="12"/>
  <c r="Q1709" i="12" s="1"/>
  <c r="R1710" i="12"/>
  <c r="Q1710" i="12" s="1"/>
  <c r="R1711" i="12"/>
  <c r="Q1711" i="12" s="1"/>
  <c r="R1712" i="12"/>
  <c r="Q1712" i="12" s="1"/>
  <c r="R1713" i="12"/>
  <c r="Q1713" i="12" s="1"/>
  <c r="R1714" i="12"/>
  <c r="Q1714" i="12" s="1"/>
  <c r="R1715" i="12"/>
  <c r="Q1715" i="12" s="1"/>
  <c r="R1716" i="12"/>
  <c r="Q1716" i="12" s="1"/>
  <c r="R1717" i="12"/>
  <c r="Q1717" i="12" s="1"/>
  <c r="R1718" i="12"/>
  <c r="Q1718" i="12" s="1"/>
  <c r="R1719" i="12"/>
  <c r="Q1719" i="12" s="1"/>
  <c r="R1720" i="12"/>
  <c r="Q1720" i="12" s="1"/>
  <c r="R1721" i="12"/>
  <c r="Q1721" i="12" s="1"/>
  <c r="R1722" i="12"/>
  <c r="Q1722" i="12" s="1"/>
  <c r="R1723" i="12"/>
  <c r="Q1723" i="12" s="1"/>
  <c r="R1724" i="12"/>
  <c r="Q1724" i="12" s="1"/>
  <c r="R1725" i="12"/>
  <c r="Q1725" i="12" s="1"/>
  <c r="R1726" i="12"/>
  <c r="Q1726" i="12" s="1"/>
  <c r="R1727" i="12"/>
  <c r="Q1727" i="12" s="1"/>
  <c r="R1728" i="12"/>
  <c r="Q1728" i="12" s="1"/>
  <c r="R1729" i="12"/>
  <c r="Q1729" i="12" s="1"/>
  <c r="R1730" i="12"/>
  <c r="Q1730" i="12" s="1"/>
  <c r="R1731" i="12"/>
  <c r="Q1731" i="12" s="1"/>
  <c r="R1732" i="12"/>
  <c r="Q1732" i="12" s="1"/>
  <c r="R1733" i="12"/>
  <c r="Q1733" i="12" s="1"/>
  <c r="R1734" i="12"/>
  <c r="Q1734" i="12" s="1"/>
  <c r="R1735" i="12"/>
  <c r="Q1735" i="12" s="1"/>
  <c r="R1736" i="12"/>
  <c r="Q1736" i="12" s="1"/>
  <c r="R1737" i="12"/>
  <c r="Q1737" i="12" s="1"/>
  <c r="R1738" i="12"/>
  <c r="Q1738" i="12" s="1"/>
  <c r="R1739" i="12"/>
  <c r="Q1739" i="12" s="1"/>
  <c r="R1740" i="12"/>
  <c r="Q1740" i="12" s="1"/>
  <c r="R1741" i="12"/>
  <c r="Q1741" i="12" s="1"/>
  <c r="R1742" i="12"/>
  <c r="Q1742" i="12" s="1"/>
  <c r="R1743" i="12"/>
  <c r="Q1743" i="12" s="1"/>
  <c r="R1744" i="12"/>
  <c r="Q1744" i="12" s="1"/>
  <c r="R1745" i="12"/>
  <c r="Q1745" i="12" s="1"/>
  <c r="R1746" i="12"/>
  <c r="Q1746" i="12" s="1"/>
  <c r="R1747" i="12"/>
  <c r="Q1747" i="12" s="1"/>
  <c r="R1748" i="12"/>
  <c r="Q1748" i="12" s="1"/>
  <c r="R1749" i="12"/>
  <c r="Q1749" i="12" s="1"/>
  <c r="R1750" i="12"/>
  <c r="Q1750" i="12" s="1"/>
  <c r="R1751" i="12"/>
  <c r="Q1751" i="12" s="1"/>
  <c r="R1752" i="12"/>
  <c r="Q1752" i="12" s="1"/>
  <c r="R1753" i="12"/>
  <c r="Q1753" i="12" s="1"/>
  <c r="R1754" i="12"/>
  <c r="Q1754" i="12" s="1"/>
  <c r="R1755" i="12"/>
  <c r="Q1755" i="12" s="1"/>
  <c r="R1756" i="12"/>
  <c r="Q1756" i="12" s="1"/>
  <c r="R1757" i="12"/>
  <c r="Q1757" i="12" s="1"/>
  <c r="R1758" i="12"/>
  <c r="Q1758" i="12" s="1"/>
  <c r="R1759" i="12"/>
  <c r="Q1759" i="12" s="1"/>
  <c r="R1760" i="12"/>
  <c r="Q1760" i="12" s="1"/>
  <c r="R1761" i="12"/>
  <c r="Q1761" i="12" s="1"/>
  <c r="R1762" i="12"/>
  <c r="Q1762" i="12" s="1"/>
  <c r="R1763" i="12"/>
  <c r="Q1763" i="12" s="1"/>
  <c r="R1764" i="12"/>
  <c r="Q1764" i="12" s="1"/>
  <c r="R1765" i="12"/>
  <c r="Q1765" i="12" s="1"/>
  <c r="R1766" i="12"/>
  <c r="Q1766" i="12" s="1"/>
  <c r="R1767" i="12"/>
  <c r="Q1767" i="12" s="1"/>
  <c r="R1768" i="12"/>
  <c r="Q1768" i="12" s="1"/>
  <c r="R1769" i="12"/>
  <c r="Q1769" i="12" s="1"/>
  <c r="R1770" i="12"/>
  <c r="Q1770" i="12" s="1"/>
  <c r="R1771" i="12"/>
  <c r="Q1771" i="12" s="1"/>
  <c r="R1772" i="12"/>
  <c r="Q1772" i="12" s="1"/>
  <c r="R1773" i="12"/>
  <c r="Q1773" i="12" s="1"/>
  <c r="R1774" i="12"/>
  <c r="Q1774" i="12" s="1"/>
  <c r="R2" i="12"/>
  <c r="Q2" i="12" s="1"/>
  <c r="R3" i="12"/>
  <c r="Q3" i="12" s="1"/>
  <c r="R4" i="12"/>
  <c r="Q4" i="12" s="1"/>
  <c r="R5" i="12"/>
  <c r="Q5" i="12" s="1"/>
  <c r="R6" i="12"/>
  <c r="Q6" i="12" s="1"/>
  <c r="R7" i="12"/>
  <c r="Q7" i="12" s="1"/>
  <c r="R8" i="12"/>
  <c r="Q8" i="12" s="1"/>
  <c r="R9" i="12"/>
  <c r="Q9" i="12" s="1"/>
  <c r="R10" i="12"/>
  <c r="Q10" i="12" s="1"/>
  <c r="R11" i="12"/>
  <c r="Q11" i="12" s="1"/>
  <c r="R12" i="12"/>
  <c r="Q12" i="12" s="1"/>
  <c r="R13" i="12"/>
  <c r="Q13" i="12" s="1"/>
  <c r="R14" i="12"/>
  <c r="Q14" i="12" s="1"/>
  <c r="R15" i="12"/>
  <c r="Q15" i="12" s="1"/>
  <c r="R16" i="12"/>
  <c r="Q16" i="12" s="1"/>
  <c r="R17" i="12"/>
  <c r="Q17" i="12" s="1"/>
  <c r="R18" i="12"/>
  <c r="Q18" i="12" s="1"/>
  <c r="R19" i="12"/>
  <c r="Q19" i="12" s="1"/>
  <c r="R20" i="12"/>
  <c r="Q20" i="12" s="1"/>
  <c r="R21" i="12"/>
  <c r="Q21" i="12" s="1"/>
  <c r="R22" i="12"/>
  <c r="Q22" i="12" s="1"/>
  <c r="R23" i="12"/>
  <c r="Q23" i="12" s="1"/>
  <c r="R24" i="12"/>
  <c r="Q24" i="12" s="1"/>
  <c r="R25" i="12"/>
  <c r="Q25" i="12" s="1"/>
  <c r="R26" i="12"/>
  <c r="Q26" i="12" s="1"/>
  <c r="R27" i="12"/>
  <c r="Q27" i="12" s="1"/>
  <c r="R28" i="12"/>
  <c r="Q28" i="12" s="1"/>
  <c r="R29" i="12"/>
  <c r="Q29" i="12" s="1"/>
  <c r="R30" i="12"/>
  <c r="Q30" i="12" s="1"/>
  <c r="R31" i="12"/>
  <c r="Q31" i="12" s="1"/>
  <c r="R32" i="12"/>
  <c r="Q32" i="12" s="1"/>
  <c r="R33" i="12"/>
  <c r="Q33" i="12" s="1"/>
  <c r="R34" i="12"/>
  <c r="Q34" i="12" s="1"/>
  <c r="R35" i="12"/>
  <c r="Q35" i="12" s="1"/>
  <c r="R36" i="12"/>
  <c r="Q36" i="12" s="1"/>
  <c r="R37" i="12"/>
  <c r="Q37" i="12" s="1"/>
  <c r="R38" i="12"/>
  <c r="Q38" i="12" s="1"/>
  <c r="R39" i="12"/>
  <c r="Q39" i="12" s="1"/>
  <c r="R40" i="12"/>
  <c r="Q40" i="12" s="1"/>
  <c r="R41" i="12"/>
  <c r="Q41" i="12" s="1"/>
  <c r="R42" i="12"/>
  <c r="Q42" i="12" s="1"/>
  <c r="R43" i="12"/>
  <c r="Q43" i="12" s="1"/>
  <c r="R44" i="12"/>
  <c r="Q44" i="12" s="1"/>
  <c r="R45" i="12"/>
  <c r="Q45" i="12" s="1"/>
  <c r="R46" i="12"/>
  <c r="Q46" i="12" s="1"/>
  <c r="R47" i="12"/>
  <c r="Q47" i="12" s="1"/>
  <c r="R48" i="12"/>
  <c r="Q48" i="12" s="1"/>
  <c r="R49" i="12"/>
  <c r="Q49" i="12" s="1"/>
  <c r="R50" i="12"/>
  <c r="Q50" i="12" s="1"/>
  <c r="R51" i="12"/>
  <c r="Q51" i="12" s="1"/>
  <c r="R52" i="12"/>
  <c r="Q52" i="12" s="1"/>
  <c r="R53" i="12"/>
  <c r="Q53" i="12" s="1"/>
  <c r="R54" i="12"/>
  <c r="Q54" i="12" s="1"/>
  <c r="R55" i="12"/>
  <c r="Q55" i="12" s="1"/>
  <c r="R56" i="12"/>
  <c r="Q56" i="12" s="1"/>
  <c r="R57" i="12"/>
  <c r="Q57" i="12" s="1"/>
  <c r="R58" i="12"/>
  <c r="Q58" i="12" s="1"/>
  <c r="R59" i="12"/>
  <c r="Q59" i="12" s="1"/>
  <c r="R60" i="12"/>
  <c r="Q60" i="12" s="1"/>
  <c r="R61" i="12"/>
  <c r="Q61" i="12" s="1"/>
  <c r="R62" i="12"/>
  <c r="Q62" i="12" s="1"/>
  <c r="R63" i="12"/>
  <c r="Q63" i="12" s="1"/>
  <c r="R64" i="12"/>
  <c r="Q64" i="12" s="1"/>
  <c r="R65" i="12"/>
  <c r="Q65" i="12" s="1"/>
  <c r="R66" i="12"/>
  <c r="Q66" i="12" s="1"/>
  <c r="R67" i="12"/>
  <c r="Q67" i="12" s="1"/>
  <c r="R68" i="12"/>
  <c r="Q68" i="12" s="1"/>
  <c r="S872" i="12"/>
  <c r="Q872" i="12" s="1"/>
  <c r="S873" i="12"/>
  <c r="Q873" i="12" s="1"/>
  <c r="S874" i="12"/>
  <c r="Q874" i="12" s="1"/>
  <c r="S875" i="12"/>
  <c r="Q875" i="12" s="1"/>
  <c r="S876" i="12"/>
  <c r="Q876" i="12" s="1"/>
  <c r="S877" i="12"/>
  <c r="Q877" i="12" s="1"/>
  <c r="S878" i="12"/>
  <c r="Q878" i="12" s="1"/>
  <c r="S879" i="12"/>
  <c r="Q879" i="12" s="1"/>
  <c r="S880" i="12"/>
  <c r="Q880" i="12" s="1"/>
  <c r="S881" i="12"/>
  <c r="Q881" i="12" s="1"/>
  <c r="S882" i="12"/>
  <c r="Q882" i="12" s="1"/>
  <c r="S883" i="12"/>
  <c r="Q883" i="12" s="1"/>
  <c r="S884" i="12"/>
  <c r="Q884" i="12" s="1"/>
  <c r="S885" i="12"/>
  <c r="Q885" i="12" s="1"/>
  <c r="S886" i="12"/>
  <c r="Q886" i="12" s="1"/>
  <c r="S887" i="12"/>
  <c r="Q887" i="12" s="1"/>
  <c r="S888" i="12"/>
  <c r="Q888" i="12" s="1"/>
  <c r="S889" i="12"/>
  <c r="Q889" i="12" s="1"/>
  <c r="S890" i="12"/>
  <c r="Q890" i="12" s="1"/>
  <c r="S891" i="12"/>
  <c r="Q891" i="12" s="1"/>
  <c r="S892" i="12"/>
  <c r="Q892" i="12" s="1"/>
  <c r="S893" i="12"/>
  <c r="Q893" i="12" s="1"/>
  <c r="S894" i="12"/>
  <c r="Q894" i="12" s="1"/>
  <c r="S895" i="12"/>
  <c r="Q895" i="12" s="1"/>
  <c r="S896" i="12"/>
  <c r="Q896" i="12" s="1"/>
  <c r="S897" i="12"/>
  <c r="Q897" i="12" s="1"/>
  <c r="S898" i="12"/>
  <c r="Q898" i="12" s="1"/>
  <c r="S899" i="12"/>
  <c r="Q899" i="12" s="1"/>
  <c r="S900" i="12"/>
  <c r="Q900" i="12" s="1"/>
  <c r="S901" i="12"/>
  <c r="Q901" i="12" s="1"/>
  <c r="S902" i="12"/>
  <c r="Q902" i="12" s="1"/>
  <c r="S903" i="12"/>
  <c r="Q903" i="12" s="1"/>
  <c r="S904" i="12"/>
  <c r="Q904" i="12" s="1"/>
  <c r="S905" i="12"/>
  <c r="Q905" i="12" s="1"/>
  <c r="S906" i="12"/>
  <c r="Q906" i="12" s="1"/>
  <c r="S907" i="12"/>
  <c r="Q907" i="12" s="1"/>
  <c r="S908" i="12"/>
  <c r="Q908" i="12" s="1"/>
  <c r="S909" i="12"/>
  <c r="Q909" i="12" s="1"/>
  <c r="S910" i="12"/>
  <c r="Q910" i="12" s="1"/>
  <c r="S911" i="12"/>
  <c r="Q911" i="12" s="1"/>
  <c r="S912" i="12"/>
  <c r="Q912" i="12" s="1"/>
  <c r="S913" i="12"/>
  <c r="Q913" i="12" s="1"/>
  <c r="S914" i="12"/>
  <c r="Q914" i="12" s="1"/>
  <c r="S915" i="12"/>
  <c r="Q915" i="12" s="1"/>
  <c r="S916" i="12"/>
  <c r="Q916" i="12" s="1"/>
  <c r="S917" i="12"/>
  <c r="Q917" i="12" s="1"/>
  <c r="S918" i="12"/>
  <c r="Q918" i="12" s="1"/>
  <c r="S919" i="12"/>
  <c r="Q919" i="12" s="1"/>
  <c r="S920" i="12"/>
  <c r="Q920" i="12" s="1"/>
  <c r="S921" i="12"/>
  <c r="Q921" i="12" s="1"/>
  <c r="S922" i="12"/>
  <c r="Q922" i="12" s="1"/>
  <c r="S923" i="12"/>
  <c r="Q923" i="12" s="1"/>
  <c r="S924" i="12"/>
  <c r="Q924" i="12" s="1"/>
  <c r="S925" i="12"/>
  <c r="Q925" i="12" s="1"/>
  <c r="S926" i="12"/>
  <c r="Q926" i="12" s="1"/>
  <c r="S927" i="12"/>
  <c r="Q927" i="12" s="1"/>
  <c r="S928" i="12"/>
  <c r="Q928" i="12" s="1"/>
  <c r="S929" i="12"/>
  <c r="Q929" i="12" s="1"/>
  <c r="S930" i="12"/>
  <c r="Q930" i="12" s="1"/>
  <c r="S931" i="12"/>
  <c r="Q931" i="12" s="1"/>
  <c r="S932" i="12"/>
  <c r="Q932" i="12" s="1"/>
  <c r="S933" i="12"/>
  <c r="Q933" i="12" s="1"/>
  <c r="S934" i="12"/>
  <c r="Q934" i="12" s="1"/>
  <c r="S935" i="12"/>
  <c r="Q935" i="12" s="1"/>
  <c r="S936" i="12"/>
  <c r="Q936" i="12" s="1"/>
  <c r="S937" i="12"/>
  <c r="Q937" i="12" s="1"/>
  <c r="S938" i="12"/>
  <c r="Q938" i="12" s="1"/>
  <c r="S939" i="12"/>
  <c r="Q939" i="12" s="1"/>
  <c r="S940" i="12"/>
  <c r="Q940" i="12" s="1"/>
  <c r="S941" i="12"/>
  <c r="Q941" i="12" s="1"/>
  <c r="S942" i="12"/>
  <c r="Q942" i="12" s="1"/>
  <c r="S943" i="12"/>
  <c r="Q943" i="12" s="1"/>
  <c r="S944" i="12"/>
  <c r="Q944" i="12" s="1"/>
  <c r="S945" i="12"/>
  <c r="Q945" i="12" s="1"/>
  <c r="S946" i="12"/>
  <c r="Q946" i="12" s="1"/>
  <c r="S947" i="12"/>
  <c r="Q947" i="12" s="1"/>
  <c r="S948" i="12"/>
  <c r="Q948" i="12" s="1"/>
  <c r="S949" i="12"/>
  <c r="Q949" i="12" s="1"/>
  <c r="S950" i="12"/>
  <c r="Q950" i="12" s="1"/>
  <c r="S951" i="12"/>
  <c r="Q951" i="12" s="1"/>
  <c r="S952" i="12"/>
  <c r="Q952" i="12" s="1"/>
  <c r="S953" i="12"/>
  <c r="Q953" i="12" s="1"/>
  <c r="S954" i="12"/>
  <c r="Q954" i="12" s="1"/>
  <c r="S955" i="12"/>
  <c r="Q955" i="12" s="1"/>
  <c r="S956" i="12"/>
  <c r="Q956" i="12" s="1"/>
  <c r="S957" i="12"/>
  <c r="Q957" i="12" s="1"/>
  <c r="S958" i="12"/>
  <c r="Q958" i="12" s="1"/>
  <c r="S959" i="12"/>
  <c r="Q959" i="12" s="1"/>
  <c r="S960" i="12"/>
  <c r="Q960" i="12" s="1"/>
  <c r="S961" i="12"/>
  <c r="Q961" i="12" s="1"/>
  <c r="S962" i="12"/>
  <c r="Q962" i="12" s="1"/>
  <c r="S963" i="12"/>
  <c r="Q963" i="12" s="1"/>
  <c r="S964" i="12"/>
  <c r="Q964" i="12" s="1"/>
  <c r="S965" i="12"/>
  <c r="Q965" i="12" s="1"/>
  <c r="S966" i="12"/>
  <c r="Q966" i="12" s="1"/>
  <c r="S967" i="12"/>
  <c r="Q967" i="12" s="1"/>
  <c r="S968" i="12"/>
  <c r="Q968" i="12" s="1"/>
  <c r="S969" i="12"/>
  <c r="Q969" i="12" s="1"/>
  <c r="S970" i="12"/>
  <c r="Q970" i="12" s="1"/>
  <c r="S971" i="12"/>
  <c r="Q971" i="12" s="1"/>
  <c r="S972" i="12"/>
  <c r="Q972" i="12" s="1"/>
  <c r="S973" i="12"/>
  <c r="Q973" i="12" s="1"/>
  <c r="S974" i="12"/>
  <c r="Q974" i="12" s="1"/>
  <c r="S975" i="12"/>
  <c r="Q975" i="12" s="1"/>
  <c r="S976" i="12"/>
  <c r="Q976" i="12" s="1"/>
  <c r="S977" i="12"/>
  <c r="Q977" i="12" s="1"/>
  <c r="S978" i="12"/>
  <c r="Q978" i="12" s="1"/>
  <c r="S979" i="12"/>
  <c r="Q979" i="12" s="1"/>
  <c r="S980" i="12"/>
  <c r="Q980" i="12" s="1"/>
  <c r="S981" i="12"/>
  <c r="Q981" i="12" s="1"/>
  <c r="S982" i="12"/>
  <c r="Q982" i="12" s="1"/>
  <c r="S983" i="12"/>
  <c r="Q983" i="12" s="1"/>
  <c r="S984" i="12"/>
  <c r="Q984" i="12" s="1"/>
  <c r="S985" i="12"/>
  <c r="Q985" i="12" s="1"/>
  <c r="S986" i="12"/>
  <c r="Q986" i="12" s="1"/>
  <c r="S987" i="12"/>
  <c r="Q987" i="12" s="1"/>
  <c r="S988" i="12"/>
  <c r="Q988" i="12" s="1"/>
  <c r="S989" i="12"/>
  <c r="Q989" i="12" s="1"/>
  <c r="S990" i="12"/>
  <c r="Q990" i="12" s="1"/>
  <c r="S991" i="12"/>
  <c r="Q991" i="12" s="1"/>
  <c r="S992" i="12"/>
  <c r="Q992" i="12" s="1"/>
  <c r="S993" i="12"/>
  <c r="Q993" i="12" s="1"/>
  <c r="S994" i="12"/>
  <c r="Q994" i="12" s="1"/>
  <c r="S995" i="12"/>
  <c r="Q995" i="12" s="1"/>
  <c r="S996" i="12"/>
  <c r="Q996" i="12" s="1"/>
  <c r="S997" i="12"/>
  <c r="Q997" i="12" s="1"/>
  <c r="S998" i="12"/>
  <c r="Q998" i="12" s="1"/>
  <c r="S999" i="12"/>
  <c r="Q999" i="12" s="1"/>
  <c r="S1000" i="12"/>
  <c r="Q1000" i="12" s="1"/>
  <c r="S1001" i="12"/>
  <c r="Q1001" i="12" s="1"/>
  <c r="S1002" i="12"/>
  <c r="Q1002" i="12" s="1"/>
  <c r="S1003" i="12"/>
  <c r="Q1003" i="12" s="1"/>
  <c r="S1004" i="12"/>
  <c r="Q1004" i="12" s="1"/>
  <c r="S1005" i="12"/>
  <c r="Q1005" i="12" s="1"/>
  <c r="S1006" i="12"/>
  <c r="Q1006" i="12" s="1"/>
  <c r="S1007" i="12"/>
  <c r="Q1007" i="12" s="1"/>
  <c r="S1008" i="12"/>
  <c r="Q1008" i="12" s="1"/>
  <c r="S1009" i="12"/>
  <c r="Q1009" i="12" s="1"/>
  <c r="S1010" i="12"/>
  <c r="Q1010" i="12" s="1"/>
  <c r="S1011" i="12"/>
  <c r="Q1011" i="12" s="1"/>
  <c r="S1012" i="12"/>
  <c r="Q1012" i="12" s="1"/>
  <c r="S1013" i="12"/>
  <c r="Q1013" i="12" s="1"/>
  <c r="S1014" i="12"/>
  <c r="Q1014" i="12" s="1"/>
  <c r="S1015" i="12"/>
  <c r="Q1015" i="12" s="1"/>
  <c r="S1016" i="12"/>
  <c r="Q1016" i="12" s="1"/>
  <c r="S1017" i="12"/>
  <c r="Q1017" i="12" s="1"/>
  <c r="S1018" i="12"/>
  <c r="Q1018" i="12" s="1"/>
  <c r="S1019" i="12"/>
  <c r="Q1019" i="12" s="1"/>
  <c r="S1020" i="12"/>
  <c r="Q1020" i="12" s="1"/>
  <c r="S1021" i="12"/>
  <c r="Q1021" i="12" s="1"/>
  <c r="S1022" i="12"/>
  <c r="Q1022" i="12" s="1"/>
  <c r="S1023" i="12"/>
  <c r="Q1023" i="12" s="1"/>
  <c r="S1024" i="12"/>
  <c r="Q1024" i="12" s="1"/>
  <c r="S1025" i="12"/>
  <c r="Q1025" i="12" s="1"/>
  <c r="S1026" i="12"/>
  <c r="Q1026" i="12" s="1"/>
  <c r="S1027" i="12"/>
  <c r="Q1027" i="12" s="1"/>
  <c r="S1028" i="12"/>
  <c r="Q1028" i="12" s="1"/>
  <c r="S1029" i="12"/>
  <c r="Q1029" i="12" s="1"/>
  <c r="S1030" i="12"/>
  <c r="Q1030" i="12" s="1"/>
  <c r="S1031" i="12"/>
  <c r="Q1031" i="12" s="1"/>
  <c r="S1032" i="12"/>
  <c r="Q1032" i="12" s="1"/>
  <c r="S1033" i="12"/>
  <c r="Q1033" i="12" s="1"/>
  <c r="S1034" i="12"/>
  <c r="Q1034" i="12" s="1"/>
  <c r="S379" i="12"/>
  <c r="Q379" i="12" s="1"/>
  <c r="S725" i="12"/>
  <c r="Q725" i="12" s="1"/>
  <c r="S809" i="12"/>
  <c r="Q809" i="12" s="1"/>
  <c r="S810" i="12"/>
  <c r="Q810" i="12" s="1"/>
  <c r="S535" i="12"/>
  <c r="Q535" i="12" s="1"/>
  <c r="S543" i="12"/>
  <c r="Q543" i="12" s="1"/>
  <c r="S576" i="12"/>
  <c r="Q576" i="12" s="1"/>
  <c r="S554" i="12"/>
  <c r="Q554" i="12" s="1"/>
  <c r="S660" i="12"/>
  <c r="Q660" i="12" s="1"/>
  <c r="S468" i="12"/>
  <c r="Q468" i="12" s="1"/>
  <c r="S534" i="12"/>
  <c r="Q534" i="12" s="1"/>
  <c r="S716" i="12"/>
  <c r="Q716" i="12" s="1"/>
  <c r="S415" i="12"/>
  <c r="Q415" i="12" s="1"/>
  <c r="S632" i="12"/>
  <c r="Q632" i="12" s="1"/>
  <c r="S735" i="12"/>
  <c r="Q735" i="12" s="1"/>
  <c r="S724" i="12"/>
  <c r="Q724" i="12" s="1"/>
  <c r="S656" i="12"/>
  <c r="Q656" i="12" s="1"/>
  <c r="S492" i="12"/>
  <c r="Q492" i="12" s="1"/>
  <c r="S822" i="12"/>
  <c r="Q822" i="12" s="1"/>
  <c r="S636" i="12"/>
  <c r="Q636" i="12" s="1"/>
  <c r="S703" i="12"/>
  <c r="Q703" i="12" s="1"/>
  <c r="S709" i="12"/>
  <c r="Q709" i="12" s="1"/>
  <c r="S721" i="12"/>
  <c r="Q721" i="12" s="1"/>
  <c r="S808" i="12"/>
  <c r="Q808" i="12" s="1"/>
  <c r="S561" i="12"/>
  <c r="Q561" i="12" s="1"/>
  <c r="S581" i="12"/>
  <c r="Q581" i="12" s="1"/>
  <c r="S555" i="12"/>
  <c r="Q555" i="12" s="1"/>
  <c r="S652" i="12"/>
  <c r="Q652" i="12" s="1"/>
  <c r="S395" i="12"/>
  <c r="Q395" i="12" s="1"/>
  <c r="S826" i="12"/>
  <c r="Q826" i="12" s="1"/>
  <c r="S837" i="12"/>
  <c r="Q837" i="12" s="1"/>
  <c r="S848" i="12"/>
  <c r="Q848" i="12" s="1"/>
  <c r="S761" i="12"/>
  <c r="Q761" i="12" s="1"/>
  <c r="S450" i="12"/>
  <c r="Q450" i="12" s="1"/>
  <c r="S584" i="12"/>
  <c r="Q584" i="12" s="1"/>
  <c r="S470" i="12"/>
  <c r="Q470" i="12" s="1"/>
  <c r="S845" i="12"/>
  <c r="Q845" i="12" s="1"/>
  <c r="S749" i="12"/>
  <c r="Q749" i="12" s="1"/>
  <c r="S665" i="12"/>
  <c r="Q665" i="12" s="1"/>
  <c r="S449" i="12"/>
  <c r="Q449" i="12" s="1"/>
  <c r="S495" i="12"/>
  <c r="Q495" i="12" s="1"/>
  <c r="S849" i="12"/>
  <c r="Q849" i="12" s="1"/>
  <c r="S605" i="12"/>
  <c r="Q605" i="12" s="1"/>
  <c r="S595" i="12"/>
  <c r="Q595" i="12" s="1"/>
  <c r="S525" i="12"/>
  <c r="Q525" i="12" s="1"/>
  <c r="S768" i="12"/>
  <c r="Q768" i="12" s="1"/>
  <c r="S817" i="12"/>
  <c r="Q817" i="12" s="1"/>
  <c r="S664" i="12"/>
  <c r="Q664" i="12" s="1"/>
  <c r="S420" i="12"/>
  <c r="Q420" i="12" s="1"/>
  <c r="S739" i="12"/>
  <c r="Q739" i="12" s="1"/>
  <c r="S414" i="12"/>
  <c r="Q414" i="12" s="1"/>
  <c r="S493" i="12"/>
  <c r="Q493" i="12" s="1"/>
  <c r="S494" i="12"/>
  <c r="Q494" i="12" s="1"/>
  <c r="S496" i="12"/>
  <c r="Q496" i="12" s="1"/>
  <c r="S472" i="12"/>
  <c r="Q472" i="12" s="1"/>
  <c r="S780" i="12"/>
  <c r="Q780" i="12" s="1"/>
  <c r="S803" i="12"/>
  <c r="Q803" i="12" s="1"/>
  <c r="S743" i="12"/>
  <c r="Q743" i="12" s="1"/>
  <c r="S630" i="12"/>
  <c r="Q630" i="12" s="1"/>
  <c r="S813" i="12"/>
  <c r="Q813" i="12" s="1"/>
  <c r="S587" i="12"/>
  <c r="Q587" i="12" s="1"/>
  <c r="S824" i="12"/>
  <c r="Q824" i="12" s="1"/>
  <c r="S446" i="12"/>
  <c r="Q446" i="12" s="1"/>
  <c r="S480" i="12"/>
  <c r="Q480" i="12" s="1"/>
  <c r="S411" i="12"/>
  <c r="Q411" i="12" s="1"/>
  <c r="S396" i="12"/>
  <c r="Q396" i="12" s="1"/>
  <c r="S858" i="12"/>
  <c r="Q858" i="12" s="1"/>
  <c r="S769" i="12"/>
  <c r="Q769" i="12" s="1"/>
  <c r="S756" i="12"/>
  <c r="Q756" i="12" s="1"/>
  <c r="S683" i="12"/>
  <c r="Q683" i="12" s="1"/>
  <c r="S546" i="12"/>
  <c r="Q546" i="12" s="1"/>
  <c r="S835" i="12"/>
  <c r="Q835" i="12" s="1"/>
  <c r="S529" i="12"/>
  <c r="Q529" i="12" s="1"/>
  <c r="S847" i="12"/>
  <c r="Q847" i="12" s="1"/>
  <c r="S544" i="12"/>
  <c r="Q544" i="12" s="1"/>
  <c r="S434" i="12"/>
  <c r="Q434" i="12" s="1"/>
  <c r="S481" i="12"/>
  <c r="Q481" i="12" s="1"/>
  <c r="S828" i="12"/>
  <c r="Q828" i="12" s="1"/>
  <c r="S507" i="12"/>
  <c r="Q507" i="12" s="1"/>
  <c r="S393" i="12"/>
  <c r="Q393" i="12" s="1"/>
  <c r="S823" i="12"/>
  <c r="Q823" i="12" s="1"/>
  <c r="S629" i="12"/>
  <c r="Q629" i="12" s="1"/>
  <c r="S476" i="12"/>
  <c r="Q476" i="12" s="1"/>
  <c r="S619" i="12"/>
  <c r="Q619" i="12" s="1"/>
  <c r="S433" i="12"/>
  <c r="Q433" i="12" s="1"/>
  <c r="S736" i="12"/>
  <c r="Q736" i="12" s="1"/>
  <c r="S612" i="12"/>
  <c r="Q612" i="12" s="1"/>
  <c r="S412" i="12"/>
  <c r="Q412" i="12" s="1"/>
  <c r="S473" i="12"/>
  <c r="Q473" i="12" s="1"/>
  <c r="S661" i="12"/>
  <c r="Q661" i="12" s="1"/>
  <c r="S752" i="12"/>
  <c r="Q752" i="12" s="1"/>
  <c r="S844" i="12"/>
  <c r="Q844" i="12" s="1"/>
  <c r="S469" i="12"/>
  <c r="Q469" i="12" s="1"/>
  <c r="S807" i="12"/>
  <c r="Q807" i="12" s="1"/>
  <c r="S714" i="12"/>
  <c r="Q714" i="12" s="1"/>
  <c r="S491" i="12"/>
  <c r="Q491" i="12" s="1"/>
  <c r="S673" i="12"/>
  <c r="Q673" i="12" s="1"/>
  <c r="S580" i="12"/>
  <c r="Q580" i="12" s="1"/>
  <c r="S601" i="12"/>
  <c r="Q601" i="12" s="1"/>
  <c r="S485" i="12"/>
  <c r="Q485" i="12" s="1"/>
  <c r="S521" i="12"/>
  <c r="Q521" i="12" s="1"/>
  <c r="S796" i="12"/>
  <c r="Q796" i="12" s="1"/>
  <c r="S698" i="12"/>
  <c r="Q698" i="12" s="1"/>
  <c r="S700" i="12"/>
  <c r="Q700" i="12" s="1"/>
  <c r="S853" i="12"/>
  <c r="Q853" i="12" s="1"/>
  <c r="S842" i="12"/>
  <c r="Q842" i="12" s="1"/>
  <c r="S846" i="12"/>
  <c r="Q846" i="12" s="1"/>
  <c r="S868" i="12"/>
  <c r="Q868" i="12" s="1"/>
  <c r="S497" i="12"/>
  <c r="Q497" i="12" s="1"/>
  <c r="S465" i="12"/>
  <c r="Q465" i="12" s="1"/>
  <c r="S694" i="12"/>
  <c r="Q694" i="12" s="1"/>
  <c r="S527" i="12"/>
  <c r="Q527" i="12" s="1"/>
  <c r="S423" i="12"/>
  <c r="Q423" i="12" s="1"/>
  <c r="S804" i="12"/>
  <c r="Q804" i="12" s="1"/>
  <c r="S850" i="12"/>
  <c r="Q850" i="12" s="1"/>
  <c r="S391" i="12"/>
  <c r="S798" i="12"/>
  <c r="Q798" i="12" s="1"/>
  <c r="S762" i="12"/>
  <c r="Q762" i="12" s="1"/>
  <c r="S782" i="12"/>
  <c r="Q782" i="12" s="1"/>
  <c r="S458" i="12"/>
  <c r="Q458" i="12" s="1"/>
  <c r="S389" i="12"/>
  <c r="Q389" i="12" s="1"/>
  <c r="S820" i="12"/>
  <c r="Q820" i="12" s="1"/>
  <c r="S726" i="12"/>
  <c r="Q726" i="12" s="1"/>
  <c r="S818" i="12"/>
  <c r="Q818" i="12" s="1"/>
  <c r="S728" i="12"/>
  <c r="Q728" i="12" s="1"/>
  <c r="S560" i="12"/>
  <c r="Q560" i="12" s="1"/>
  <c r="S381" i="12"/>
  <c r="Q381" i="12" s="1"/>
  <c r="S806" i="12"/>
  <c r="Q806" i="12" s="1"/>
  <c r="S445" i="12"/>
  <c r="Q445" i="12" s="1"/>
  <c r="S776" i="12"/>
  <c r="Q776" i="12" s="1"/>
  <c r="S394" i="12"/>
  <c r="Q394" i="12" s="1"/>
  <c r="S463" i="12"/>
  <c r="Q463" i="12" s="1"/>
  <c r="S672" i="12"/>
  <c r="Q672" i="12" s="1"/>
  <c r="S795" i="12"/>
  <c r="Q795" i="12" s="1"/>
  <c r="S647" i="12"/>
  <c r="Q647" i="12" s="1"/>
  <c r="S594" i="12"/>
  <c r="Q594" i="12" s="1"/>
  <c r="S509" i="12"/>
  <c r="Q509" i="12" s="1"/>
  <c r="S552" i="12"/>
  <c r="Q552" i="12" s="1"/>
  <c r="S524" i="12"/>
  <c r="Q524" i="12" s="1"/>
  <c r="S448" i="12"/>
  <c r="Q448" i="12" s="1"/>
  <c r="S428" i="12"/>
  <c r="Q428" i="12" s="1"/>
  <c r="S556" i="12"/>
  <c r="Q556" i="12" s="1"/>
  <c r="S740" i="12"/>
  <c r="Q740" i="12" s="1"/>
  <c r="S802" i="12"/>
  <c r="Q802" i="12" s="1"/>
  <c r="S440" i="12"/>
  <c r="Q440" i="12" s="1"/>
  <c r="S857" i="12"/>
  <c r="Q857" i="12" s="1"/>
  <c r="S775" i="12"/>
  <c r="Q775" i="12" s="1"/>
  <c r="S646" i="12"/>
  <c r="Q646" i="12" s="1"/>
  <c r="S722" i="12"/>
  <c r="Q722" i="12" s="1"/>
  <c r="S522" i="12"/>
  <c r="Q522" i="12" s="1"/>
  <c r="S753" i="12"/>
  <c r="Q753" i="12" s="1"/>
  <c r="S486" i="12"/>
  <c r="Q486" i="12" s="1"/>
  <c r="S767" i="12"/>
  <c r="Q767" i="12" s="1"/>
  <c r="S383" i="12"/>
  <c r="Q383" i="12" s="1"/>
  <c r="S386" i="12"/>
  <c r="Q386" i="12" s="1"/>
  <c r="S805" i="12"/>
  <c r="Q805" i="12" s="1"/>
  <c r="S668" i="12"/>
  <c r="Q668" i="12" s="1"/>
  <c r="S744" i="12"/>
  <c r="Q744" i="12" s="1"/>
  <c r="S754" i="12"/>
  <c r="Q754" i="12" s="1"/>
  <c r="S765" i="12"/>
  <c r="Q765" i="12" s="1"/>
  <c r="S772" i="12"/>
  <c r="Q772" i="12" s="1"/>
  <c r="S648" i="12"/>
  <c r="Q648" i="12" s="1"/>
  <c r="S689" i="12"/>
  <c r="Q689" i="12" s="1"/>
  <c r="S657" i="12"/>
  <c r="Q657" i="12" s="1"/>
  <c r="S751" i="12"/>
  <c r="Q751" i="12" s="1"/>
  <c r="S435" i="12"/>
  <c r="Q435" i="12" s="1"/>
  <c r="S816" i="12"/>
  <c r="Q816" i="12" s="1"/>
  <c r="S599" i="12"/>
  <c r="Q599" i="12" s="1"/>
  <c r="S545" i="12"/>
  <c r="Q545" i="12" s="1"/>
  <c r="S405" i="12"/>
  <c r="Q405" i="12" s="1"/>
  <c r="S532" i="12"/>
  <c r="Q532" i="12" s="1"/>
  <c r="S779" i="12"/>
  <c r="Q779" i="12" s="1"/>
  <c r="S384" i="12"/>
  <c r="Q384" i="12" s="1"/>
  <c r="S638" i="12"/>
  <c r="Q638" i="12" s="1"/>
  <c r="S398" i="12"/>
  <c r="Q398" i="12" s="1"/>
  <c r="S651" i="12"/>
  <c r="Q651" i="12" s="1"/>
  <c r="S730" i="12"/>
  <c r="Q730" i="12" s="1"/>
  <c r="S843" i="12"/>
  <c r="Q843" i="12" s="1"/>
  <c r="S518" i="12"/>
  <c r="Q518" i="12" s="1"/>
  <c r="S390" i="12"/>
  <c r="Q390" i="12" s="1"/>
  <c r="S579" i="12"/>
  <c r="Q579" i="12" s="1"/>
  <c r="S637" i="12"/>
  <c r="Q637" i="12" s="1"/>
  <c r="S733" i="12"/>
  <c r="Q733" i="12" s="1"/>
  <c r="S441" i="12"/>
  <c r="Q441" i="12" s="1"/>
  <c r="S447" i="12"/>
  <c r="Q447" i="12" s="1"/>
  <c r="S825" i="12"/>
  <c r="Q825" i="12" s="1"/>
  <c r="S859" i="12"/>
  <c r="Q859" i="12" s="1"/>
  <c r="S829" i="12"/>
  <c r="Q829" i="12" s="1"/>
  <c r="S759" i="12"/>
  <c r="Q759" i="12" s="1"/>
  <c r="S547" i="12"/>
  <c r="Q547" i="12" s="1"/>
  <c r="S742" i="12"/>
  <c r="Q742" i="12" s="1"/>
  <c r="S741" i="12"/>
  <c r="Q741" i="12" s="1"/>
  <c r="S397" i="12"/>
  <c r="Q397" i="12" s="1"/>
  <c r="S644" i="12"/>
  <c r="Q644" i="12" s="1"/>
  <c r="S851" i="12"/>
  <c r="Q851" i="12" s="1"/>
  <c r="S430" i="12"/>
  <c r="Q430" i="12" s="1"/>
  <c r="S737" i="12"/>
  <c r="Q737" i="12" s="1"/>
  <c r="S748" i="12"/>
  <c r="Q748" i="12" s="1"/>
  <c r="S831" i="12"/>
  <c r="Q831" i="12" s="1"/>
  <c r="S777" i="12"/>
  <c r="Q777" i="12" s="1"/>
  <c r="S426" i="12"/>
  <c r="Q426" i="12" s="1"/>
  <c r="S757" i="12"/>
  <c r="Q757" i="12" s="1"/>
  <c r="S827" i="12"/>
  <c r="Q827" i="12" s="1"/>
  <c r="S615" i="12"/>
  <c r="Q615" i="12" s="1"/>
  <c r="S550" i="12"/>
  <c r="Q550" i="12" s="1"/>
  <c r="S519" i="12"/>
  <c r="Q519" i="12" s="1"/>
  <c r="S432" i="12"/>
  <c r="Q432" i="12" s="1"/>
  <c r="S819" i="12"/>
  <c r="Q819" i="12" s="1"/>
  <c r="S658" i="12"/>
  <c r="Q658" i="12" s="1"/>
  <c r="S548" i="12"/>
  <c r="Q548" i="12" s="1"/>
  <c r="S715" i="12"/>
  <c r="Q715" i="12" s="1"/>
  <c r="S625" i="12"/>
  <c r="Q625" i="12" s="1"/>
  <c r="S821" i="12"/>
  <c r="Q821" i="12" s="1"/>
  <c r="S413" i="12"/>
  <c r="Q413" i="12" s="1"/>
  <c r="S766" i="12"/>
  <c r="Q766" i="12" s="1"/>
  <c r="S471" i="12"/>
  <c r="Q471" i="12" s="1"/>
  <c r="S814" i="12"/>
  <c r="Q814" i="12" s="1"/>
  <c r="S695" i="12"/>
  <c r="Q695" i="12" s="1"/>
  <c r="S684" i="12"/>
  <c r="Q684" i="12" s="1"/>
  <c r="S600" i="12"/>
  <c r="Q600" i="12" s="1"/>
  <c r="S392" i="12"/>
  <c r="Q392" i="12" s="1"/>
  <c r="S863" i="12"/>
  <c r="Q863" i="12" s="1"/>
  <c r="S852" i="12"/>
  <c r="Q852" i="12" s="1"/>
  <c r="S699" i="12"/>
  <c r="Q699" i="12" s="1"/>
  <c r="S626" i="12"/>
  <c r="Q626" i="12" s="1"/>
  <c r="S687" i="12"/>
  <c r="Q687" i="12" s="1"/>
  <c r="S477" i="12"/>
  <c r="Q477" i="12" s="1"/>
  <c r="S591" i="12"/>
  <c r="Q591" i="12" s="1"/>
  <c r="S596" i="12"/>
  <c r="Q596" i="12" s="1"/>
  <c r="S697" i="12"/>
  <c r="Q697" i="12" s="1"/>
  <c r="S690" i="12"/>
  <c r="Q690" i="12" s="1"/>
  <c r="S717" i="12"/>
  <c r="Q717" i="12" s="1"/>
  <c r="S649" i="12"/>
  <c r="Q649" i="12" s="1"/>
  <c r="S645" i="12"/>
  <c r="Q645" i="12" s="1"/>
  <c r="S770" i="12"/>
  <c r="Q770" i="12" s="1"/>
  <c r="S792" i="12"/>
  <c r="Q792" i="12" s="1"/>
  <c r="S598" i="12"/>
  <c r="Q598" i="12" s="1"/>
  <c r="S712" i="12"/>
  <c r="Q712" i="12" s="1"/>
  <c r="S669" i="12"/>
  <c r="Q669" i="12" s="1"/>
  <c r="S589" i="12"/>
  <c r="Q589" i="12" s="1"/>
  <c r="S654" i="12"/>
  <c r="Q654" i="12" s="1"/>
  <c r="S622" i="12"/>
  <c r="Q622" i="12" s="1"/>
  <c r="S607" i="12"/>
  <c r="Q607" i="12" s="1"/>
  <c r="S667" i="12"/>
  <c r="Q667" i="12" s="1"/>
  <c r="S523" i="12"/>
  <c r="Q523" i="12" s="1"/>
  <c r="S866" i="12"/>
  <c r="Q866" i="12" s="1"/>
  <c r="S498" i="12"/>
  <c r="Q498" i="12" s="1"/>
  <c r="S462" i="12"/>
  <c r="Q462" i="12" s="1"/>
  <c r="S479" i="12"/>
  <c r="Q479" i="12" s="1"/>
  <c r="S482" i="12"/>
  <c r="Q482" i="12" s="1"/>
  <c r="S541" i="12"/>
  <c r="Q541" i="12" s="1"/>
  <c r="S758" i="12"/>
  <c r="Q758" i="12" s="1"/>
  <c r="S855" i="12"/>
  <c r="Q855" i="12" s="1"/>
  <c r="S431" i="12"/>
  <c r="Q431" i="12" s="1"/>
  <c r="S830" i="12"/>
  <c r="Q830" i="12" s="1"/>
  <c r="S854" i="12"/>
  <c r="Q854" i="12" s="1"/>
  <c r="S442" i="12"/>
  <c r="Q442" i="12" s="1"/>
  <c r="S747" i="12"/>
  <c r="Q747" i="12" s="1"/>
  <c r="S592" i="12"/>
  <c r="Q592" i="12" s="1"/>
  <c r="S865" i="12"/>
  <c r="Q865" i="12" s="1"/>
  <c r="S617" i="12"/>
  <c r="Q617" i="12" s="1"/>
  <c r="S416" i="12"/>
  <c r="Q416" i="12" s="1"/>
  <c r="S514" i="12"/>
  <c r="Q514" i="12" s="1"/>
  <c r="S387" i="12"/>
  <c r="Q387" i="12" s="1"/>
  <c r="S840" i="12"/>
  <c r="Q840" i="12" s="1"/>
  <c r="S734" i="12"/>
  <c r="Q734" i="12" s="1"/>
  <c r="S635" i="12"/>
  <c r="Q635" i="12" s="1"/>
  <c r="S466" i="12"/>
  <c r="Q466" i="12" s="1"/>
  <c r="S674" i="12"/>
  <c r="Q674" i="12" s="1"/>
  <c r="S515" i="12"/>
  <c r="Q515" i="12" s="1"/>
  <c r="S729" i="12"/>
  <c r="Q729" i="12" s="1"/>
  <c r="S578" i="12"/>
  <c r="Q578" i="12" s="1"/>
  <c r="S380" i="12"/>
  <c r="Q380" i="12" s="1"/>
  <c r="S403" i="12"/>
  <c r="Q403" i="12" s="1"/>
  <c r="S593" i="12"/>
  <c r="Q593" i="12" s="1"/>
  <c r="S455" i="12"/>
  <c r="Q455" i="12" s="1"/>
  <c r="S706" i="12"/>
  <c r="Q706" i="12" s="1"/>
  <c r="S833" i="12"/>
  <c r="Q833" i="12" s="1"/>
  <c r="S723" i="12"/>
  <c r="Q723" i="12" s="1"/>
  <c r="S538" i="12"/>
  <c r="Q538" i="12" s="1"/>
  <c r="S506" i="12"/>
  <c r="Q506" i="12" s="1"/>
  <c r="S811" i="12"/>
  <c r="Q811" i="12" s="1"/>
  <c r="S750" i="12"/>
  <c r="Q750" i="12" s="1"/>
  <c r="S633" i="12"/>
  <c r="Q633" i="12" s="1"/>
  <c r="S464" i="12"/>
  <c r="Q464" i="12" s="1"/>
  <c r="S456" i="12"/>
  <c r="Q456" i="12" s="1"/>
  <c r="S417" i="12"/>
  <c r="Q417" i="12" s="1"/>
  <c r="S531" i="12"/>
  <c r="Q531" i="12" s="1"/>
  <c r="S487" i="12"/>
  <c r="Q487" i="12" s="1"/>
  <c r="S511" i="12"/>
  <c r="Q511" i="12" s="1"/>
  <c r="S662" i="12"/>
  <c r="Q662" i="12" s="1"/>
  <c r="S512" i="12"/>
  <c r="Q512" i="12" s="1"/>
  <c r="S590" i="12"/>
  <c r="Q590" i="12" s="1"/>
  <c r="S526" i="12"/>
  <c r="Q526" i="12" s="1"/>
  <c r="S718" i="12"/>
  <c r="Q718" i="12" s="1"/>
  <c r="S564" i="12"/>
  <c r="Q564" i="12" s="1"/>
  <c r="S688" i="12"/>
  <c r="Q688" i="12" s="1"/>
  <c r="S815" i="12"/>
  <c r="Q815" i="12" s="1"/>
  <c r="S451" i="12"/>
  <c r="Q451" i="12" s="1"/>
  <c r="S774" i="12"/>
  <c r="Q774" i="12" s="1"/>
  <c r="S418" i="12"/>
  <c r="Q418" i="12" s="1"/>
  <c r="S562" i="12"/>
  <c r="Q562" i="12" s="1"/>
  <c r="S702" i="12"/>
  <c r="Q702" i="12" s="1"/>
  <c r="S454" i="12"/>
  <c r="Q454" i="12" s="1"/>
  <c r="S836" i="12"/>
  <c r="Q836" i="12" s="1"/>
  <c r="S571" i="12"/>
  <c r="Q571" i="12" s="1"/>
  <c r="S574" i="12"/>
  <c r="Q574" i="12" s="1"/>
  <c r="S567" i="12"/>
  <c r="Q567" i="12" s="1"/>
  <c r="S582" i="12"/>
  <c r="Q582" i="12" s="1"/>
  <c r="S573" i="12"/>
  <c r="Q573" i="12" s="1"/>
  <c r="S575" i="12"/>
  <c r="Q575" i="12" s="1"/>
  <c r="S569" i="12"/>
  <c r="Q569" i="12" s="1"/>
  <c r="S436" i="12"/>
  <c r="Q436" i="12" s="1"/>
  <c r="S572" i="12"/>
  <c r="Q572" i="12" s="1"/>
  <c r="S566" i="12"/>
  <c r="Q566" i="12" s="1"/>
  <c r="S568" i="12"/>
  <c r="Q568" i="12" s="1"/>
  <c r="S696" i="12"/>
  <c r="Q696" i="12" s="1"/>
  <c r="S621" i="12"/>
  <c r="Q621" i="12" s="1"/>
  <c r="S478" i="12"/>
  <c r="Q478" i="12" s="1"/>
  <c r="S707" i="12"/>
  <c r="Q707" i="12" s="1"/>
  <c r="S410" i="12"/>
  <c r="Q410" i="12" s="1"/>
  <c r="S670" i="12"/>
  <c r="Q670" i="12" s="1"/>
  <c r="S710" i="12"/>
  <c r="Q710" i="12" s="1"/>
  <c r="S812" i="12"/>
  <c r="Q812" i="12" s="1"/>
  <c r="S510" i="12"/>
  <c r="Q510" i="12" s="1"/>
  <c r="S422" i="12"/>
  <c r="Q422" i="12" s="1"/>
  <c r="S421" i="12"/>
  <c r="Q421" i="12" s="1"/>
  <c r="S602" i="12"/>
  <c r="Q602" i="12" s="1"/>
  <c r="S864" i="12"/>
  <c r="Q864" i="12" s="1"/>
  <c r="S536" i="12"/>
  <c r="Q536" i="12" s="1"/>
  <c r="S675" i="12"/>
  <c r="Q675" i="12" s="1"/>
  <c r="S642" i="12"/>
  <c r="Q642" i="12" s="1"/>
  <c r="S404" i="12"/>
  <c r="Q404" i="12" s="1"/>
  <c r="S382" i="12"/>
  <c r="Q382" i="12" s="1"/>
  <c r="S659" i="12"/>
  <c r="Q659" i="12" s="1"/>
  <c r="S484" i="12"/>
  <c r="Q484" i="12" s="1"/>
  <c r="S588" i="12"/>
  <c r="Q588" i="12" s="1"/>
  <c r="S623" i="12"/>
  <c r="Q623" i="12" s="1"/>
  <c r="S388" i="12"/>
  <c r="Q388" i="12" s="1"/>
  <c r="S402" i="12"/>
  <c r="Q402" i="12" s="1"/>
  <c r="S653" i="12"/>
  <c r="Q653" i="12" s="1"/>
  <c r="S585" i="12"/>
  <c r="Q585" i="12" s="1"/>
  <c r="S530" i="12"/>
  <c r="Q530" i="12" s="1"/>
  <c r="S681" i="12"/>
  <c r="Q681" i="12" s="1"/>
  <c r="S738" i="12"/>
  <c r="Q738" i="12" s="1"/>
  <c r="S563" i="12"/>
  <c r="Q563" i="12" s="1"/>
  <c r="S643" i="12"/>
  <c r="Q643" i="12" s="1"/>
  <c r="S452" i="12"/>
  <c r="Q452" i="12" s="1"/>
  <c r="S862" i="12"/>
  <c r="Q862" i="12" s="1"/>
  <c r="S663" i="12"/>
  <c r="Q663" i="12" s="1"/>
  <c r="S731" i="12"/>
  <c r="Q731" i="12" s="1"/>
  <c r="S800" i="12"/>
  <c r="Q800" i="12" s="1"/>
  <c r="S704" i="12"/>
  <c r="Q704" i="12" s="1"/>
  <c r="S640" i="12"/>
  <c r="Q640" i="12" s="1"/>
  <c r="S801" i="12"/>
  <c r="Q801" i="12" s="1"/>
  <c r="S467" i="12"/>
  <c r="Q467" i="12" s="1"/>
  <c r="S437" i="12"/>
  <c r="Q437" i="12" s="1"/>
  <c r="S439" i="12"/>
  <c r="Q439" i="12" s="1"/>
  <c r="S438" i="12"/>
  <c r="Q438" i="12" s="1"/>
  <c r="S424" i="12"/>
  <c r="Q424" i="12" s="1"/>
  <c r="S559" i="12"/>
  <c r="Q559" i="12" s="1"/>
  <c r="S483" i="12"/>
  <c r="Q483" i="12" s="1"/>
  <c r="S407" i="12"/>
  <c r="Q407" i="12" s="1"/>
  <c r="S528" i="12"/>
  <c r="Q528" i="12" s="1"/>
  <c r="S732" i="12"/>
  <c r="Q732" i="12" s="1"/>
  <c r="S609" i="12"/>
  <c r="Q609" i="12" s="1"/>
  <c r="S419" i="12"/>
  <c r="Q419" i="12" s="1"/>
  <c r="S474" i="12"/>
  <c r="Q474" i="12" s="1"/>
  <c r="S719" i="12"/>
  <c r="Q719" i="12" s="1"/>
  <c r="S553" i="12"/>
  <c r="Q553" i="12" s="1"/>
  <c r="S841" i="12"/>
  <c r="Q841" i="12" s="1"/>
  <c r="S641" i="12"/>
  <c r="Q641" i="12" s="1"/>
  <c r="S631" i="12"/>
  <c r="Q631" i="12" s="1"/>
  <c r="S686" i="12"/>
  <c r="Q686" i="12" s="1"/>
  <c r="S577" i="12"/>
  <c r="Q577" i="12" s="1"/>
  <c r="S604" i="12"/>
  <c r="Q604" i="12" s="1"/>
  <c r="S603" i="12"/>
  <c r="Q603" i="12" s="1"/>
  <c r="S861" i="12"/>
  <c r="Q861" i="12" s="1"/>
  <c r="S488" i="12"/>
  <c r="Q488" i="12" s="1"/>
  <c r="S557" i="12"/>
  <c r="Q557" i="12" s="1"/>
  <c r="S839" i="12"/>
  <c r="Q839" i="12" s="1"/>
  <c r="S639" i="12"/>
  <c r="Q639" i="12" s="1"/>
  <c r="S508" i="12"/>
  <c r="Q508" i="12" s="1"/>
  <c r="S611" i="12"/>
  <c r="Q611" i="12" s="1"/>
  <c r="S745" i="12"/>
  <c r="Q745" i="12" s="1"/>
  <c r="S517" i="12"/>
  <c r="Q517" i="12" s="1"/>
  <c r="S856" i="12"/>
  <c r="Q856" i="12" s="1"/>
  <c r="S461" i="12"/>
  <c r="Q461" i="12" s="1"/>
  <c r="S624" i="12"/>
  <c r="Q624" i="12" s="1"/>
  <c r="S475" i="12"/>
  <c r="Q475" i="12" s="1"/>
  <c r="S713" i="12"/>
  <c r="Q713" i="12" s="1"/>
  <c r="S520" i="12"/>
  <c r="Q520" i="12" s="1"/>
  <c r="S490" i="12"/>
  <c r="Q490" i="12" s="1"/>
  <c r="S666" i="12"/>
  <c r="Q666" i="12" s="1"/>
  <c r="S610" i="12"/>
  <c r="Q610" i="12" s="1"/>
  <c r="S502" i="12"/>
  <c r="Q502" i="12" s="1"/>
  <c r="S586" i="12"/>
  <c r="Q586" i="12" s="1"/>
  <c r="S505" i="12"/>
  <c r="Q505" i="12" s="1"/>
  <c r="S614" i="12"/>
  <c r="Q614" i="12" s="1"/>
  <c r="S627" i="12"/>
  <c r="Q627" i="12" s="1"/>
  <c r="S453" i="12"/>
  <c r="Q453" i="12" s="1"/>
  <c r="S676" i="12"/>
  <c r="Q676" i="12" s="1"/>
  <c r="S406" i="12"/>
  <c r="Q406" i="12" s="1"/>
  <c r="S773" i="12"/>
  <c r="Q773" i="12" s="1"/>
  <c r="S444" i="12"/>
  <c r="Q444" i="12" s="1"/>
  <c r="S701" i="12"/>
  <c r="Q701" i="12" s="1"/>
  <c r="S867" i="12"/>
  <c r="Q867" i="12" s="1"/>
  <c r="S860" i="12"/>
  <c r="Q860" i="12" s="1"/>
  <c r="S869" i="12"/>
  <c r="Q869" i="12" s="1"/>
  <c r="S385" i="12"/>
  <c r="Q385" i="12" s="1"/>
  <c r="S705" i="12"/>
  <c r="Q705" i="12" s="1"/>
  <c r="S460" i="12"/>
  <c r="Q460" i="12" s="1"/>
  <c r="S503" i="12"/>
  <c r="Q503" i="12" s="1"/>
  <c r="S838" i="12"/>
  <c r="Q838" i="12" s="1"/>
  <c r="S429" i="12"/>
  <c r="Q429" i="12" s="1"/>
  <c r="S634" i="12"/>
  <c r="Q634" i="12" s="1"/>
  <c r="S443" i="12"/>
  <c r="Q443" i="12" s="1"/>
  <c r="S540" i="12"/>
  <c r="Q540" i="12" s="1"/>
  <c r="S499" i="12"/>
  <c r="Q499" i="12" s="1"/>
  <c r="S685" i="12"/>
  <c r="Q685" i="12" s="1"/>
  <c r="S692" i="12"/>
  <c r="Q692" i="12" s="1"/>
  <c r="S799" i="12"/>
  <c r="Q799" i="12" s="1"/>
  <c r="S551" i="12"/>
  <c r="Q551" i="12" s="1"/>
  <c r="S500" i="12"/>
  <c r="Q500" i="12" s="1"/>
  <c r="S834" i="12"/>
  <c r="Q834" i="12" s="1"/>
  <c r="S720" i="12"/>
  <c r="Q720" i="12" s="1"/>
  <c r="S549" i="12"/>
  <c r="Q549" i="12" s="1"/>
  <c r="S871" i="12"/>
  <c r="Q871" i="12" s="1"/>
  <c r="S785" i="12"/>
  <c r="Q785" i="12" s="1"/>
  <c r="S558" i="12"/>
  <c r="Q558" i="12" s="1"/>
  <c r="S613" i="12"/>
  <c r="Q613" i="12" s="1"/>
  <c r="S679" i="12"/>
  <c r="Q679" i="12" s="1"/>
  <c r="S533" i="12"/>
  <c r="Q533" i="12" s="1"/>
  <c r="S677" i="12"/>
  <c r="Q677" i="12" s="1"/>
  <c r="S760" i="12"/>
  <c r="Q760" i="12" s="1"/>
  <c r="S870" i="12"/>
  <c r="Q870" i="12" s="1"/>
  <c r="S671" i="12"/>
  <c r="Q671" i="12" s="1"/>
  <c r="S786" i="12"/>
  <c r="Q786" i="12" s="1"/>
  <c r="S616" i="12"/>
  <c r="Q616" i="12" s="1"/>
  <c r="S618" i="12"/>
  <c r="Q618" i="12" s="1"/>
  <c r="S457" i="12"/>
  <c r="Q457" i="12" s="1"/>
  <c r="S570" i="12"/>
  <c r="Q570" i="12" s="1"/>
  <c r="S459" i="12"/>
  <c r="Q459" i="12" s="1"/>
  <c r="S783" i="12"/>
  <c r="Q783" i="12" s="1"/>
  <c r="S501" i="12"/>
  <c r="Q501" i="12" s="1"/>
  <c r="S784" i="12"/>
  <c r="Q784" i="12" s="1"/>
  <c r="S791" i="12"/>
  <c r="Q791" i="12" s="1"/>
  <c r="S606" i="12"/>
  <c r="Q606" i="12" s="1"/>
  <c r="S542" i="12"/>
  <c r="Q542" i="12" s="1"/>
  <c r="S620" i="12"/>
  <c r="Q620" i="12" s="1"/>
  <c r="S537" i="12"/>
  <c r="Q537" i="12" s="1"/>
  <c r="S787" i="12"/>
  <c r="Q787" i="12" s="1"/>
  <c r="S608" i="12"/>
  <c r="Q608" i="12" s="1"/>
  <c r="S565" i="12"/>
  <c r="Q565" i="12" s="1"/>
  <c r="S628" i="12"/>
  <c r="Q628" i="12" s="1"/>
  <c r="S650" i="12"/>
  <c r="Q650" i="12" s="1"/>
  <c r="S516" i="12"/>
  <c r="Q516" i="12" s="1"/>
  <c r="S763" i="12"/>
  <c r="Q763" i="12" s="1"/>
  <c r="S693" i="12"/>
  <c r="Q693" i="12" s="1"/>
  <c r="S788" i="12"/>
  <c r="Q788" i="12" s="1"/>
  <c r="S583" i="12"/>
  <c r="Q583" i="12" s="1"/>
  <c r="S539" i="12"/>
  <c r="Q539" i="12" s="1"/>
  <c r="S399" i="12"/>
  <c r="Q399" i="12" s="1"/>
  <c r="S597" i="12"/>
  <c r="Q597" i="12" s="1"/>
  <c r="S489" i="12"/>
  <c r="Q489" i="12" s="1"/>
  <c r="S680" i="12"/>
  <c r="Q680" i="12" s="1"/>
  <c r="S400" i="12"/>
  <c r="Q400" i="12" s="1"/>
  <c r="S797" i="12"/>
  <c r="Q797" i="12" s="1"/>
  <c r="S678" i="12"/>
  <c r="Q678" i="12" s="1"/>
  <c r="S708" i="12"/>
  <c r="Q708" i="12" s="1"/>
  <c r="S746" i="12"/>
  <c r="Q746" i="12" s="1"/>
  <c r="S409" i="12"/>
  <c r="Q409" i="12" s="1"/>
  <c r="S427" i="12"/>
  <c r="Q427" i="12" s="1"/>
  <c r="S790" i="12"/>
  <c r="Q790" i="12" s="1"/>
  <c r="S755" i="12"/>
  <c r="Q755" i="12" s="1"/>
  <c r="S794" i="12"/>
  <c r="Q794" i="12" s="1"/>
  <c r="S793" i="12"/>
  <c r="Q793" i="12" s="1"/>
  <c r="S771" i="12"/>
  <c r="Q771" i="12" s="1"/>
  <c r="S504" i="12"/>
  <c r="Q504" i="12" s="1"/>
  <c r="S682" i="12"/>
  <c r="Q682" i="12" s="1"/>
  <c r="S711" i="12"/>
  <c r="Q711" i="12" s="1"/>
  <c r="S408" i="12"/>
  <c r="Q408" i="12" s="1"/>
  <c r="S778" i="12"/>
  <c r="Q778" i="12" s="1"/>
  <c r="S789" i="12"/>
  <c r="Q789" i="12" s="1"/>
  <c r="S513" i="12"/>
  <c r="Q513" i="12" s="1"/>
  <c r="S425" i="12"/>
  <c r="Q425" i="12" s="1"/>
  <c r="S727" i="12"/>
  <c r="Q727" i="12" s="1"/>
  <c r="S691" i="12"/>
  <c r="Q691" i="12" s="1"/>
  <c r="S781" i="12"/>
  <c r="Q781" i="12" s="1"/>
  <c r="S764" i="12"/>
  <c r="Q764" i="12" s="1"/>
  <c r="S655" i="12"/>
  <c r="Q655" i="12" s="1"/>
  <c r="S1035" i="12"/>
  <c r="Q1035" i="12" s="1"/>
  <c r="S832" i="12"/>
  <c r="Q832" i="12" s="1"/>
  <c r="S401" i="12"/>
  <c r="Q401" i="12" s="1"/>
  <c r="P872" i="12"/>
  <c r="P873" i="12"/>
  <c r="P874" i="12"/>
  <c r="P875" i="12"/>
  <c r="P876" i="12"/>
  <c r="P877" i="12"/>
  <c r="P878" i="12"/>
  <c r="P879" i="12"/>
  <c r="P880" i="12"/>
  <c r="P881" i="12"/>
  <c r="P882" i="12"/>
  <c r="P883" i="12"/>
  <c r="P884" i="12"/>
  <c r="P885" i="12"/>
  <c r="P886" i="12"/>
  <c r="P887" i="12"/>
  <c r="P888" i="12"/>
  <c r="P889" i="12"/>
  <c r="P890" i="12"/>
  <c r="P891" i="12"/>
  <c r="P892" i="12"/>
  <c r="P893" i="12"/>
  <c r="P894" i="12"/>
  <c r="P895" i="12"/>
  <c r="P896" i="12"/>
  <c r="P897" i="12"/>
  <c r="P898" i="12"/>
  <c r="P899" i="12"/>
  <c r="P900" i="12"/>
  <c r="P901" i="12"/>
  <c r="P902" i="12"/>
  <c r="P903" i="12"/>
  <c r="P904" i="12"/>
  <c r="P905" i="12"/>
  <c r="P906" i="12"/>
  <c r="P907" i="12"/>
  <c r="P908" i="12"/>
  <c r="P909" i="12"/>
  <c r="P910" i="12"/>
  <c r="P911" i="12"/>
  <c r="P912" i="12"/>
  <c r="P913" i="12"/>
  <c r="P914" i="12"/>
  <c r="P915" i="12"/>
  <c r="P916" i="12"/>
  <c r="P917" i="12"/>
  <c r="P918" i="12"/>
  <c r="P919" i="12"/>
  <c r="P920" i="12"/>
  <c r="P921" i="12"/>
  <c r="P922" i="12"/>
  <c r="P923" i="12"/>
  <c r="P924" i="12"/>
  <c r="P925" i="12"/>
  <c r="P926" i="12"/>
  <c r="P927" i="12"/>
  <c r="P928" i="12"/>
  <c r="P929" i="12"/>
  <c r="P930" i="12"/>
  <c r="P931" i="12"/>
  <c r="P932" i="12"/>
  <c r="P933" i="12"/>
  <c r="P934" i="12"/>
  <c r="P935" i="12"/>
  <c r="P936" i="12"/>
  <c r="P937" i="12"/>
  <c r="P938" i="12"/>
  <c r="P939" i="12"/>
  <c r="P940" i="12"/>
  <c r="P941" i="12"/>
  <c r="P942" i="12"/>
  <c r="P943" i="12"/>
  <c r="P944" i="12"/>
  <c r="P945" i="12"/>
  <c r="P946" i="12"/>
  <c r="P947" i="12"/>
  <c r="P948" i="12"/>
  <c r="P949" i="12"/>
  <c r="P950" i="12"/>
  <c r="P951" i="12"/>
  <c r="P952" i="12"/>
  <c r="P953" i="12"/>
  <c r="P954" i="12"/>
  <c r="P955" i="12"/>
  <c r="P956" i="12"/>
  <c r="P957" i="12"/>
  <c r="P958" i="12"/>
  <c r="P959" i="12"/>
  <c r="P960" i="12"/>
  <c r="P961" i="12"/>
  <c r="P962" i="12"/>
  <c r="P963" i="12"/>
  <c r="P964" i="12"/>
  <c r="P965" i="12"/>
  <c r="P966" i="12"/>
  <c r="P967" i="12"/>
  <c r="P968" i="12"/>
  <c r="P969" i="12"/>
  <c r="P970" i="12"/>
  <c r="P971" i="12"/>
  <c r="P972" i="12"/>
  <c r="P973" i="12"/>
  <c r="P974" i="12"/>
  <c r="P975" i="12"/>
  <c r="P976" i="12"/>
  <c r="P977" i="12"/>
  <c r="P978" i="12"/>
  <c r="P979" i="12"/>
  <c r="P980" i="12"/>
  <c r="P981" i="12"/>
  <c r="P982" i="12"/>
  <c r="P983" i="12"/>
  <c r="P984" i="12"/>
  <c r="P985" i="12"/>
  <c r="P986" i="12"/>
  <c r="P987" i="12"/>
  <c r="P988" i="12"/>
  <c r="P989" i="12"/>
  <c r="P990" i="12"/>
  <c r="P991" i="12"/>
  <c r="P992" i="12"/>
  <c r="P993" i="12"/>
  <c r="P994" i="12"/>
  <c r="P995" i="12"/>
  <c r="P996" i="12"/>
  <c r="P997" i="12"/>
  <c r="P998" i="12"/>
  <c r="P999" i="12"/>
  <c r="P1000" i="12"/>
  <c r="P1001" i="12"/>
  <c r="P1002" i="12"/>
  <c r="P1003" i="12"/>
  <c r="P1004" i="12"/>
  <c r="P1005" i="12"/>
  <c r="P1006" i="12"/>
  <c r="P1007" i="12"/>
  <c r="P1008" i="12"/>
  <c r="P1009" i="12"/>
  <c r="P1010" i="12"/>
  <c r="P1011" i="12"/>
  <c r="P1012" i="12"/>
  <c r="P1013" i="12"/>
  <c r="P1014" i="12"/>
  <c r="P1015" i="12"/>
  <c r="P1016" i="12"/>
  <c r="P1017" i="12"/>
  <c r="P1018" i="12"/>
  <c r="P1019" i="12"/>
  <c r="P1020" i="12"/>
  <c r="P1021" i="12"/>
  <c r="P1022" i="12"/>
  <c r="P1023" i="12"/>
  <c r="P1024" i="12"/>
  <c r="P1025" i="12"/>
  <c r="P1026" i="12"/>
  <c r="P1027" i="12"/>
  <c r="P1028" i="12"/>
  <c r="P1029" i="12"/>
  <c r="P1030" i="12"/>
  <c r="P1031" i="12"/>
  <c r="P1032" i="12"/>
  <c r="P1033" i="12"/>
  <c r="P1034" i="12"/>
  <c r="P1499" i="12"/>
  <c r="P1475" i="12"/>
  <c r="P1483" i="12"/>
  <c r="P1718" i="12"/>
  <c r="P1492" i="12"/>
  <c r="P1446" i="12"/>
  <c r="P1362" i="12"/>
  <c r="P1405" i="12"/>
  <c r="P1543" i="12"/>
  <c r="P1613" i="12"/>
  <c r="P1389" i="12"/>
  <c r="P1665" i="12"/>
  <c r="P1375" i="12"/>
  <c r="P1397" i="12"/>
  <c r="P1577" i="12"/>
  <c r="P1678" i="12"/>
  <c r="P1415" i="12"/>
  <c r="P1563" i="12"/>
  <c r="P1515" i="12"/>
  <c r="P1630" i="12"/>
  <c r="P1247" i="12"/>
  <c r="P1682" i="12"/>
  <c r="P1644" i="12"/>
  <c r="P1547" i="12"/>
  <c r="P1604" i="12"/>
  <c r="P1684" i="12"/>
  <c r="P1050" i="12"/>
  <c r="P1163" i="12"/>
  <c r="P1627" i="12"/>
  <c r="P1773" i="12"/>
  <c r="P1346" i="12"/>
  <c r="P1621" i="12"/>
  <c r="P1615" i="12"/>
  <c r="P1096" i="12"/>
  <c r="P1566" i="12"/>
  <c r="P1565" i="12"/>
  <c r="P1574" i="12"/>
  <c r="P1573" i="12"/>
  <c r="P1578" i="12"/>
  <c r="P1569" i="12"/>
  <c r="P1545" i="12"/>
  <c r="P1521" i="12"/>
  <c r="P1429" i="12"/>
  <c r="P1544" i="12"/>
  <c r="P1579" i="12"/>
  <c r="P1590" i="12"/>
  <c r="P1599" i="12"/>
  <c r="P1564" i="12"/>
  <c r="P1101" i="12"/>
  <c r="P1666" i="12"/>
  <c r="P1669" i="12"/>
  <c r="P1400" i="12"/>
  <c r="P1632" i="12"/>
  <c r="P1151" i="12"/>
  <c r="P1172" i="12"/>
  <c r="P237" i="12"/>
  <c r="P163" i="12"/>
  <c r="P302" i="12"/>
  <c r="P191" i="12"/>
  <c r="P226" i="12"/>
  <c r="P308" i="12"/>
  <c r="P71" i="12"/>
  <c r="P300" i="12"/>
  <c r="P225" i="12"/>
  <c r="P183" i="12"/>
  <c r="P363" i="12"/>
  <c r="P137" i="12"/>
  <c r="P139" i="12"/>
  <c r="P116" i="12"/>
  <c r="P187" i="12"/>
  <c r="P196" i="12"/>
  <c r="P252" i="12"/>
  <c r="P189" i="12"/>
  <c r="P303" i="12"/>
  <c r="P167" i="12"/>
  <c r="P130" i="12"/>
  <c r="P372" i="12"/>
  <c r="P280" i="12"/>
  <c r="P201" i="12"/>
  <c r="P115" i="12"/>
  <c r="P125" i="12"/>
  <c r="P216" i="12"/>
  <c r="P331" i="12"/>
  <c r="P166" i="12"/>
  <c r="P261" i="12"/>
  <c r="P251" i="12"/>
  <c r="P283" i="12"/>
  <c r="P342" i="12"/>
  <c r="P171" i="12"/>
  <c r="P205" i="12"/>
  <c r="P230" i="12"/>
  <c r="P301" i="12"/>
  <c r="P141" i="12"/>
  <c r="P169" i="12"/>
  <c r="P1614" i="12"/>
  <c r="P1647" i="12"/>
  <c r="P1769" i="12"/>
  <c r="P1562" i="12"/>
  <c r="P1608" i="12"/>
  <c r="P1517" i="12"/>
  <c r="P1601" i="12"/>
  <c r="P1616" i="12"/>
  <c r="P1345" i="12"/>
  <c r="P1371" i="12"/>
  <c r="P1533" i="12"/>
  <c r="P1486" i="12"/>
  <c r="P1487" i="12"/>
  <c r="P1571" i="12"/>
  <c r="P1540" i="12"/>
  <c r="P1522" i="12"/>
  <c r="P1588" i="12"/>
  <c r="P1580" i="12"/>
  <c r="P1527" i="12"/>
  <c r="P1232" i="12"/>
  <c r="P1592" i="12"/>
  <c r="P1526" i="12"/>
  <c r="P44" i="12"/>
  <c r="P1602" i="12"/>
  <c r="P1350" i="12"/>
  <c r="P1360" i="12"/>
  <c r="P1463" i="12"/>
  <c r="P1500" i="12"/>
  <c r="P1293" i="12"/>
  <c r="P214" i="12"/>
  <c r="P1529" i="12"/>
  <c r="P1535" i="12"/>
  <c r="P1441" i="12"/>
  <c r="P1241" i="12"/>
  <c r="P1668" i="12"/>
  <c r="P1396" i="12"/>
  <c r="P1711" i="12"/>
  <c r="P1567" i="12"/>
  <c r="P1575" i="12"/>
  <c r="P1402" i="12"/>
  <c r="P1629" i="12"/>
  <c r="P1686" i="12"/>
  <c r="P1605" i="12"/>
  <c r="P1370" i="12"/>
  <c r="P38" i="12"/>
  <c r="P1703" i="12"/>
  <c r="P1619" i="12"/>
  <c r="P1634" i="12"/>
  <c r="P1683" i="12"/>
  <c r="P1660" i="12"/>
  <c r="P1407" i="12"/>
  <c r="P1692" i="12"/>
  <c r="P1344" i="12"/>
  <c r="P1349" i="12"/>
  <c r="P1152" i="12"/>
  <c r="P1635" i="12"/>
  <c r="P1607" i="12"/>
  <c r="P1600" i="12"/>
  <c r="P1513" i="12"/>
  <c r="P1771" i="12"/>
  <c r="P1341" i="12"/>
  <c r="P54" i="12"/>
  <c r="P34" i="12"/>
  <c r="P1764" i="12"/>
  <c r="P1623" i="12"/>
  <c r="P1761" i="12"/>
  <c r="P1366" i="12"/>
  <c r="P1330" i="12"/>
  <c r="P1495" i="12"/>
  <c r="P1651" i="12"/>
  <c r="P1745" i="12"/>
  <c r="P31" i="12"/>
  <c r="P25" i="12"/>
  <c r="P1418" i="12"/>
  <c r="P1658" i="12"/>
  <c r="P1530" i="12"/>
  <c r="P1568" i="12"/>
  <c r="P1674" i="12"/>
  <c r="P1762" i="12"/>
  <c r="P1212" i="12"/>
  <c r="P1742" i="12"/>
  <c r="P1435" i="12"/>
  <c r="P1744" i="12"/>
  <c r="P6" i="12"/>
  <c r="P1221" i="12"/>
  <c r="P46" i="12"/>
  <c r="P33" i="12"/>
  <c r="P1343" i="12"/>
  <c r="P1420" i="12"/>
  <c r="P1589" i="12"/>
  <c r="P1381" i="12"/>
  <c r="P1267" i="12"/>
  <c r="P1243" i="12"/>
  <c r="P1723" i="12"/>
  <c r="P1555" i="12"/>
  <c r="P56" i="12"/>
  <c r="P1671" i="12"/>
  <c r="P1394" i="12"/>
  <c r="P1132" i="12"/>
  <c r="P1610" i="12"/>
  <c r="P1611" i="12"/>
  <c r="P1376" i="12"/>
  <c r="P1392" i="12"/>
  <c r="P1617" i="12"/>
  <c r="P1572" i="12"/>
  <c r="P1323" i="12"/>
  <c r="P1302" i="12"/>
  <c r="P1520" i="12"/>
  <c r="P1449" i="12"/>
  <c r="P1637" i="12"/>
  <c r="P1340" i="12"/>
  <c r="P1384" i="12"/>
  <c r="P1710" i="12"/>
  <c r="P1466" i="12"/>
  <c r="P170" i="12"/>
  <c r="P224" i="12"/>
  <c r="P181" i="12"/>
  <c r="P159" i="12"/>
  <c r="P356" i="12"/>
  <c r="P211" i="12"/>
  <c r="P361" i="12"/>
  <c r="P279" i="12"/>
  <c r="P295" i="12"/>
  <c r="P208" i="12"/>
  <c r="P362" i="12"/>
  <c r="P175" i="12"/>
  <c r="P232" i="12"/>
  <c r="P178" i="12"/>
  <c r="P142" i="12"/>
  <c r="P340" i="12"/>
  <c r="P244" i="12"/>
  <c r="P213" i="12"/>
  <c r="P168" i="12"/>
  <c r="P135" i="12"/>
  <c r="P338" i="12"/>
  <c r="P117" i="12"/>
  <c r="P164" i="12"/>
  <c r="P190" i="12"/>
  <c r="P143" i="12"/>
  <c r="P284" i="12"/>
  <c r="P349" i="12"/>
  <c r="P247" i="12"/>
  <c r="P228" i="12"/>
  <c r="P173" i="12"/>
  <c r="P156" i="12"/>
  <c r="P353" i="12"/>
  <c r="P354" i="12"/>
  <c r="P336" i="12"/>
  <c r="P368" i="12"/>
  <c r="P315" i="12"/>
  <c r="P1501" i="12"/>
  <c r="P1755" i="12"/>
  <c r="P1498" i="12"/>
  <c r="P1570" i="12"/>
  <c r="P1737" i="12"/>
  <c r="P1622" i="12"/>
  <c r="P1222" i="12"/>
  <c r="P1237" i="12"/>
  <c r="P1626" i="12"/>
  <c r="P1650" i="12"/>
  <c r="P1433" i="12"/>
  <c r="P1518" i="12"/>
  <c r="P1593" i="12"/>
  <c r="P1335" i="12"/>
  <c r="P1595" i="12"/>
  <c r="P1465" i="12"/>
  <c r="P1472" i="12"/>
  <c r="P1347" i="12"/>
  <c r="P1747" i="12"/>
  <c r="P1092" i="12"/>
  <c r="P1730" i="12"/>
  <c r="P1609" i="12"/>
  <c r="P1493" i="12"/>
  <c r="P1695" i="12"/>
  <c r="P1187" i="12"/>
  <c r="P1696" i="12"/>
  <c r="P1697" i="12"/>
  <c r="P26" i="12"/>
  <c r="P1581" i="12"/>
  <c r="P1430" i="12"/>
  <c r="P1469" i="12"/>
  <c r="P1426" i="12"/>
  <c r="P1673" i="12"/>
  <c r="P1154" i="12"/>
  <c r="P1456" i="12"/>
  <c r="P1300" i="12"/>
  <c r="P1606" i="12"/>
  <c r="P1470" i="12"/>
  <c r="P1534" i="12"/>
  <c r="P1458" i="12"/>
  <c r="P1734" i="12"/>
  <c r="P1657" i="12"/>
  <c r="P1348" i="12"/>
  <c r="P1116" i="12"/>
  <c r="P1113" i="12"/>
  <c r="P1114" i="12"/>
  <c r="P1107" i="12"/>
  <c r="P1716" i="12"/>
  <c r="P1596" i="12"/>
  <c r="P1246" i="12"/>
  <c r="P1557" i="12"/>
  <c r="P1541" i="12"/>
  <c r="P1770" i="12"/>
  <c r="P1363" i="12"/>
  <c r="P1680" i="12"/>
  <c r="P1597" i="12"/>
  <c r="P4" i="12"/>
  <c r="P1252" i="12"/>
  <c r="P1523" i="12"/>
  <c r="P1457" i="12"/>
  <c r="P1690" i="12"/>
  <c r="P1337" i="12"/>
  <c r="P1109" i="12"/>
  <c r="P1318" i="12"/>
  <c r="P1542" i="12"/>
  <c r="P1700" i="12"/>
  <c r="P1552" i="12"/>
  <c r="P1206" i="12"/>
  <c r="P1714" i="12"/>
  <c r="P1118" i="12"/>
  <c r="P1636" i="12"/>
  <c r="P1738" i="12"/>
  <c r="P1194" i="12"/>
  <c r="P1224" i="12"/>
  <c r="P1431" i="12"/>
  <c r="P1211" i="12"/>
  <c r="P1750" i="12"/>
  <c r="P1664" i="12"/>
  <c r="P1672" i="12"/>
  <c r="P1643" i="12"/>
  <c r="P304" i="12"/>
  <c r="P375" i="12"/>
  <c r="P202" i="12"/>
  <c r="P278" i="12"/>
  <c r="P306" i="12"/>
  <c r="P337" i="12"/>
  <c r="P229" i="12"/>
  <c r="P297" i="12"/>
  <c r="P160" i="12"/>
  <c r="P131" i="12"/>
  <c r="P236" i="12"/>
  <c r="P144" i="12"/>
  <c r="P271" i="12"/>
  <c r="P358" i="12"/>
  <c r="P107" i="12"/>
  <c r="P377" i="12"/>
  <c r="P113" i="12"/>
  <c r="P290" i="12"/>
  <c r="P209" i="12"/>
  <c r="P369" i="12"/>
  <c r="P119" i="12"/>
  <c r="P154" i="12"/>
  <c r="P343" i="12"/>
  <c r="P120" i="12"/>
  <c r="P133" i="12"/>
  <c r="P185" i="12"/>
  <c r="P341" i="12"/>
  <c r="P140" i="12"/>
  <c r="P111" i="12"/>
  <c r="P309" i="12"/>
  <c r="P145" i="12"/>
  <c r="P371" i="12"/>
  <c r="P157" i="12"/>
  <c r="P1462" i="12"/>
  <c r="P1503" i="12"/>
  <c r="P1594" i="12"/>
  <c r="P1583" i="12"/>
  <c r="P1754" i="12"/>
  <c r="P1536" i="12"/>
  <c r="P1468" i="12"/>
  <c r="P1223" i="12"/>
  <c r="P1377" i="12"/>
  <c r="P1437" i="12"/>
  <c r="P1766" i="12"/>
  <c r="P1548" i="12"/>
  <c r="P1731" i="12"/>
  <c r="P1679" i="12"/>
  <c r="P1235" i="12"/>
  <c r="P1519" i="12"/>
  <c r="P1461" i="12"/>
  <c r="P1351" i="12"/>
  <c r="P1676" i="12"/>
  <c r="P1249" i="12"/>
  <c r="P1299" i="12"/>
  <c r="P49" i="12"/>
  <c r="P1641" i="12"/>
  <c r="P1338" i="12"/>
  <c r="P1127" i="12"/>
  <c r="P1715" i="12"/>
  <c r="P1248" i="12"/>
  <c r="P61" i="12"/>
  <c r="P1476" i="12"/>
  <c r="P36" i="12"/>
  <c r="P1639" i="12"/>
  <c r="P1550" i="12"/>
  <c r="P1553" i="12"/>
  <c r="P1582" i="12"/>
  <c r="P21" i="12"/>
  <c r="P35" i="12"/>
  <c r="P1443" i="12"/>
  <c r="P1725" i="12"/>
  <c r="P1537" i="12"/>
  <c r="P1179" i="12"/>
  <c r="P1126" i="12"/>
  <c r="P1317" i="12"/>
  <c r="P1240" i="12"/>
  <c r="P1477" i="12"/>
  <c r="P1556" i="12"/>
  <c r="P1037" i="12"/>
  <c r="P1478" i="12"/>
  <c r="P1516" i="12"/>
  <c r="P1741" i="12"/>
  <c r="P1670" i="12"/>
  <c r="P1640" i="12"/>
  <c r="P1656" i="12"/>
  <c r="P1675" i="12"/>
  <c r="P1181" i="12"/>
  <c r="P1584" i="12"/>
  <c r="P29" i="12"/>
  <c r="P1693" i="12"/>
  <c r="P1085" i="12"/>
  <c r="P1055" i="12"/>
  <c r="P1042" i="12"/>
  <c r="P1390" i="12"/>
  <c r="P63" i="12"/>
  <c r="P1459" i="12"/>
  <c r="P1140" i="12"/>
  <c r="P1505" i="12"/>
  <c r="P1649" i="12"/>
  <c r="P1662" i="12"/>
  <c r="P67" i="12"/>
  <c r="P1654" i="12"/>
  <c r="P1075" i="12"/>
  <c r="P1496" i="12"/>
  <c r="P1141" i="12"/>
  <c r="P23" i="12"/>
  <c r="P1631" i="12"/>
  <c r="P1228" i="12"/>
  <c r="P1193" i="12"/>
  <c r="P1374" i="12"/>
  <c r="P1652" i="12"/>
  <c r="P1460" i="12"/>
  <c r="P1467" i="12"/>
  <c r="P1393" i="12"/>
  <c r="P11" i="12"/>
  <c r="P1408" i="12"/>
  <c r="P1598" i="12"/>
  <c r="P1244" i="12"/>
  <c r="P1642" i="12"/>
  <c r="P1226" i="12"/>
  <c r="P1174" i="12"/>
  <c r="P176" i="12"/>
  <c r="P1057" i="12"/>
  <c r="P22" i="12"/>
  <c r="P1759" i="12"/>
  <c r="P1049" i="12"/>
  <c r="P1301" i="12"/>
  <c r="P1361" i="12"/>
  <c r="P1427" i="12"/>
  <c r="P1532" i="12"/>
  <c r="P1524" i="12"/>
  <c r="P222" i="12"/>
  <c r="P177" i="12"/>
  <c r="P1083" i="12"/>
  <c r="P136" i="12"/>
  <c r="P1250" i="12"/>
  <c r="P1395" i="12"/>
  <c r="P1202" i="12"/>
  <c r="P1411" i="12"/>
  <c r="P114" i="12"/>
  <c r="P1624" i="12"/>
  <c r="P1229" i="12"/>
  <c r="P1504" i="12"/>
  <c r="P37" i="12"/>
  <c r="P1410" i="12"/>
  <c r="P1180" i="12"/>
  <c r="P253" i="12"/>
  <c r="P1414" i="12"/>
  <c r="P14" i="12"/>
  <c r="P1403" i="12"/>
  <c r="P256" i="12"/>
  <c r="P254" i="12"/>
  <c r="P255" i="12"/>
  <c r="P1117" i="12"/>
  <c r="P1514" i="12"/>
  <c r="P1103" i="12"/>
  <c r="P1450" i="12"/>
  <c r="P1442" i="12"/>
  <c r="P1282" i="12"/>
  <c r="P1147" i="12"/>
  <c r="P242" i="12"/>
  <c r="P1236" i="12"/>
  <c r="P1444" i="12"/>
  <c r="P64" i="12"/>
  <c r="P344" i="12"/>
  <c r="P359" i="12"/>
  <c r="P80" i="12"/>
  <c r="P1497" i="12"/>
  <c r="P1070" i="12"/>
  <c r="P1218" i="12"/>
  <c r="P161" i="12"/>
  <c r="P265" i="12"/>
  <c r="P1663" i="12"/>
  <c r="P1453" i="12"/>
  <c r="P310" i="12"/>
  <c r="P1412" i="12"/>
  <c r="P1509" i="12"/>
  <c r="P1512" i="12"/>
  <c r="P1508" i="12"/>
  <c r="P1506" i="12"/>
  <c r="P1713" i="12"/>
  <c r="P1425" i="12"/>
  <c r="P165" i="12"/>
  <c r="P218" i="12"/>
  <c r="P1440" i="12"/>
  <c r="P1133" i="12"/>
  <c r="P1122" i="12"/>
  <c r="P1774" i="12"/>
  <c r="P78" i="12"/>
  <c r="P1039" i="12"/>
  <c r="P1358" i="12"/>
  <c r="P1356" i="12"/>
  <c r="P259" i="12"/>
  <c r="P76" i="12"/>
  <c r="P1184" i="12"/>
  <c r="P1707" i="12"/>
  <c r="P146" i="12"/>
  <c r="P1123" i="12"/>
  <c r="P1104" i="12"/>
  <c r="P291" i="12"/>
  <c r="P57" i="12"/>
  <c r="P1591" i="12"/>
  <c r="P62" i="12"/>
  <c r="P352" i="12"/>
  <c r="P30" i="12"/>
  <c r="P188" i="12"/>
  <c r="P1056" i="12"/>
  <c r="P1489" i="12"/>
  <c r="P1239" i="12"/>
  <c r="P19" i="12"/>
  <c r="P179" i="12"/>
  <c r="P332" i="12"/>
  <c r="P272" i="12"/>
  <c r="P2" i="12"/>
  <c r="P1659" i="12"/>
  <c r="P1757" i="12"/>
  <c r="P1355" i="12"/>
  <c r="P1100" i="12"/>
  <c r="P1079" i="12"/>
  <c r="P1119" i="12"/>
  <c r="P1681" i="12"/>
  <c r="P1372" i="12"/>
  <c r="P1502" i="12"/>
  <c r="P1560" i="12"/>
  <c r="P16" i="12"/>
  <c r="P1382" i="12"/>
  <c r="P193" i="12"/>
  <c r="P155" i="12"/>
  <c r="P194" i="12"/>
  <c r="P1388" i="12"/>
  <c r="P1422" i="12"/>
  <c r="P1746" i="12"/>
  <c r="P1549" i="12"/>
  <c r="P1111" i="12"/>
  <c r="P1767" i="12"/>
  <c r="P1188" i="12"/>
  <c r="P1765" i="12"/>
  <c r="P298" i="12"/>
  <c r="P1708" i="12"/>
  <c r="P98" i="12"/>
  <c r="P378" i="12"/>
  <c r="P258" i="12"/>
  <c r="P276" i="12"/>
  <c r="P1333" i="12"/>
  <c r="P207" i="12"/>
  <c r="P1653" i="12"/>
  <c r="P1413" i="12"/>
  <c r="P1404" i="12"/>
  <c r="P1036" i="12"/>
  <c r="P12" i="12"/>
  <c r="P102" i="12"/>
  <c r="P97" i="12"/>
  <c r="P231" i="12"/>
  <c r="P1554" i="12"/>
  <c r="P1043" i="12"/>
  <c r="P345" i="12"/>
  <c r="P1234" i="12"/>
  <c r="P1559" i="12"/>
  <c r="P1712" i="12"/>
  <c r="P1733" i="12"/>
  <c r="P138" i="12"/>
  <c r="P1751" i="12"/>
  <c r="P1089" i="12"/>
  <c r="P1645" i="12"/>
  <c r="P1484" i="12"/>
  <c r="P195" i="12"/>
  <c r="P1732" i="12"/>
  <c r="P248" i="12"/>
  <c r="P220" i="12"/>
  <c r="P233" i="12"/>
  <c r="P1073" i="12"/>
  <c r="P1717" i="12"/>
  <c r="P348" i="12"/>
  <c r="P1677" i="12"/>
  <c r="P1157" i="12"/>
  <c r="P184" i="12"/>
  <c r="P217" i="12"/>
  <c r="P106" i="12"/>
  <c r="P1245" i="12"/>
  <c r="P27" i="12"/>
  <c r="P1704" i="12"/>
  <c r="P257" i="12"/>
  <c r="P1688" i="12"/>
  <c r="P147" i="12"/>
  <c r="P317" i="12"/>
  <c r="P129" i="12"/>
  <c r="P1383" i="12"/>
  <c r="P1296" i="12"/>
  <c r="P1701" i="12"/>
  <c r="P1322" i="12"/>
  <c r="P1638" i="12"/>
  <c r="P1166" i="12"/>
  <c r="P1177" i="12"/>
  <c r="P339" i="12"/>
  <c r="P318" i="12"/>
  <c r="P103" i="12"/>
  <c r="P109" i="12"/>
  <c r="P1763" i="12"/>
  <c r="P282" i="12"/>
  <c r="P260" i="12"/>
  <c r="P1072" i="12"/>
  <c r="P77" i="12"/>
  <c r="P1618" i="12"/>
  <c r="P1525" i="12"/>
  <c r="P285" i="12"/>
  <c r="P79" i="12"/>
  <c r="P245" i="12"/>
  <c r="P105" i="12"/>
  <c r="P7" i="12"/>
  <c r="P1454" i="12"/>
  <c r="P1699" i="12"/>
  <c r="P1074" i="12"/>
  <c r="P1064" i="12"/>
  <c r="P1473" i="12"/>
  <c r="P32" i="12"/>
  <c r="P52" i="12"/>
  <c r="P1528" i="12"/>
  <c r="P1510" i="12"/>
  <c r="P367" i="12"/>
  <c r="P40" i="12"/>
  <c r="P360" i="12"/>
  <c r="P263" i="12"/>
  <c r="P219" i="12"/>
  <c r="P1709" i="12"/>
  <c r="P350" i="12"/>
  <c r="P1038" i="12"/>
  <c r="P1511" i="12"/>
  <c r="P1685" i="12"/>
  <c r="P1445" i="12"/>
  <c r="P1331" i="12"/>
  <c r="P238" i="12"/>
  <c r="P148" i="12"/>
  <c r="P28" i="12"/>
  <c r="P20" i="12"/>
  <c r="P1207" i="12"/>
  <c r="P273" i="12"/>
  <c r="P15" i="12"/>
  <c r="P84" i="12"/>
  <c r="P85" i="12"/>
  <c r="P86" i="12"/>
  <c r="P112" i="12"/>
  <c r="P73" i="12"/>
  <c r="P1148" i="12"/>
  <c r="P124" i="12"/>
  <c r="P1086" i="12"/>
  <c r="P1084" i="12"/>
  <c r="P68" i="12"/>
  <c r="P1756" i="12"/>
  <c r="P1052" i="12"/>
  <c r="P1401" i="12"/>
  <c r="P1452" i="12"/>
  <c r="P1328" i="12"/>
  <c r="P1357" i="12"/>
  <c r="P1199" i="12"/>
  <c r="P51" i="12"/>
  <c r="P1159" i="12"/>
  <c r="P126" i="12"/>
  <c r="P1471" i="12"/>
  <c r="P1719" i="12"/>
  <c r="P1214" i="12"/>
  <c r="P1648" i="12"/>
  <c r="P1094" i="12"/>
  <c r="P1561" i="12"/>
  <c r="P1142" i="12"/>
  <c r="P1367" i="12"/>
  <c r="P269" i="12"/>
  <c r="P270" i="12"/>
  <c r="P1373" i="12"/>
  <c r="P307" i="12"/>
  <c r="P239" i="12"/>
  <c r="P334" i="12"/>
  <c r="P1200" i="12"/>
  <c r="P235" i="12"/>
  <c r="P82" i="12"/>
  <c r="P118" i="12"/>
  <c r="P53" i="12"/>
  <c r="P1423" i="12"/>
  <c r="P99" i="12"/>
  <c r="P1736" i="12"/>
  <c r="P1482" i="12"/>
  <c r="P1359" i="12"/>
  <c r="P158" i="12"/>
  <c r="P250" i="12"/>
  <c r="P223" i="12"/>
  <c r="P204" i="12"/>
  <c r="P1760" i="12"/>
  <c r="P1309" i="12"/>
  <c r="P1170" i="12"/>
  <c r="P1161" i="12"/>
  <c r="P1040" i="12"/>
  <c r="P1421" i="12"/>
  <c r="P1586" i="12"/>
  <c r="P1539" i="12"/>
  <c r="P1160" i="12"/>
  <c r="P1153" i="12"/>
  <c r="P1485" i="12"/>
  <c r="P180" i="12"/>
  <c r="P1448" i="12"/>
  <c r="P1432" i="12"/>
  <c r="P243" i="12"/>
  <c r="P1260" i="12"/>
  <c r="P149" i="12"/>
  <c r="P210" i="12"/>
  <c r="P288" i="12"/>
  <c r="P1538" i="12"/>
  <c r="P319" i="12"/>
  <c r="P320" i="12"/>
  <c r="P321" i="12"/>
  <c r="P322" i="12"/>
  <c r="P323" i="12"/>
  <c r="P324" i="12"/>
  <c r="P325" i="12"/>
  <c r="P326" i="12"/>
  <c r="P327" i="12"/>
  <c r="P328" i="12"/>
  <c r="P1077" i="12"/>
  <c r="P1139" i="12"/>
  <c r="P1115" i="12"/>
  <c r="P1262" i="12"/>
  <c r="P1748" i="12"/>
  <c r="P370" i="12"/>
  <c r="P1368" i="12"/>
  <c r="P1406" i="12"/>
  <c r="P43" i="12"/>
  <c r="P1272" i="12"/>
  <c r="P1278" i="12"/>
  <c r="P1286" i="12"/>
  <c r="P1546" i="12"/>
  <c r="P1288" i="12"/>
  <c r="P1628" i="12"/>
  <c r="P1263" i="12"/>
  <c r="P1120" i="12"/>
  <c r="P199" i="12"/>
  <c r="P58" i="12"/>
  <c r="P1231" i="12"/>
  <c r="P1451" i="12"/>
  <c r="P1379" i="12"/>
  <c r="P1292" i="12"/>
  <c r="P1198" i="12"/>
  <c r="P65" i="12"/>
  <c r="P1287" i="12"/>
  <c r="P24" i="12"/>
  <c r="P134" i="12"/>
  <c r="P47" i="12"/>
  <c r="P1305" i="12"/>
  <c r="P1108" i="12"/>
  <c r="P1633" i="12"/>
  <c r="P172" i="12"/>
  <c r="P299" i="12"/>
  <c r="P292" i="12"/>
  <c r="P1259" i="12"/>
  <c r="P1303" i="12"/>
  <c r="P1044" i="12"/>
  <c r="P1531" i="12"/>
  <c r="P1197" i="12"/>
  <c r="P316" i="12"/>
  <c r="P1772" i="12"/>
  <c r="P1310" i="12"/>
  <c r="P1724" i="12"/>
  <c r="P374" i="12"/>
  <c r="P83" i="12"/>
  <c r="P1225" i="12"/>
  <c r="P75" i="12"/>
  <c r="P1721" i="12"/>
  <c r="P1090" i="12"/>
  <c r="P1149" i="12"/>
  <c r="P1208" i="12"/>
  <c r="P1136" i="12"/>
  <c r="P1227" i="12"/>
  <c r="P1281" i="12"/>
  <c r="P1321" i="12"/>
  <c r="P1306" i="12"/>
  <c r="P1312" i="12"/>
  <c r="P8" i="12"/>
  <c r="P1490" i="12"/>
  <c r="P1176" i="12"/>
  <c r="P128" i="12"/>
  <c r="P60" i="12"/>
  <c r="P1352" i="12"/>
  <c r="P1689" i="12"/>
  <c r="P1283" i="12"/>
  <c r="P1329" i="12"/>
  <c r="P1585" i="12"/>
  <c r="P1205" i="12"/>
  <c r="P286" i="12"/>
  <c r="P1378" i="12"/>
  <c r="P150" i="12"/>
  <c r="P274" i="12"/>
  <c r="P1297" i="12"/>
  <c r="P1298" i="12"/>
  <c r="P182" i="12"/>
  <c r="P1438" i="12"/>
  <c r="P355" i="12"/>
  <c r="P366" i="12"/>
  <c r="P1494" i="12"/>
  <c r="P241" i="12"/>
  <c r="P1474" i="12"/>
  <c r="P1135" i="12"/>
  <c r="P1612" i="12"/>
  <c r="P1268" i="12"/>
  <c r="P1380" i="12"/>
  <c r="P1125" i="12"/>
  <c r="P1256" i="12"/>
  <c r="P203" i="12"/>
  <c r="P1192" i="12"/>
  <c r="P1749" i="12"/>
  <c r="P1143" i="12"/>
  <c r="P1138" i="12"/>
  <c r="P13" i="12"/>
  <c r="P1385" i="12"/>
  <c r="P1480" i="12"/>
  <c r="P1242" i="12"/>
  <c r="P1280" i="12"/>
  <c r="P1216" i="12"/>
  <c r="P1326" i="12"/>
  <c r="P1327" i="12"/>
  <c r="P1739" i="12"/>
  <c r="P1277" i="12"/>
  <c r="P267" i="12"/>
  <c r="P266" i="12"/>
  <c r="P268" i="12"/>
  <c r="P1439" i="12"/>
  <c r="P1455" i="12"/>
  <c r="P1124" i="12"/>
  <c r="P1230" i="12"/>
  <c r="P1144" i="12"/>
  <c r="P1729" i="12"/>
  <c r="P1080" i="12"/>
  <c r="P1255" i="12"/>
  <c r="P227" i="12"/>
  <c r="P9" i="12"/>
  <c r="P1173" i="12"/>
  <c r="P1291" i="12"/>
  <c r="P277" i="12"/>
  <c r="P305" i="12"/>
  <c r="P104" i="12"/>
  <c r="P74" i="12"/>
  <c r="P240" i="12"/>
  <c r="P249" i="12"/>
  <c r="P121" i="12"/>
  <c r="P1655" i="12"/>
  <c r="P1364" i="12"/>
  <c r="P346" i="12"/>
  <c r="P1219" i="12"/>
  <c r="P1284" i="12"/>
  <c r="P1311" i="12"/>
  <c r="P1768" i="12"/>
  <c r="P1365" i="12"/>
  <c r="P234" i="12"/>
  <c r="P1253" i="12"/>
  <c r="P39" i="12"/>
  <c r="P18" i="12"/>
  <c r="P1189" i="12"/>
  <c r="P1416" i="12"/>
  <c r="P108" i="12"/>
  <c r="P1726" i="12"/>
  <c r="P1257" i="12"/>
  <c r="P93" i="12"/>
  <c r="P1041" i="12"/>
  <c r="P1091" i="12"/>
  <c r="P1481" i="12"/>
  <c r="P1217" i="12"/>
  <c r="P357" i="12"/>
  <c r="P335" i="12"/>
  <c r="P1551" i="12"/>
  <c r="P42" i="12"/>
  <c r="P10" i="12"/>
  <c r="P50" i="12"/>
  <c r="P45" i="12"/>
  <c r="P1058" i="12"/>
  <c r="P1076" i="12"/>
  <c r="P1266" i="12"/>
  <c r="P1290" i="12"/>
  <c r="P281" i="12"/>
  <c r="P1434" i="12"/>
  <c r="P55" i="12"/>
  <c r="P3" i="12"/>
  <c r="P1095" i="12"/>
  <c r="P1196" i="12"/>
  <c r="P1625" i="12"/>
  <c r="P1316" i="12"/>
  <c r="P1048" i="12"/>
  <c r="P1558" i="12"/>
  <c r="P1313" i="12"/>
  <c r="P289" i="12"/>
  <c r="P1105" i="12"/>
  <c r="P1110" i="12"/>
  <c r="P72" i="12"/>
  <c r="P122" i="12"/>
  <c r="P1369" i="12"/>
  <c r="P1720" i="12"/>
  <c r="P1195" i="12"/>
  <c r="P1274" i="12"/>
  <c r="P1164" i="12"/>
  <c r="P1289" i="12"/>
  <c r="P373" i="12"/>
  <c r="P70" i="12"/>
  <c r="P293" i="12"/>
  <c r="P94" i="12"/>
  <c r="P1324" i="12"/>
  <c r="P1315" i="12"/>
  <c r="P1273" i="12"/>
  <c r="P1342" i="12"/>
  <c r="P1251" i="12"/>
  <c r="P311" i="12"/>
  <c r="P1158" i="12"/>
  <c r="P1687" i="12"/>
  <c r="P1447" i="12"/>
  <c r="P1587" i="12"/>
  <c r="P1204" i="12"/>
  <c r="P151" i="12"/>
  <c r="P364" i="12"/>
  <c r="P333" i="12"/>
  <c r="P1479" i="12"/>
  <c r="P1087" i="12"/>
  <c r="P1238" i="12"/>
  <c r="P1134" i="12"/>
  <c r="P1304" i="12"/>
  <c r="P347" i="12"/>
  <c r="P1220" i="12"/>
  <c r="P1417" i="12"/>
  <c r="P110" i="12"/>
  <c r="P100" i="12"/>
  <c r="P1722" i="12"/>
  <c r="P1507" i="12"/>
  <c r="P132" i="12"/>
  <c r="P1279" i="12"/>
  <c r="P329" i="12"/>
  <c r="P1045" i="12"/>
  <c r="P66" i="12"/>
  <c r="P197" i="12"/>
  <c r="P1320" i="12"/>
  <c r="P1424" i="12"/>
  <c r="P1088" i="12"/>
  <c r="P174" i="12"/>
  <c r="P246" i="12"/>
  <c r="P376" i="12"/>
  <c r="P1728" i="12"/>
  <c r="P1061" i="12"/>
  <c r="P215" i="12"/>
  <c r="P92" i="12"/>
  <c r="P1646" i="12"/>
  <c r="P1130" i="12"/>
  <c r="P48" i="12"/>
  <c r="P1233" i="12"/>
  <c r="P314" i="12"/>
  <c r="P1275" i="12"/>
  <c r="P1167" i="12"/>
  <c r="P1758" i="12"/>
  <c r="P351" i="12"/>
  <c r="P1334" i="12"/>
  <c r="P1353" i="12"/>
  <c r="P1620" i="12"/>
  <c r="P1743" i="12"/>
  <c r="P1081" i="12"/>
  <c r="P41" i="12"/>
  <c r="P1667" i="12"/>
  <c r="P1307" i="12"/>
  <c r="P287" i="12"/>
  <c r="P1150" i="12"/>
  <c r="P1271" i="12"/>
  <c r="P1093" i="12"/>
  <c r="P1209" i="12"/>
  <c r="P1308" i="12"/>
  <c r="P1128" i="12"/>
  <c r="P365" i="12"/>
  <c r="P1062" i="12"/>
  <c r="P186" i="12"/>
  <c r="P87" i="12"/>
  <c r="P88" i="12"/>
  <c r="P89" i="12"/>
  <c r="P90" i="12"/>
  <c r="P91" i="12"/>
  <c r="P1336" i="12"/>
  <c r="P1464" i="12"/>
  <c r="P275" i="12"/>
  <c r="P1060" i="12"/>
  <c r="P1294" i="12"/>
  <c r="P1146" i="12"/>
  <c r="P1168" i="12"/>
  <c r="P1047" i="12"/>
  <c r="P81" i="12"/>
  <c r="P1254" i="12"/>
  <c r="P1098" i="12"/>
  <c r="P152" i="12"/>
  <c r="P1285" i="12"/>
  <c r="P1258" i="12"/>
  <c r="P1155" i="12"/>
  <c r="P59" i="12"/>
  <c r="P1078" i="12"/>
  <c r="P262" i="12"/>
  <c r="P1409" i="12"/>
  <c r="P1702" i="12"/>
  <c r="P1694" i="12"/>
  <c r="P1191" i="12"/>
  <c r="P1261" i="12"/>
  <c r="P1753" i="12"/>
  <c r="P1339" i="12"/>
  <c r="P1706" i="12"/>
  <c r="P1752" i="12"/>
  <c r="P1053" i="12"/>
  <c r="P294" i="12"/>
  <c r="P1399" i="12"/>
  <c r="P1276" i="12"/>
  <c r="P1059" i="12"/>
  <c r="P1097" i="12"/>
  <c r="P1063" i="12"/>
  <c r="P95" i="12"/>
  <c r="P1705" i="12"/>
  <c r="P1186" i="12"/>
  <c r="P1210" i="12"/>
  <c r="P1314" i="12"/>
  <c r="P1325" i="12"/>
  <c r="P127" i="12"/>
  <c r="P330" i="12"/>
  <c r="P1740" i="12"/>
  <c r="P162" i="12"/>
  <c r="P206" i="12"/>
  <c r="P1428" i="12"/>
  <c r="P96" i="12"/>
  <c r="P1102" i="12"/>
  <c r="P1071" i="12"/>
  <c r="P1046" i="12"/>
  <c r="P1488" i="12"/>
  <c r="P1491" i="12"/>
  <c r="P1162" i="12"/>
  <c r="P1203" i="12"/>
  <c r="P1082" i="12"/>
  <c r="P1295" i="12"/>
  <c r="P1265" i="12"/>
  <c r="P1066" i="12"/>
  <c r="P1065" i="12"/>
  <c r="P1067" i="12"/>
  <c r="P1068" i="12"/>
  <c r="P1201" i="12"/>
  <c r="P1183" i="12"/>
  <c r="P1051" i="12"/>
  <c r="P1129" i="12"/>
  <c r="P1185" i="12"/>
  <c r="P17" i="12"/>
  <c r="P1319" i="12"/>
  <c r="P1213" i="12"/>
  <c r="P1698" i="12"/>
  <c r="P1178" i="12"/>
  <c r="P1099" i="12"/>
  <c r="P1069" i="12"/>
  <c r="P1269" i="12"/>
  <c r="P1190" i="12"/>
  <c r="P1165" i="12"/>
  <c r="P153" i="12"/>
  <c r="P312" i="12"/>
  <c r="P1131" i="12"/>
  <c r="P212" i="12"/>
  <c r="P313" i="12"/>
  <c r="P1354" i="12"/>
  <c r="P5" i="12"/>
  <c r="P1691" i="12"/>
  <c r="P1576" i="12"/>
  <c r="P1661" i="12"/>
  <c r="P1603" i="12"/>
  <c r="P1169" i="12"/>
  <c r="P1387" i="12"/>
  <c r="P1386" i="12"/>
  <c r="P1121" i="12"/>
  <c r="P101" i="12"/>
  <c r="P1145" i="12"/>
  <c r="P1106" i="12"/>
  <c r="P1137" i="12"/>
  <c r="P1112" i="12"/>
  <c r="P1727" i="12"/>
  <c r="P264" i="12"/>
  <c r="P1156" i="12"/>
  <c r="P1171" i="12"/>
  <c r="P198" i="12"/>
  <c r="P200" i="12"/>
  <c r="P221" i="12"/>
  <c r="P1182" i="12"/>
  <c r="P296" i="12"/>
  <c r="P1264" i="12"/>
  <c r="P123" i="12"/>
  <c r="P1735" i="12"/>
  <c r="P1270" i="12"/>
  <c r="P192" i="12"/>
  <c r="P1391" i="12"/>
  <c r="P1215" i="12"/>
  <c r="P1054" i="12"/>
  <c r="P1398" i="12"/>
  <c r="P1175" i="12"/>
  <c r="P1332" i="12"/>
  <c r="P2" i="27"/>
  <c r="P348" i="27"/>
  <c r="P432" i="27"/>
  <c r="P433" i="27"/>
  <c r="P158" i="27"/>
  <c r="P166" i="27"/>
  <c r="P199" i="27"/>
  <c r="P177" i="27"/>
  <c r="P283" i="27"/>
  <c r="P91" i="27"/>
  <c r="P157" i="27"/>
  <c r="P339" i="27"/>
  <c r="P38" i="27"/>
  <c r="P255" i="27"/>
  <c r="P358" i="27"/>
  <c r="P347" i="27"/>
  <c r="P279" i="27"/>
  <c r="P115" i="27"/>
  <c r="P445" i="27"/>
  <c r="P259" i="27"/>
  <c r="P326" i="27"/>
  <c r="P332" i="27"/>
  <c r="P344" i="27"/>
  <c r="P431" i="27"/>
  <c r="P184" i="27"/>
  <c r="P204" i="27"/>
  <c r="P178" i="27"/>
  <c r="P275" i="27"/>
  <c r="P18" i="27"/>
  <c r="P449" i="27"/>
  <c r="P460" i="27"/>
  <c r="P471" i="27"/>
  <c r="P384" i="27"/>
  <c r="P73" i="27"/>
  <c r="P207" i="27"/>
  <c r="P93" i="27"/>
  <c r="P468" i="27"/>
  <c r="P372" i="27"/>
  <c r="P288" i="27"/>
  <c r="P72" i="27"/>
  <c r="P118" i="27"/>
  <c r="P472" i="27"/>
  <c r="P228" i="27"/>
  <c r="P218" i="27"/>
  <c r="P148" i="27"/>
  <c r="P391" i="27"/>
  <c r="P440" i="27"/>
  <c r="P287" i="27"/>
  <c r="P43" i="27"/>
  <c r="P362" i="27"/>
  <c r="P37" i="27"/>
  <c r="P116" i="27"/>
  <c r="P117" i="27"/>
  <c r="P119" i="27"/>
  <c r="P95" i="27"/>
  <c r="P403" i="27"/>
  <c r="P426" i="27"/>
  <c r="P366" i="27"/>
  <c r="P253" i="27"/>
  <c r="P436" i="27"/>
  <c r="P210" i="27"/>
  <c r="P447" i="27"/>
  <c r="P69" i="27"/>
  <c r="P103" i="27"/>
  <c r="P34" i="27"/>
  <c r="P19" i="27"/>
  <c r="P481" i="27"/>
  <c r="P392" i="27"/>
  <c r="P379" i="27"/>
  <c r="P306" i="27"/>
  <c r="P169" i="27"/>
  <c r="P458" i="27"/>
  <c r="P152" i="27"/>
  <c r="P470" i="27"/>
  <c r="P167" i="27"/>
  <c r="P57" i="27"/>
  <c r="P104" i="27"/>
  <c r="P451" i="27"/>
  <c r="P130" i="27"/>
  <c r="P16" i="27"/>
  <c r="P446" i="27"/>
  <c r="P252" i="27"/>
  <c r="P99" i="27"/>
  <c r="P242" i="27"/>
  <c r="P56" i="27"/>
  <c r="P359" i="27"/>
  <c r="P235" i="27"/>
  <c r="P35" i="27"/>
  <c r="P96" i="27"/>
  <c r="P284" i="27"/>
  <c r="P375" i="27"/>
  <c r="P467" i="27"/>
  <c r="P92" i="27"/>
  <c r="P430" i="27"/>
  <c r="P337" i="27"/>
  <c r="P114" i="27"/>
  <c r="P296" i="27"/>
  <c r="P203" i="27"/>
  <c r="P224" i="27"/>
  <c r="P108" i="27"/>
  <c r="P144" i="27"/>
  <c r="P419" i="27"/>
  <c r="P321" i="27"/>
  <c r="P323" i="27"/>
  <c r="P476" i="27"/>
  <c r="P465" i="27"/>
  <c r="P469" i="27"/>
  <c r="P491" i="27"/>
  <c r="P120" i="27"/>
  <c r="P88" i="27"/>
  <c r="P317" i="27"/>
  <c r="P150" i="27"/>
  <c r="P46" i="27"/>
  <c r="P427" i="27"/>
  <c r="P473" i="27"/>
  <c r="P14" i="27"/>
  <c r="P421" i="27"/>
  <c r="P385" i="27"/>
  <c r="P405" i="27"/>
  <c r="P81" i="27"/>
  <c r="P12" i="27"/>
  <c r="P443" i="27"/>
  <c r="P349" i="27"/>
  <c r="P441" i="27"/>
  <c r="P351" i="27"/>
  <c r="P183" i="27"/>
  <c r="P4" i="27"/>
  <c r="P429" i="27"/>
  <c r="P68" i="27"/>
  <c r="P399" i="27"/>
  <c r="P17" i="27"/>
  <c r="P86" i="27"/>
  <c r="P295" i="27"/>
  <c r="P418" i="27"/>
  <c r="P270" i="27"/>
  <c r="P217" i="27"/>
  <c r="P132" i="27"/>
  <c r="P175" i="27"/>
  <c r="P147" i="27"/>
  <c r="P71" i="27"/>
  <c r="P51" i="27"/>
  <c r="P179" i="27"/>
  <c r="P363" i="27"/>
  <c r="P425" i="27"/>
  <c r="P63" i="27"/>
  <c r="P480" i="27"/>
  <c r="P398" i="27"/>
  <c r="P269" i="27"/>
  <c r="P345" i="27"/>
  <c r="P145" i="27"/>
  <c r="P376" i="27"/>
  <c r="P109" i="27"/>
  <c r="P390" i="27"/>
  <c r="P6" i="27"/>
  <c r="P9" i="27"/>
  <c r="P428" i="27"/>
  <c r="P291" i="27"/>
  <c r="P367" i="27"/>
  <c r="P377" i="27"/>
  <c r="P388" i="27"/>
  <c r="P395" i="27"/>
  <c r="P271" i="27"/>
  <c r="P312" i="27"/>
  <c r="P280" i="27"/>
  <c r="P374" i="27"/>
  <c r="P58" i="27"/>
  <c r="P439" i="27"/>
  <c r="P222" i="27"/>
  <c r="P168" i="27"/>
  <c r="P28" i="27"/>
  <c r="P155" i="27"/>
  <c r="P402" i="27"/>
  <c r="P7" i="27"/>
  <c r="P261" i="27"/>
  <c r="P21" i="27"/>
  <c r="P274" i="27"/>
  <c r="P353" i="27"/>
  <c r="P466" i="27"/>
  <c r="P141" i="27"/>
  <c r="P13" i="27"/>
  <c r="P202" i="27"/>
  <c r="P260" i="27"/>
  <c r="P356" i="27"/>
  <c r="P64" i="27"/>
  <c r="P70" i="27"/>
  <c r="P448" i="27"/>
  <c r="P482" i="27"/>
  <c r="P452" i="27"/>
  <c r="P382" i="27"/>
  <c r="P170" i="27"/>
  <c r="P365" i="27"/>
  <c r="P364" i="27"/>
  <c r="P20" i="27"/>
  <c r="P267" i="27"/>
  <c r="P474" i="27"/>
  <c r="P53" i="27"/>
  <c r="P360" i="27"/>
  <c r="P371" i="27"/>
  <c r="P454" i="27"/>
  <c r="P400" i="27"/>
  <c r="P49" i="27"/>
  <c r="P380" i="27"/>
  <c r="P450" i="27"/>
  <c r="P238" i="27"/>
  <c r="P173" i="27"/>
  <c r="P142" i="27"/>
  <c r="P55" i="27"/>
  <c r="P442" i="27"/>
  <c r="P281" i="27"/>
  <c r="P171" i="27"/>
  <c r="P338" i="27"/>
  <c r="P248" i="27"/>
  <c r="P444" i="27"/>
  <c r="P36" i="27"/>
  <c r="P389" i="27"/>
  <c r="P94" i="27"/>
  <c r="P437" i="27"/>
  <c r="P318" i="27"/>
  <c r="P307" i="27"/>
  <c r="P223" i="27"/>
  <c r="P15" i="27"/>
  <c r="P486" i="27"/>
  <c r="P475" i="27"/>
  <c r="P322" i="27"/>
  <c r="P249" i="27"/>
  <c r="P310" i="27"/>
  <c r="P100" i="27"/>
  <c r="P214" i="27"/>
  <c r="P219" i="27"/>
  <c r="P320" i="27"/>
  <c r="P313" i="27"/>
  <c r="P340" i="27"/>
  <c r="P272" i="27"/>
  <c r="P268" i="27"/>
  <c r="P393" i="27"/>
  <c r="P415" i="27"/>
  <c r="P221" i="27"/>
  <c r="P335" i="27"/>
  <c r="P292" i="27"/>
  <c r="P212" i="27"/>
  <c r="P277" i="27"/>
  <c r="P245" i="27"/>
  <c r="P230" i="27"/>
  <c r="P290" i="27"/>
  <c r="P146" i="27"/>
  <c r="P489" i="27"/>
  <c r="P121" i="27"/>
  <c r="P85" i="27"/>
  <c r="P102" i="27"/>
  <c r="P105" i="27"/>
  <c r="P164" i="27"/>
  <c r="P381" i="27"/>
  <c r="P478" i="27"/>
  <c r="P54" i="27"/>
  <c r="P453" i="27"/>
  <c r="P477" i="27"/>
  <c r="P65" i="27"/>
  <c r="P370" i="27"/>
  <c r="P215" i="27"/>
  <c r="P488" i="27"/>
  <c r="P240" i="27"/>
  <c r="P39" i="27"/>
  <c r="P137" i="27"/>
  <c r="P10" i="27"/>
  <c r="P463" i="27"/>
  <c r="P357" i="27"/>
  <c r="P258" i="27"/>
  <c r="P89" i="27"/>
  <c r="P297" i="27"/>
  <c r="P138" i="27"/>
  <c r="P352" i="27"/>
  <c r="P201" i="27"/>
  <c r="P3" i="27"/>
  <c r="P26" i="27"/>
  <c r="P216" i="27"/>
  <c r="P78" i="27"/>
  <c r="P329" i="27"/>
  <c r="P456" i="27"/>
  <c r="P346" i="27"/>
  <c r="P161" i="27"/>
  <c r="P129" i="27"/>
  <c r="P434" i="27"/>
  <c r="P373" i="27"/>
  <c r="P256" i="27"/>
  <c r="P87" i="27"/>
  <c r="P79" i="27"/>
  <c r="P40" i="27"/>
  <c r="P154" i="27"/>
  <c r="P110" i="27"/>
  <c r="P134" i="27"/>
  <c r="P285" i="27"/>
  <c r="P135" i="27"/>
  <c r="P213" i="27"/>
  <c r="P149" i="27"/>
  <c r="P341" i="27"/>
  <c r="P187" i="27"/>
  <c r="P311" i="27"/>
  <c r="P438" i="27"/>
  <c r="P74" i="27"/>
  <c r="P397" i="27"/>
  <c r="P41" i="27"/>
  <c r="P185" i="27"/>
  <c r="P325" i="27"/>
  <c r="P77" i="27"/>
  <c r="P459" i="27"/>
  <c r="P194" i="27"/>
  <c r="P197" i="27"/>
  <c r="P190" i="27"/>
  <c r="P205" i="27"/>
  <c r="P196" i="27"/>
  <c r="P198" i="27"/>
  <c r="P192" i="27"/>
  <c r="P59" i="27"/>
  <c r="P195" i="27"/>
  <c r="P189" i="27"/>
  <c r="P191" i="27"/>
  <c r="P319" i="27"/>
  <c r="P244" i="27"/>
  <c r="P101" i="27"/>
  <c r="P330" i="27"/>
  <c r="P33" i="27"/>
  <c r="P293" i="27"/>
  <c r="P333" i="27"/>
  <c r="P435" i="27"/>
  <c r="P133" i="27"/>
  <c r="P45" i="27"/>
  <c r="P44" i="27"/>
  <c r="P225" i="27"/>
  <c r="P487" i="27"/>
  <c r="P159" i="27"/>
  <c r="P298" i="27"/>
  <c r="P265" i="27"/>
  <c r="P27" i="27"/>
  <c r="P5" i="27"/>
  <c r="P282" i="27"/>
  <c r="P107" i="27"/>
  <c r="P211" i="27"/>
  <c r="P246" i="27"/>
  <c r="P11" i="27"/>
  <c r="P25" i="27"/>
  <c r="P276" i="27"/>
  <c r="P208" i="27"/>
  <c r="P153" i="27"/>
  <c r="P304" i="27"/>
  <c r="P361" i="27"/>
  <c r="P186" i="27"/>
  <c r="P266" i="27"/>
  <c r="P75" i="27"/>
  <c r="P485" i="27"/>
  <c r="P286" i="27"/>
  <c r="P354" i="27"/>
  <c r="P423" i="27"/>
  <c r="P327" i="27"/>
  <c r="P263" i="27"/>
  <c r="P424" i="27"/>
  <c r="P90" i="27"/>
  <c r="P60" i="27"/>
  <c r="P62" i="27"/>
  <c r="P61" i="27"/>
  <c r="P47" i="27"/>
  <c r="P182" i="27"/>
  <c r="P106" i="27"/>
  <c r="P30" i="27"/>
  <c r="P151" i="27"/>
  <c r="P355" i="27"/>
  <c r="P232" i="27"/>
  <c r="P42" i="27"/>
  <c r="P97" i="27"/>
  <c r="P342" i="27"/>
  <c r="P176" i="27"/>
  <c r="P464" i="27"/>
  <c r="P264" i="27"/>
  <c r="P254" i="27"/>
  <c r="P309" i="27"/>
  <c r="P200" i="27"/>
  <c r="P227" i="27"/>
  <c r="P226" i="27"/>
  <c r="P484" i="27"/>
  <c r="P111" i="27"/>
  <c r="P180" i="27"/>
  <c r="P462" i="27"/>
  <c r="P262" i="27"/>
  <c r="P131" i="27"/>
  <c r="P234" i="27"/>
  <c r="P368" i="27"/>
  <c r="P140" i="27"/>
  <c r="P479" i="27"/>
  <c r="P84" i="27"/>
  <c r="P247" i="27"/>
  <c r="P98" i="27"/>
  <c r="P336" i="27"/>
  <c r="P143" i="27"/>
  <c r="P113" i="27"/>
  <c r="P289" i="27"/>
  <c r="P233" i="27"/>
  <c r="P125" i="27"/>
  <c r="P209" i="27"/>
  <c r="P128" i="27"/>
  <c r="P237" i="27"/>
  <c r="P250" i="27"/>
  <c r="P76" i="27"/>
  <c r="P299" i="27"/>
  <c r="P29" i="27"/>
  <c r="P396" i="27"/>
  <c r="P67" i="27"/>
  <c r="P324" i="27"/>
  <c r="P490" i="27"/>
  <c r="P483" i="27"/>
  <c r="P492" i="27"/>
  <c r="P8" i="27"/>
  <c r="P328" i="27"/>
  <c r="P83" i="27"/>
  <c r="P126" i="27"/>
  <c r="P461" i="27"/>
  <c r="P52" i="27"/>
  <c r="P257" i="27"/>
  <c r="P66" i="27"/>
  <c r="P163" i="27"/>
  <c r="P122" i="27"/>
  <c r="P308" i="27"/>
  <c r="P315" i="27"/>
  <c r="P422" i="27"/>
  <c r="P174" i="27"/>
  <c r="P123" i="27"/>
  <c r="P457" i="27"/>
  <c r="P343" i="27"/>
  <c r="P172" i="27"/>
  <c r="P494" i="27"/>
  <c r="P408" i="27"/>
  <c r="P181" i="27"/>
  <c r="P236" i="27"/>
  <c r="P302" i="27"/>
  <c r="P156" i="27"/>
  <c r="P300" i="27"/>
  <c r="P383" i="27"/>
  <c r="P493" i="27"/>
  <c r="P294" i="27"/>
  <c r="P409" i="27"/>
  <c r="P239" i="27"/>
  <c r="P241" i="27"/>
  <c r="P80" i="27"/>
  <c r="P193" i="27"/>
  <c r="P82" i="27"/>
  <c r="P406" i="27"/>
  <c r="P124" i="27"/>
  <c r="P407" i="27"/>
  <c r="P414" i="27"/>
  <c r="P229" i="27"/>
  <c r="P165" i="27"/>
  <c r="P243" i="27"/>
  <c r="P160" i="27"/>
  <c r="P410" i="27"/>
  <c r="P231" i="27"/>
  <c r="P188" i="27"/>
  <c r="P251" i="27"/>
  <c r="P273" i="27"/>
  <c r="P139" i="27"/>
  <c r="P386" i="27"/>
  <c r="P316" i="27"/>
  <c r="P411" i="27"/>
  <c r="P206" i="27"/>
  <c r="P162" i="27"/>
  <c r="P22" i="27"/>
  <c r="P220" i="27"/>
  <c r="P112" i="27"/>
  <c r="P303" i="27"/>
  <c r="P23" i="27"/>
  <c r="P420" i="27"/>
  <c r="P301" i="27"/>
  <c r="P331" i="27"/>
  <c r="P369" i="27"/>
  <c r="P32" i="27"/>
  <c r="P50" i="27"/>
  <c r="P413" i="27"/>
  <c r="P378" i="27"/>
  <c r="P417" i="27"/>
  <c r="P416" i="27"/>
  <c r="P394" i="27"/>
  <c r="P127" i="27"/>
  <c r="P305" i="27"/>
  <c r="P334" i="27"/>
  <c r="P31" i="27"/>
  <c r="P401" i="27"/>
  <c r="P412" i="27"/>
  <c r="P136" i="27"/>
  <c r="P48" i="27"/>
  <c r="P350" i="27"/>
  <c r="P314" i="27"/>
  <c r="P404" i="27"/>
  <c r="P387" i="27"/>
  <c r="P278" i="27"/>
  <c r="P495" i="27"/>
  <c r="P455" i="27"/>
  <c r="P24" i="27"/>
  <c r="Q2" i="24"/>
  <c r="Q3" i="24"/>
  <c r="Q4" i="24"/>
  <c r="Q5" i="24"/>
  <c r="Q6" i="24"/>
  <c r="Q7" i="24"/>
  <c r="Q8" i="24"/>
  <c r="Q9" i="24"/>
  <c r="Q10" i="24"/>
  <c r="Q11" i="24"/>
  <c r="Q12" i="24"/>
  <c r="Q13" i="24"/>
  <c r="Q14" i="24"/>
  <c r="Q15" i="24"/>
  <c r="Q16" i="24"/>
  <c r="Q17" i="24"/>
  <c r="Q18" i="24"/>
  <c r="Q19" i="24"/>
  <c r="Q20" i="24"/>
  <c r="Q21" i="24"/>
  <c r="Q22" i="24"/>
  <c r="Q23" i="24"/>
  <c r="Q24" i="24"/>
  <c r="Q25" i="24"/>
  <c r="Q26" i="24"/>
  <c r="Q27" i="24"/>
  <c r="Q28" i="24"/>
  <c r="Q29" i="24"/>
  <c r="Q30" i="24"/>
  <c r="Q31" i="24"/>
  <c r="Q32" i="24"/>
  <c r="Q33" i="24"/>
  <c r="Q34" i="24"/>
  <c r="Q35" i="24"/>
  <c r="Q36" i="24"/>
  <c r="Q37" i="24"/>
  <c r="Q38" i="24"/>
  <c r="Q39" i="24"/>
  <c r="Q40" i="24"/>
  <c r="Q41" i="24"/>
  <c r="Q42" i="24"/>
  <c r="Q43" i="24"/>
  <c r="Q44" i="24"/>
  <c r="Q45" i="24"/>
  <c r="Q46" i="24"/>
  <c r="Q47" i="24"/>
  <c r="Q48" i="24"/>
  <c r="Q49" i="24"/>
  <c r="Q50" i="24"/>
  <c r="Q51" i="24"/>
  <c r="Q52" i="24"/>
  <c r="Q53" i="24"/>
  <c r="Q54" i="24"/>
  <c r="Q55" i="24"/>
  <c r="Q56" i="24"/>
  <c r="Q57" i="24"/>
  <c r="Q58" i="24"/>
  <c r="Q59" i="24"/>
  <c r="Q60" i="24"/>
  <c r="Q61" i="24"/>
  <c r="Q62" i="24"/>
  <c r="Q63" i="24"/>
  <c r="Q64" i="24"/>
  <c r="Q65" i="24"/>
  <c r="Q66" i="24"/>
  <c r="Q67" i="24"/>
  <c r="Q68" i="24"/>
  <c r="Q69" i="24"/>
  <c r="Q70" i="24"/>
  <c r="Q71" i="24"/>
  <c r="Q72" i="24"/>
  <c r="Q73" i="24"/>
  <c r="Q74" i="24"/>
  <c r="Q75" i="24"/>
  <c r="Q76" i="24"/>
  <c r="Q77" i="24"/>
  <c r="Q78" i="24"/>
  <c r="Q79" i="24"/>
  <c r="Q80" i="24"/>
  <c r="Q81" i="24"/>
  <c r="Q82" i="24"/>
  <c r="Q83" i="24"/>
  <c r="Q84" i="24"/>
  <c r="Q85" i="24"/>
  <c r="Q86" i="24"/>
  <c r="Q87" i="24"/>
  <c r="Q88" i="24"/>
  <c r="Q89" i="24"/>
  <c r="Q90" i="24"/>
  <c r="Q91" i="24"/>
  <c r="Q92" i="24"/>
  <c r="Q93" i="24"/>
  <c r="Q94" i="24"/>
  <c r="Q95" i="24"/>
  <c r="Q96" i="24"/>
  <c r="Q97" i="24"/>
  <c r="Q98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16" i="24"/>
  <c r="Q117" i="24"/>
  <c r="Q118" i="24"/>
  <c r="Q119" i="24"/>
  <c r="Q120" i="24"/>
  <c r="Q121" i="24"/>
  <c r="Q122" i="24"/>
  <c r="Q123" i="24"/>
  <c r="Q124" i="24"/>
  <c r="Q125" i="24"/>
  <c r="Q126" i="24"/>
  <c r="Q127" i="24"/>
  <c r="Q128" i="24"/>
  <c r="Q129" i="24"/>
  <c r="Q130" i="24"/>
  <c r="Q131" i="24"/>
  <c r="Q132" i="24"/>
  <c r="Q133" i="24"/>
  <c r="Q134" i="24"/>
  <c r="Q135" i="24"/>
  <c r="Q136" i="24"/>
  <c r="Q137" i="24"/>
  <c r="Q138" i="24"/>
  <c r="Q139" i="24"/>
  <c r="Q140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153" i="24"/>
  <c r="Q154" i="24"/>
  <c r="Q155" i="24"/>
  <c r="Q156" i="24"/>
  <c r="Q157" i="24"/>
  <c r="Q158" i="24"/>
  <c r="Q159" i="24"/>
  <c r="Q160" i="24"/>
  <c r="Q161" i="24"/>
  <c r="Q162" i="24"/>
  <c r="Q163" i="24"/>
  <c r="Q164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76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150" i="24"/>
  <c r="P151" i="24"/>
  <c r="P152" i="24"/>
  <c r="P153" i="24"/>
  <c r="P154" i="24"/>
  <c r="P155" i="24"/>
  <c r="P156" i="24"/>
  <c r="P157" i="24"/>
  <c r="P158" i="24"/>
  <c r="P159" i="24"/>
  <c r="P160" i="24"/>
  <c r="P161" i="24"/>
  <c r="P162" i="24"/>
  <c r="P163" i="24"/>
  <c r="P164" i="24"/>
  <c r="P2" i="24" l="1"/>
  <c r="P3" i="24"/>
  <c r="Q2" i="23"/>
  <c r="Q3" i="23"/>
  <c r="Q2" i="22"/>
  <c r="Q3" i="22"/>
  <c r="Q2" i="19"/>
  <c r="Q3" i="19"/>
  <c r="Q2" i="21"/>
  <c r="Q3" i="21"/>
  <c r="Q2" i="20"/>
  <c r="Q3" i="20"/>
  <c r="P2" i="20" l="1"/>
  <c r="P3" i="20"/>
  <c r="P1419" i="12"/>
  <c r="P1436" i="12"/>
  <c r="P2" i="23"/>
  <c r="P3" i="23"/>
  <c r="P2" i="19"/>
  <c r="P3" i="19"/>
  <c r="P2" i="21"/>
  <c r="P3" i="21"/>
  <c r="P2" i="22"/>
  <c r="P3" i="22"/>
</calcChain>
</file>

<file path=xl/sharedStrings.xml><?xml version="1.0" encoding="utf-8"?>
<sst xmlns="http://schemas.openxmlformats.org/spreadsheetml/2006/main" count="33642" uniqueCount="7513">
  <si>
    <t>Titel</t>
  </si>
  <si>
    <t>Verfasser</t>
  </si>
  <si>
    <t>Stand</t>
  </si>
  <si>
    <t>Reihe</t>
  </si>
  <si>
    <t>Band</t>
  </si>
  <si>
    <t>Aufl.</t>
  </si>
  <si>
    <t>Erscheint</t>
  </si>
  <si>
    <t>Programmbereich</t>
  </si>
  <si>
    <t>THEMA</t>
  </si>
  <si>
    <t>Verlagsbereich</t>
  </si>
  <si>
    <t>Campuslizenz 
inkl. RA 
brutto in €</t>
  </si>
  <si>
    <t>Hauptfachgebiet</t>
  </si>
  <si>
    <t>Hinweis</t>
  </si>
  <si>
    <t>Verlag</t>
  </si>
  <si>
    <t>978-3-19-015417-3</t>
  </si>
  <si>
    <t>Einstieg dänisch</t>
  </si>
  <si>
    <t>Angela Pude</t>
  </si>
  <si>
    <t xml:space="preserve"> Skandinavistik</t>
  </si>
  <si>
    <t>Sprachwissenschaft</t>
  </si>
  <si>
    <t>CJBG</t>
  </si>
  <si>
    <t>Philologie Hueber</t>
  </si>
  <si>
    <t>978-3-19-019549-7</t>
  </si>
  <si>
    <t>Kurzgrammatik Dänisch</t>
  </si>
  <si>
    <t>978-3-19-608600-3</t>
  </si>
  <si>
    <t>Grund- und Aufbauwortschatz Russisch</t>
  </si>
  <si>
    <t>Carola Hamann, Natalia Wienecke</t>
  </si>
  <si>
    <t xml:space="preserve"> Slawistik</t>
  </si>
  <si>
    <t>978-3-19-899565-5</t>
  </si>
  <si>
    <t>Grundwortschatz Polnisch</t>
  </si>
  <si>
    <t>Alexandra Czupalla, Daniel Krebs</t>
  </si>
  <si>
    <t>978-3-19-558600-9</t>
  </si>
  <si>
    <t>Grundwortschatz Russisch</t>
  </si>
  <si>
    <t>978-3-19-896386-9</t>
  </si>
  <si>
    <t>Taschenwörterbuch Maschinenbau &amp; Elektrotechnik Deutsch-Englisch</t>
  </si>
  <si>
    <t>Günter Glass</t>
  </si>
  <si>
    <t>Allgemeines</t>
  </si>
  <si>
    <t>CBDX</t>
  </si>
  <si>
    <t>978-3-19-532719-0</t>
  </si>
  <si>
    <t>Die neue Power-Grammatik, Englisch</t>
  </si>
  <si>
    <t xml:space="preserve">John Stevens </t>
  </si>
  <si>
    <t>Anglistik und Amerikanistik</t>
  </si>
  <si>
    <t>978-3-19-027918-0</t>
  </si>
  <si>
    <t>Englisch – einfach richtig</t>
  </si>
  <si>
    <t>John Stevens</t>
  </si>
  <si>
    <t>CF</t>
  </si>
  <si>
    <t>978-3-19-167892-0</t>
  </si>
  <si>
    <t>Englisch – Let sleeping dogs lie</t>
  </si>
  <si>
    <t>Margret Beran</t>
  </si>
  <si>
    <t>978-3-19-217909-9</t>
  </si>
  <si>
    <t>Englisch – Übungen für zwischendurch</t>
  </si>
  <si>
    <t>Hans G. Hoffmann, Marion Hoffmann</t>
  </si>
  <si>
    <t>978-3-19-357910-2</t>
  </si>
  <si>
    <t>Englisch – Übungsbuch Grammatik A1/A2</t>
  </si>
  <si>
    <t>Doris Kroth</t>
  </si>
  <si>
    <t>01.08.2018</t>
  </si>
  <si>
    <t>978-3-19-967909-7</t>
  </si>
  <si>
    <t>Englisch üben – Hören &amp; Sprechen A1</t>
  </si>
  <si>
    <t>Gordon Davis</t>
  </si>
  <si>
    <t>978-3-19-187909-9</t>
  </si>
  <si>
    <t>Englisch üben – Hören &amp; Sprechen A2</t>
  </si>
  <si>
    <t>Ines Haelbig</t>
  </si>
  <si>
    <t>10.08.2020</t>
  </si>
  <si>
    <t>978-3-19-367909-3</t>
  </si>
  <si>
    <t>Englisch üben - Hören &amp; Sprechen B1</t>
  </si>
  <si>
    <t xml:space="preserve">Karen Redinger Emmendorfer </t>
  </si>
  <si>
    <t>978-3-19-097909-7</t>
  </si>
  <si>
    <t>Englisch üben – Lesen &amp; Schreiben A1</t>
  </si>
  <si>
    <t>Brigitte Köper, Judith Mader</t>
  </si>
  <si>
    <t>02.12.2019</t>
  </si>
  <si>
    <t>978-3-19-287909-8</t>
  </si>
  <si>
    <t>Englisch üben – Lesen &amp; Schreiben A2</t>
  </si>
  <si>
    <t>Amanda Welfare</t>
  </si>
  <si>
    <t>01.02.2021</t>
  </si>
  <si>
    <t>978-3-19-447909-8</t>
  </si>
  <si>
    <t>Englisch üben - Lesen &amp; Schreiben B1,PDF</t>
  </si>
  <si>
    <t>Gina Billy</t>
  </si>
  <si>
    <t>978-3-19-921575-2</t>
  </si>
  <si>
    <t>Essential Grammar of German</t>
  </si>
  <si>
    <t>Monika Reimann</t>
  </si>
  <si>
    <t>28.08.2006</t>
  </si>
  <si>
    <t>978-3-19-222657-1</t>
  </si>
  <si>
    <t>Große Lerngrammatik Englisch – Vollständige Neubearbeitung</t>
  </si>
  <si>
    <t>978-3-19-069493-8</t>
  </si>
  <si>
    <t>Großer Lernwortschatz Business English aktuell</t>
  </si>
  <si>
    <t>Barry Baddock, Susie Vrobel</t>
  </si>
  <si>
    <t>978-3-19-899493-1</t>
  </si>
  <si>
    <t>Großer Lernwortschatz Englisch</t>
  </si>
  <si>
    <t>Hans G. Hoffmann / Marion Hoffmann</t>
  </si>
  <si>
    <t>01.09.2011</t>
  </si>
  <si>
    <t>978-3-19-808600-1</t>
  </si>
  <si>
    <t>Großer Lernwortschatz Englisch aktuell</t>
  </si>
  <si>
    <t>978-3-19-896383-8</t>
  </si>
  <si>
    <t>Großer Lernwortschatz Wirtschaftsenglisch</t>
  </si>
  <si>
    <t>978-3-19-112735-0</t>
  </si>
  <si>
    <t>Großes Übungsbuch Englisch Neu</t>
  </si>
  <si>
    <t>978-3-19-899520-4</t>
  </si>
  <si>
    <t>Grundwortschatz Englisch</t>
  </si>
  <si>
    <t>978-3-19-119569-4</t>
  </si>
  <si>
    <t>Kurzgrammatik Deutsch English Edition</t>
  </si>
  <si>
    <t>Monika Reimann, Gerald Williams</t>
  </si>
  <si>
    <t>978-3-19-106274-3</t>
  </si>
  <si>
    <t>Taschenwörterbuch Technik Deutsch-Englisch</t>
  </si>
  <si>
    <t>Henry G. Freeman, Günter Glass</t>
  </si>
  <si>
    <t>978-3-19-106275-0</t>
  </si>
  <si>
    <t>Taschenwörterbuch Technik Englisch-Deutsch</t>
  </si>
  <si>
    <t>978-3-19-498600-8</t>
  </si>
  <si>
    <t>Verbtabellen Englisch</t>
  </si>
  <si>
    <t>Georgina Hodge</t>
  </si>
  <si>
    <t>978-3-19-892701-4</t>
  </si>
  <si>
    <t>Zertifikatswortschatz Englisch</t>
  </si>
  <si>
    <t>Peter Lederr</t>
  </si>
  <si>
    <t>15.08.2011</t>
  </si>
  <si>
    <t xml:space="preserve">978-3-19-241003-1 </t>
  </si>
  <si>
    <t xml:space="preserve">Campus Deutsch – Präsentieren und Diskutieren </t>
  </si>
  <si>
    <t xml:space="preserve">Oliver Bayerlein </t>
  </si>
  <si>
    <t>Deutsch als Fremdsprache</t>
  </si>
  <si>
    <t>978-3-19-458580-5</t>
  </si>
  <si>
    <t>Deutsch – Der neue Mitbewohner und andere Geschichten</t>
  </si>
  <si>
    <t>Leonhard Thoma</t>
  </si>
  <si>
    <t>10.12.2019</t>
  </si>
  <si>
    <t>978-3-19-071721-7</t>
  </si>
  <si>
    <t>Deutsch – Grammatik leicht A1</t>
  </si>
  <si>
    <t>Rolf Brüseke</t>
  </si>
  <si>
    <t>04.12.2019</t>
  </si>
  <si>
    <t>978-3-19-011722-2</t>
  </si>
  <si>
    <t>03.05.2018</t>
  </si>
  <si>
    <t>CJB</t>
  </si>
  <si>
    <t>978-3-19-021722-9</t>
  </si>
  <si>
    <t>Deutsch – Grammatik leicht A2</t>
  </si>
  <si>
    <t>978-3-19-081721-4</t>
  </si>
  <si>
    <t>Deutsch – Grammatik leicht A2 – internationale Fassung</t>
  </si>
  <si>
    <t>978-3-19-121721-1</t>
  </si>
  <si>
    <t>Deutsch – Übungsbuch Grammatik A1/A2</t>
  </si>
  <si>
    <t>Sabine Dinsel, Lukas Mayrhofer</t>
  </si>
  <si>
    <t>978-3-19-227448-0</t>
  </si>
  <si>
    <t xml:space="preserve">Deutsch – Übungsgrammatik für die Oberstufe – aktuell </t>
  </si>
  <si>
    <t>Karin Hall, Barbara Scheiner</t>
  </si>
  <si>
    <t>29.11.2019</t>
  </si>
  <si>
    <t>978-3-19-687493-8</t>
  </si>
  <si>
    <t>Deutsch üben – Hören &amp; Sprechen A2</t>
  </si>
  <si>
    <t>Anneli Billina</t>
  </si>
  <si>
    <t>29.05.2018</t>
  </si>
  <si>
    <t>978-3-19-128600-2</t>
  </si>
  <si>
    <t xml:space="preserve">Deutsch üben – Lesen &amp; Schreiben C1 </t>
  </si>
  <si>
    <t>Corinna Kölblin, Franziska Bader</t>
  </si>
  <si>
    <t>978-3-19-258600-2</t>
  </si>
  <si>
    <t xml:space="preserve">Deutsch üben – Phonetik – Übungen und Tipps für eine gute Aussprache A1 </t>
  </si>
  <si>
    <t>Daniela Niebisch</t>
  </si>
  <si>
    <t>978-3-19-338600-7</t>
  </si>
  <si>
    <t>Deutsch üben – Phonetik – Übungen und Tipps für eine gute Aussprache A2</t>
  </si>
  <si>
    <t>03.02.2020</t>
  </si>
  <si>
    <t>978-3-19-358600-1</t>
  </si>
  <si>
    <t>Deutsch üben – Phonetik – Übungen und Tipps für eine gute Aussprache B1</t>
  </si>
  <si>
    <t>13.11.2020</t>
  </si>
  <si>
    <t>978-3-19-247493-4</t>
  </si>
  <si>
    <t>Deutsch üben – Redewendungen</t>
  </si>
  <si>
    <t>Marion Techmer, Julia Michaelis, Anneli Billina</t>
  </si>
  <si>
    <t>978-3-19-897472-8</t>
  </si>
  <si>
    <t>Großer Lernwortschatz Deutsch als Fremdsprache Deutsch-Englisch</t>
  </si>
  <si>
    <t>Monika Reimann, Sabine Dinsel, John Stevens</t>
  </si>
  <si>
    <t>978-3-19-897473-5</t>
  </si>
  <si>
    <t>Großer Lernwortschatz Deutsch als Fremdsprache Deutsch-Spanisch</t>
  </si>
  <si>
    <t>Monika Reimann / Sabine Dinsel</t>
  </si>
  <si>
    <t>27.07.2015</t>
  </si>
  <si>
    <t>978-3-19-211721-3</t>
  </si>
  <si>
    <t>Großes Übungsbuch Deutsch</t>
  </si>
  <si>
    <t>Marion Techmer, Lilli Marlen Brill</t>
  </si>
  <si>
    <t>978-3-19-891575-2</t>
  </si>
  <si>
    <t>Grundstufen-Grammatik für Deutsch als Fremdsprache</t>
  </si>
  <si>
    <t>978-3-19-911575-5</t>
  </si>
  <si>
    <t>Grundstufen-Grammatik für Deutsch als Fremdsprache
Lösungsschlüssel</t>
  </si>
  <si>
    <t>978-3-19-491741-5</t>
  </si>
  <si>
    <t>Landeskunde Deutschland digital - Aktualisierte Fassung 2023</t>
  </si>
  <si>
    <t>Renate Luscher</t>
  </si>
  <si>
    <t>978-3-19-501741-1</t>
  </si>
  <si>
    <t>Landeskunde Deutschland digital Teil 1: Geografie, Bevölkerung, Migration. Aktualisierte Fassung 2023</t>
  </si>
  <si>
    <t>978-3-19-511741-8</t>
  </si>
  <si>
    <t>Landeskunde Deutschland digital Teil 2: Die Bundesländer. Aktualisierte Fassung 2023</t>
  </si>
  <si>
    <t>978-3-19-521741-5</t>
  </si>
  <si>
    <t>Landeskunde Deutschland digital Teil 3: Soziales. Aktualisierte Fassung 2023</t>
  </si>
  <si>
    <t>978-3-19-531741-2</t>
  </si>
  <si>
    <t xml:space="preserve">Landeskunde Deutschland digital Teil 4: Politik und öffentliches Leben. Aktualisierte Fassung 2023 </t>
  </si>
  <si>
    <t>978-3-19-541741-9</t>
  </si>
  <si>
    <t>Landeskunde Deutschland digital Teil 5:Kulturelles. Aktualisierte Fassung 2023</t>
  </si>
  <si>
    <t>978-3-19-551741-6</t>
  </si>
  <si>
    <t>Landeskunde Deutschland digital Teil 6: Aus der Wirtschaft. Aktualisierte Fassung 2023</t>
  </si>
  <si>
    <t>978-3-19-317255-6</t>
  </si>
  <si>
    <t>Lehr- und Übungsbuch der deutschen Grammatik – aktuell</t>
  </si>
  <si>
    <t>Hilke Dreyer, Richard Schmitt</t>
  </si>
  <si>
    <t>978-3-19-927255-7</t>
  </si>
  <si>
    <t>Lehr- und Übungsbuch der deutschen Grammatik – Neubearbeitung
Englisch</t>
  </si>
  <si>
    <t>978-3-19-937255-4</t>
  </si>
  <si>
    <t>Lehr- und Übungsbuch der deutschen Grammatik – Neubearbeitung
Französisch</t>
  </si>
  <si>
    <t>978-3-19-417255-5</t>
  </si>
  <si>
    <t>Lehr- und Übungsbuch der deutschen Grammatik – Neubearbeitung
Lösungsschlüssel</t>
  </si>
  <si>
    <t>978-3-19-957255-8</t>
  </si>
  <si>
    <t>Lehr- und Übungsbuch der deutschen Grammatik – Neubearbeitung
Russisch</t>
  </si>
  <si>
    <t>978-3-19-947255-1</t>
  </si>
  <si>
    <t>Lehr- und Übungsbuch der deutschen Grammatik – Neubearbeitung
Testheft</t>
  </si>
  <si>
    <t>Werner Heidermann</t>
  </si>
  <si>
    <t>978-3-19-896400-2</t>
  </si>
  <si>
    <t>Lernwortschatz Deutsch</t>
  </si>
  <si>
    <t>Diethard Lübke</t>
  </si>
  <si>
    <t>978-3-19-897453-7</t>
  </si>
  <si>
    <t>Sag´s besser!
Arbeitsbuch für Fortgeschrittene
Teil 1</t>
  </si>
  <si>
    <t>Hans Földeak</t>
  </si>
  <si>
    <t>978-3-19-897454-4</t>
  </si>
  <si>
    <t>Sag´s besser!
Arbeitsbuch für Fortgeschrittene
Teil 2</t>
  </si>
  <si>
    <t>978-3-19-031657-1</t>
  </si>
  <si>
    <t>Übungsgrammatik für die Mittelstufe</t>
  </si>
  <si>
    <t>Axel Hering, Magdalena Matussek, Michaela Perlmann-Balme</t>
  </si>
  <si>
    <t>978-3-19-171673-8</t>
  </si>
  <si>
    <t>Faust</t>
  </si>
  <si>
    <t>Franz Specht, Carola Heine, Elisabeth Lazarou</t>
  </si>
  <si>
    <t>Germanistik und Komparatistik</t>
  </si>
  <si>
    <t>Literaturwissenschaft</t>
  </si>
  <si>
    <t>CJC</t>
  </si>
  <si>
    <t>978-3-19-071673-9</t>
  </si>
  <si>
    <t>Siegfrieds Tod</t>
  </si>
  <si>
    <t>Franz Specht, Katja Krämer</t>
  </si>
  <si>
    <t>978-3-19-891751-0</t>
  </si>
  <si>
    <t>Aktiv und kreativ lernen</t>
  </si>
  <si>
    <t>Rainer E. Wicke</t>
  </si>
  <si>
    <t>978-3-19-191003-7</t>
  </si>
  <si>
    <t>Campus Deutsch – Hören und Mitschreiben</t>
  </si>
  <si>
    <t>978-3-19-081003-1</t>
  </si>
  <si>
    <t>Campus Deutsch – Lesen</t>
  </si>
  <si>
    <t>Oliver Bayerlein, Patricia Buchner</t>
  </si>
  <si>
    <t>978-3-19-131003-5</t>
  </si>
  <si>
    <t>Campus Deutsch – Schreiben</t>
  </si>
  <si>
    <t>Patricia Buchner</t>
  </si>
  <si>
    <t>978-3-19-031722-6</t>
  </si>
  <si>
    <t xml:space="preserve">Deutsch – Grammatik leicht B1 </t>
  </si>
  <si>
    <t>978-3-19-311721-2</t>
  </si>
  <si>
    <t>Deutsch – Großes Übungsbuch Wortschatz aktuell A2-C1</t>
  </si>
  <si>
    <t>Marion Techmer / Lilli Marlen Brill</t>
  </si>
  <si>
    <t>978-3-19-141721-5</t>
  </si>
  <si>
    <t>Deutsch – Übungsbuch Grammatik A2-B2</t>
  </si>
  <si>
    <t>Susanne Geiger / Sabine Dinsel</t>
  </si>
  <si>
    <t>03.12.2018</t>
  </si>
  <si>
    <t>978-3-19-051657-5</t>
  </si>
  <si>
    <t>Deutsch – Übungsgrammatik für die Mittelstufe – aktuell</t>
  </si>
  <si>
    <t>Axel Hering / Magdalena  Matussek / Michaela Perlmann-Balme</t>
  </si>
  <si>
    <t>01.02.2019</t>
  </si>
  <si>
    <t>978-3-19-477493-3</t>
  </si>
  <si>
    <t>Deutsch üben – Lesen &amp; Schreiben A1</t>
  </si>
  <si>
    <t>Bettina Höldrich</t>
  </si>
  <si>
    <t>02.10.2017</t>
  </si>
  <si>
    <t>978-3-19-317493-2</t>
  </si>
  <si>
    <t>Deutsch üben – Lesen &amp; Schreiben A2</t>
  </si>
  <si>
    <t>01.02.2018</t>
  </si>
  <si>
    <t>978-3-19-587493-9</t>
  </si>
  <si>
    <t>Deutsch üben – Lesen &amp; Schreiben B1</t>
  </si>
  <si>
    <t>978-3-19-497493-7</t>
  </si>
  <si>
    <t>Deutsch üben – Lesen &amp; Schreiben B2</t>
  </si>
  <si>
    <t>978-3-19-398600-9</t>
  </si>
  <si>
    <t>Deutsch üben – Lesen &amp; Schreiben C2</t>
  </si>
  <si>
    <t>978-3-19-437493-5</t>
  </si>
  <si>
    <t>Deutsch üben – Wortschatz &amp; Grammatik A1</t>
  </si>
  <si>
    <t>Anneli Billina / Lilli Marlen Brill / Marion Techmer</t>
  </si>
  <si>
    <t>978-3-19-248600-5</t>
  </si>
  <si>
    <t xml:space="preserve">Deutsch üben – Wortschatz &amp; Grammatik A2 </t>
  </si>
  <si>
    <t>Anneli Billina, Marion Techmer, Lilli Marlen Brill</t>
  </si>
  <si>
    <t>978-3-19-387493-1</t>
  </si>
  <si>
    <t>Deutsch üben – Wortschatz &amp; Grammatik B1</t>
  </si>
  <si>
    <t>978-3-19-447493-2</t>
  </si>
  <si>
    <t>Deutsch üben – Wortschatz &amp; Grammatik B2</t>
  </si>
  <si>
    <t>24.07.2017</t>
  </si>
  <si>
    <t>978-3-19-208600-7</t>
  </si>
  <si>
    <t>Deutsch üben – Wortschatz &amp; Grammatik C1</t>
  </si>
  <si>
    <t>Anneli Billina, Marion Techmer, Susanne Geiger</t>
  </si>
  <si>
    <t>978-3-19-418600-2</t>
  </si>
  <si>
    <t>Deutsch üben – Wortschatz &amp; Grammatik C2</t>
  </si>
  <si>
    <t>Anneli Billina / Susanne Geiger</t>
  </si>
  <si>
    <t>978-3-19-891604-9</t>
  </si>
  <si>
    <t>Grammatik sehen                       Arbeitsbuch für Deutsch als Fremdsprache</t>
  </si>
  <si>
    <t>Michaela Brinitzer, Verena Damm</t>
  </si>
  <si>
    <t>978-3-19-111721-4</t>
  </si>
  <si>
    <t>Großes Übungsbuch Deutsch – Grammatik</t>
  </si>
  <si>
    <t>Sabine Dinsel, Susanne Geiger</t>
  </si>
  <si>
    <t>978-3-19-019569-5</t>
  </si>
  <si>
    <t>Kurzgrammatik Deutsch</t>
  </si>
  <si>
    <t>978-3-19-897490-2</t>
  </si>
  <si>
    <t>Präpositionen</t>
  </si>
  <si>
    <t>Sabine Dinsel</t>
  </si>
  <si>
    <t>978-3-19-897489-6</t>
  </si>
  <si>
    <t>Schwache Verben</t>
  </si>
  <si>
    <t>978-3-19-897455-1</t>
  </si>
  <si>
    <t>Schwierige Wörter</t>
  </si>
  <si>
    <t>Johannes Schumann</t>
  </si>
  <si>
    <t>CJ</t>
  </si>
  <si>
    <t>978-3-19-897488-9</t>
  </si>
  <si>
    <t>Starke Verben</t>
  </si>
  <si>
    <t>20.09.2008</t>
  </si>
  <si>
    <t>978-3-19-897458-2</t>
  </si>
  <si>
    <t>Übungen zur neuen Rechtschreibung</t>
  </si>
  <si>
    <t>978-3-19-107447-0</t>
  </si>
  <si>
    <t>Übungsgrammatik für Anfänger</t>
  </si>
  <si>
    <t>978-3-19-638600-4</t>
  </si>
  <si>
    <t>Übungsgrammatik für die Oberstufe</t>
  </si>
  <si>
    <t>978-3-19-468600-7</t>
  </si>
  <si>
    <t>Übungsgrammmatik für die Grundstufe</t>
  </si>
  <si>
    <t>Anneli Billina, Monika Reimann</t>
  </si>
  <si>
    <t>978-3-19-897907-5</t>
  </si>
  <si>
    <t>Verbtabellen Deutsch</t>
  </si>
  <si>
    <t>978-3-19-807491-6</t>
  </si>
  <si>
    <t>Verb-Trainer</t>
  </si>
  <si>
    <t>978-3-19-897451-3</t>
  </si>
  <si>
    <t xml:space="preserve">Weg mit den typischen Fehlern 1! </t>
  </si>
  <si>
    <t>Richard Schmitt</t>
  </si>
  <si>
    <t>978-3-19-897452-0</t>
  </si>
  <si>
    <t xml:space="preserve">Weg mit den typischen Fehlern 2! </t>
  </si>
  <si>
    <t>978-3-19-897459-9</t>
  </si>
  <si>
    <t>Wörter und Sätze</t>
  </si>
  <si>
    <t>978-3-19-897457-5</t>
  </si>
  <si>
    <t xml:space="preserve">Wortschatz und mehr </t>
  </si>
  <si>
    <t>Mary L. Apelt</t>
  </si>
  <si>
    <t>978-3-19-015437-1</t>
  </si>
  <si>
    <t>Einstieg Hindi</t>
  </si>
  <si>
    <t>Daniel Krasa</t>
  </si>
  <si>
    <t>Indologie</t>
  </si>
  <si>
    <t>978-3-19-117917-5</t>
  </si>
  <si>
    <t>Power-Grammatik Latein</t>
  </si>
  <si>
    <t>Friedrich Maier</t>
  </si>
  <si>
    <t>01.12.2016</t>
  </si>
  <si>
    <t>Latinistik</t>
  </si>
  <si>
    <t>978-3-19-697916-9</t>
  </si>
  <si>
    <t>Verbtabellen Latein</t>
  </si>
  <si>
    <t>Linda Strehl</t>
  </si>
  <si>
    <t>978-3-19-119534-2</t>
  </si>
  <si>
    <t>Kurzgrammatik Portugiesisch</t>
  </si>
  <si>
    <t>Nair Nagamine Sommer, Maria José  Peres Herhuth</t>
  </si>
  <si>
    <t>Lusitanistik</t>
  </si>
  <si>
    <t>978-3-19-895322-8</t>
  </si>
  <si>
    <t>Zertifikatswortschatz Portugiesisch</t>
  </si>
  <si>
    <t>Anja von Fraunberg</t>
  </si>
  <si>
    <t>978-3-19-137917-9</t>
  </si>
  <si>
    <t>Power-Grammatik Niederländisch</t>
  </si>
  <si>
    <t>Desiree Dibra</t>
  </si>
  <si>
    <t>30.06.2016</t>
  </si>
  <si>
    <t>Nederlandistik</t>
  </si>
  <si>
    <t>978-3-19-533267-5</t>
  </si>
  <si>
    <t>Die neue Power-Grammatik, Französisch</t>
  </si>
  <si>
    <t>Nicole Laudut</t>
  </si>
  <si>
    <t>Romanistik</t>
  </si>
  <si>
    <t>Frankogermanistik</t>
  </si>
  <si>
    <t>978-3-19-037918-7</t>
  </si>
  <si>
    <t>Französisch – einfach richtig</t>
  </si>
  <si>
    <t>Agnès Roubille, Sigrid Maurel</t>
  </si>
  <si>
    <t>978-3-19-167893-7</t>
  </si>
  <si>
    <t>Französisch – Têtu comme une mule</t>
  </si>
  <si>
    <t>Valérie Kunz</t>
  </si>
  <si>
    <t>978-3-19-217911-2</t>
  </si>
  <si>
    <t>Französisch – Übungen für zwischendurch</t>
  </si>
  <si>
    <t>Nicole Laudut, Reiner Hanke</t>
  </si>
  <si>
    <t>978-3-19-977909-4</t>
  </si>
  <si>
    <t>Französisch üben – Hören &amp; Sprechen A1</t>
  </si>
  <si>
    <t>Marjorie Solakian</t>
  </si>
  <si>
    <t>978-3-19-931575-9</t>
  </si>
  <si>
    <t>Grammaire de base de l`allemand</t>
  </si>
  <si>
    <t>Monika Reimann, Marie-Lys Wilwerth-Guitard</t>
  </si>
  <si>
    <t>978-3-19-022396-1</t>
  </si>
  <si>
    <t>Grammar Modules</t>
  </si>
  <si>
    <t>Sue Morris</t>
  </si>
  <si>
    <t>978-3-19-893273-5</t>
  </si>
  <si>
    <t>Große Lerngrammatik Französisch</t>
  </si>
  <si>
    <t>978-3-19-818600-8</t>
  </si>
  <si>
    <t>Großer Lernwortschatz Französisch aktuell</t>
  </si>
  <si>
    <t>Thérèse Buffard</t>
  </si>
  <si>
    <t>978-3-19-899521-1</t>
  </si>
  <si>
    <t>Grundwortschatz Französisch</t>
  </si>
  <si>
    <t>Thérèse Buffard, Peter Süß</t>
  </si>
  <si>
    <t>978-3-19-897901-3</t>
  </si>
  <si>
    <t>Verbtabellen Französisch</t>
  </si>
  <si>
    <t>978-3-19-534185-1</t>
  </si>
  <si>
    <t>Die neue Power-Grammatik, Spanisch</t>
  </si>
  <si>
    <t>Hildegard Rudolph</t>
  </si>
  <si>
    <t>Hispanistik</t>
  </si>
  <si>
    <t>978-3-19-894145-4</t>
  </si>
  <si>
    <t>Große Lerngrammatik Spanisch</t>
  </si>
  <si>
    <t>Claudia Moriena, Karen Genschow</t>
  </si>
  <si>
    <t>978-3-19-828600-5</t>
  </si>
  <si>
    <t>Großer Lernwortschatz Spanisch aktuell</t>
  </si>
  <si>
    <t>Pedro Álvarez Olañeta, Trinidad Bonachera Álvarez</t>
  </si>
  <si>
    <t>978-3-19-117906-9</t>
  </si>
  <si>
    <t>Großes Übungsbuch Spanisch Neu</t>
  </si>
  <si>
    <t>Trinidad Bonachera Álvarez, Pedro Álvarez Olañeta</t>
  </si>
  <si>
    <t>978-3-19-899523-5</t>
  </si>
  <si>
    <t>Grundwortschatz Spanisch</t>
  </si>
  <si>
    <t>978-3-19-167895-1</t>
  </si>
  <si>
    <t>Spanisch – Como pez en el agua</t>
  </si>
  <si>
    <t>978-3-19-067918-8</t>
  </si>
  <si>
    <t>Spanisch – einfach richtig</t>
  </si>
  <si>
    <t>Hildegard Rudolph, Eva Miquel-Heininger</t>
  </si>
  <si>
    <t>978-3-19-217913-6</t>
  </si>
  <si>
    <t>Spanisch – Übungen für zwischendurch</t>
  </si>
  <si>
    <t>José Antonio Panero, Hildegard Rudolph</t>
  </si>
  <si>
    <t>978-3-19-997909-8</t>
  </si>
  <si>
    <t>Spanisch üben – Hören &amp; Sprechen A1</t>
  </si>
  <si>
    <t>Natalia Escolà Amaro</t>
  </si>
  <si>
    <t>978-3-19-137909-4</t>
  </si>
  <si>
    <t>Spanisch üben – Lesen &amp; Schreiben A1</t>
  </si>
  <si>
    <t>978-3-19-897903-7</t>
  </si>
  <si>
    <t>Verbtabellen Spanisch</t>
  </si>
  <si>
    <t>Trinidad Bonachera Álvarez</t>
  </si>
  <si>
    <t>978-3-19-535341-0</t>
  </si>
  <si>
    <t>Die neue Power-Grammatik, Italienisch</t>
  </si>
  <si>
    <t>Anna Colella</t>
  </si>
  <si>
    <t>Italianistik</t>
  </si>
  <si>
    <t>978-3-19-895275-7</t>
  </si>
  <si>
    <t>Große Lerngrammatik Italienisch</t>
  </si>
  <si>
    <t>Iolanda Da Forno, Chiara  de Manzini</t>
  </si>
  <si>
    <t>978-3-19-838600-2</t>
  </si>
  <si>
    <t>Großer Lernwortschatz Italienisch aktuell</t>
  </si>
  <si>
    <t>Stefano Albertini, Anna Sgobbi</t>
  </si>
  <si>
    <t>978-3-19-117905-2</t>
  </si>
  <si>
    <t>Großes Übungsbuch Italienisch Neu</t>
  </si>
  <si>
    <t>978-3-19-899522-8</t>
  </si>
  <si>
    <t>Grundwortschatz Italienisch</t>
  </si>
  <si>
    <t>Stefano Albertini</t>
  </si>
  <si>
    <t>978-3-19-047918-4</t>
  </si>
  <si>
    <t>Italienisch – einfach richtig</t>
  </si>
  <si>
    <t>Valerio Vial</t>
  </si>
  <si>
    <t>978-3-19-167894-4</t>
  </si>
  <si>
    <t>Italienisch – In bocca al lupo!</t>
  </si>
  <si>
    <t>Monja Reichert</t>
  </si>
  <si>
    <t>978-3-19-217812-2</t>
  </si>
  <si>
    <t>Italienisch – Übungen für zwischendurch</t>
  </si>
  <si>
    <t>978-3-19-377910-6</t>
  </si>
  <si>
    <t>Italienisch – Übungsbuch Grammatik A1/A2</t>
  </si>
  <si>
    <t>Gianluca Pedrotti</t>
  </si>
  <si>
    <t>978-3-19-987909-1</t>
  </si>
  <si>
    <t>Italienisch üben – Hören &amp; Sprechen A1</t>
  </si>
  <si>
    <t>978-3-19-227909-6</t>
  </si>
  <si>
    <t>Italienisch üben – Hören &amp; Sprechen A2</t>
  </si>
  <si>
    <t>978-3-19-127909-7</t>
  </si>
  <si>
    <t>Italienisch üben – Lesen &amp; Schreiben A1</t>
  </si>
  <si>
    <t>Anna Barbierato</t>
  </si>
  <si>
    <t>978-3-19-307909-1</t>
  </si>
  <si>
    <t>Italienisch üben – Lesen &amp; Schreiben A2</t>
  </si>
  <si>
    <t>978-3-19-897902-0</t>
  </si>
  <si>
    <t>Verbtabellen Italienisch</t>
  </si>
  <si>
    <t>978-3-19-895321-1</t>
  </si>
  <si>
    <t>Zertifikatswortschatz Italienisch</t>
  </si>
  <si>
    <t>Oliver Sparisci</t>
  </si>
  <si>
    <t>01.08.2011</t>
  </si>
  <si>
    <t>978-3-19-367910-9</t>
  </si>
  <si>
    <t>Französisch – Übungsbuch Grammatik A1/A2</t>
  </si>
  <si>
    <t>Pascale Rousseau / Marie-Sophie Brouty-Walter</t>
  </si>
  <si>
    <t>978-3-19-197909-6</t>
  </si>
  <si>
    <t>Französisch üben – Hören &amp; Sprechen A2</t>
  </si>
  <si>
    <t>978-3-19-377909-0</t>
  </si>
  <si>
    <t>Französisch üben – Hören &amp; Sprechen B1</t>
  </si>
  <si>
    <t>Julie Brossard</t>
  </si>
  <si>
    <t>978-3-19-117909-0</t>
  </si>
  <si>
    <t>Französisch üben – Lesen &amp; Schreiben A1</t>
  </si>
  <si>
    <t>06.04.2020</t>
  </si>
  <si>
    <t>978-3-19-297909-5</t>
  </si>
  <si>
    <t>Französisch üben – Lesen &amp; Schreiben A2</t>
  </si>
  <si>
    <t>978-3-19-467909-2</t>
  </si>
  <si>
    <t>Französisch üben - Lesen &amp; Schreiben B1</t>
  </si>
  <si>
    <t>978-3-19-117904-5</t>
  </si>
  <si>
    <t>Großes Übungsbuch Französisch Neu</t>
  </si>
  <si>
    <t>Nicole Laudut / Catherine Patte-Möllmann</t>
  </si>
  <si>
    <t>01.08.2014</t>
  </si>
  <si>
    <t>978-3-19-387909-7</t>
  </si>
  <si>
    <t>Italienisch üben – Hören &amp; Sprechen B1</t>
  </si>
  <si>
    <t>Gianluca_x0002_Pedrotti</t>
  </si>
  <si>
    <t>978-3-19-457909-5</t>
  </si>
  <si>
    <t>Italienisch üben - Lesen &amp; Schreiben B1</t>
  </si>
  <si>
    <t>978-3-19-397909-4</t>
  </si>
  <si>
    <t>Spanisch üben - Hören &amp; Sprechen B1</t>
  </si>
  <si>
    <t>Eva Jiménez Pérez</t>
  </si>
  <si>
    <t>978-3-19-477909-9</t>
  </si>
  <si>
    <t>Spanisch üben - Lesen &amp; Schreiben B1</t>
  </si>
  <si>
    <t>Dr. Olga Balboa Sánchez</t>
  </si>
  <si>
    <t>978-3-19-019548-0</t>
  </si>
  <si>
    <t>Kurzgrammatik Schwedisch</t>
  </si>
  <si>
    <t>Therese Bernhardt</t>
  </si>
  <si>
    <t>Skandinavistik</t>
  </si>
  <si>
    <t>978-3-19-219569-3</t>
  </si>
  <si>
    <t>Kurzgrammatik Deutsch-Russisch</t>
  </si>
  <si>
    <t>Monika Reimann, Irina Augustin</t>
  </si>
  <si>
    <t>Slawistik</t>
  </si>
  <si>
    <t>978-3-19-019561-9</t>
  </si>
  <si>
    <t>Kurzgrammatik Russisch</t>
  </si>
  <si>
    <t>Susanne Rippien</t>
  </si>
  <si>
    <t>978-3-19-019559-6</t>
  </si>
  <si>
    <t>Kurzgrammatik Türkisch</t>
  </si>
  <si>
    <t>Hasan Çakır</t>
  </si>
  <si>
    <t>Turkologie</t>
  </si>
  <si>
    <t>978-3-19-895185-9</t>
  </si>
  <si>
    <t>Türkische Grammatik</t>
  </si>
  <si>
    <t>Margarete I. Ersen-Rasch</t>
  </si>
  <si>
    <t>05.06.2012</t>
  </si>
  <si>
    <t>Novität 2023, ESV</t>
  </si>
  <si>
    <t>Johannsmeyer, B.</t>
  </si>
  <si>
    <t>NH</t>
  </si>
  <si>
    <t>Kulturwissenschaften</t>
  </si>
  <si>
    <t xml:space="preserve">Kulturwissenschaften  </t>
  </si>
  <si>
    <t>Zhou, B.</t>
  </si>
  <si>
    <t>„Republik“ auf Chinesisch</t>
  </si>
  <si>
    <t>978-3-7329-0798-4</t>
  </si>
  <si>
    <t>978-3-9329-9167-7</t>
  </si>
  <si>
    <t>Grawunder, S.</t>
  </si>
  <si>
    <t>On the Physiology of Voice Production in South-Siberian Throat Singing</t>
  </si>
  <si>
    <t>978-3-8659-6172-3</t>
  </si>
  <si>
    <t>978-3-86596-995-8</t>
  </si>
  <si>
    <t>JPA</t>
  </si>
  <si>
    <t>Politikwissenschaft und Soziologie</t>
  </si>
  <si>
    <t xml:space="preserve">Politikwissenschaft  </t>
  </si>
  <si>
    <t>Hüfner, K.</t>
  </si>
  <si>
    <t>UNESCO und Menschenrechte</t>
  </si>
  <si>
    <t>978-3-8659-6066-5</t>
  </si>
  <si>
    <t>978-3-86596-970-5</t>
  </si>
  <si>
    <t xml:space="preserve">Sprachwissenschaft  </t>
  </si>
  <si>
    <t>Seiffert, A.</t>
  </si>
  <si>
    <t>Autonomie und Isonomie fremder und indigener Wortbildung am Beispiel ausgewählter numerativer Wortbildungseinheiten</t>
  </si>
  <si>
    <t>978-3-8659-6141-9</t>
  </si>
  <si>
    <t>978-3-86596-931-6</t>
  </si>
  <si>
    <t>CFP</t>
  </si>
  <si>
    <t>Translation</t>
  </si>
  <si>
    <t>Translationswissenschaft</t>
  </si>
  <si>
    <t>TRANSÜD. Arbeiten zur Theorie und Praxis des Übersetzens und Dolmetschens</t>
  </si>
  <si>
    <t>Fischer, M. / Wirf Naro, M.</t>
  </si>
  <si>
    <t>Translating Fictional Dialogue for Children and Young People</t>
  </si>
  <si>
    <t>978-3-8659-6467-0</t>
  </si>
  <si>
    <t>978-3-86596-876-0</t>
  </si>
  <si>
    <t>Bouchehri, R.</t>
  </si>
  <si>
    <t>Translation von Medien-Titeln</t>
  </si>
  <si>
    <t>978-3-8659-6400-7</t>
  </si>
  <si>
    <t>978-3-86596-818-0</t>
  </si>
  <si>
    <t>Holl, I.</t>
  </si>
  <si>
    <t>Textología contrastiva, derecho comparado y traducción jurídica</t>
  </si>
  <si>
    <t>978-3-8659-6324-6</t>
  </si>
  <si>
    <t>978-3-86596-787-9</t>
  </si>
  <si>
    <t xml:space="preserve">Forum für Fachsprachen-Forschung      </t>
  </si>
  <si>
    <t>Horn-Helf, B.</t>
  </si>
  <si>
    <t>Konventionen technischer Kommunikation: Makro- und mikrokulturelle Kontraste in Anleitungen</t>
  </si>
  <si>
    <t>978-3-8659-6233-1</t>
  </si>
  <si>
    <t>978-3-86596-683-4</t>
  </si>
  <si>
    <t>DSK</t>
  </si>
  <si>
    <t xml:space="preserve">Literaturwissenschaft  </t>
  </si>
  <si>
    <t>Steinig, M.</t>
  </si>
  <si>
    <t>"Wo man singt, da lass' dich ruhig nieder..." Lied- und Gedichteinlagen im Roman der Romantik</t>
  </si>
  <si>
    <t>978-3-8659-6080-1</t>
  </si>
  <si>
    <t>978-3-86596-631-5</t>
  </si>
  <si>
    <t>CFZ</t>
  </si>
  <si>
    <t>Medien- und Kommunikationswissenschaften</t>
  </si>
  <si>
    <t xml:space="preserve">Easy – Plain – Accessible  </t>
  </si>
  <si>
    <t>Maaß, C. / Rink, I.</t>
  </si>
  <si>
    <t>Handbook of Accessible Communication</t>
  </si>
  <si>
    <t>978-3-7329-0840-0</t>
  </si>
  <si>
    <t>978-3-7929-9120-6</t>
  </si>
  <si>
    <t>Cavagnoli, S. / Mori, L.</t>
  </si>
  <si>
    <t>Gender in legislative languages</t>
  </si>
  <si>
    <t>978-3-7329-0349-8</t>
  </si>
  <si>
    <t>978-3-7329-9700-8</t>
  </si>
  <si>
    <t>Translation, Fach- und Wissenskommunikation</t>
  </si>
  <si>
    <t>Simonnaes, I. / Kristiansen, M.</t>
  </si>
  <si>
    <t>Legal Translation</t>
  </si>
  <si>
    <t>978-3-7329-0366-5</t>
  </si>
  <si>
    <t>978-3-7329-9662-9</t>
  </si>
  <si>
    <t>AVM</t>
  </si>
  <si>
    <t>Kunst, Musik- und Theaterwissenschaften</t>
  </si>
  <si>
    <t xml:space="preserve">Cadences  </t>
  </si>
  <si>
    <t>Walsdorf, H.</t>
  </si>
  <si>
    <t>Ritual Design for the Ballet Stage</t>
  </si>
  <si>
    <t>978-3-7329-0373-3</t>
  </si>
  <si>
    <t>978-3-7329-9654-4</t>
  </si>
  <si>
    <t>Santana López, B.</t>
  </si>
  <si>
    <t>Wie wird das Komische übersetzt?</t>
  </si>
  <si>
    <t>978-3-8659-6006-1</t>
  </si>
  <si>
    <t>978-3-7329-9652-0</t>
  </si>
  <si>
    <t>Maibaum, A.</t>
  </si>
  <si>
    <t>Spielfilm-Synchronisation</t>
  </si>
  <si>
    <t>978-3-7329-0220-0</t>
  </si>
  <si>
    <t>978-3-7329-9651-3</t>
  </si>
  <si>
    <t>DSBH</t>
  </si>
  <si>
    <t>Glosíková, V. / Meißgeier, S. / Nagelschmidt, I.</t>
  </si>
  <si>
    <t>Zwischen Wissenschaft und Religion – „Tycho Brahes Weg zu Gott“ von Max Brod</t>
  </si>
  <si>
    <t>978-3-7329-0374-0</t>
  </si>
  <si>
    <t>978-3-7329-9645-2</t>
  </si>
  <si>
    <t xml:space="preserve">Theoretische Translationsforschung  </t>
  </si>
  <si>
    <t>Rozmyslowicz , T.</t>
  </si>
  <si>
    <t>Übersetzungsmaschinen</t>
  </si>
  <si>
    <t>978-3-7329-0384-9</t>
  </si>
  <si>
    <t>978-3-7329-9633-9</t>
  </si>
  <si>
    <t>GBCB</t>
  </si>
  <si>
    <t>Heckel, W. et al.</t>
  </si>
  <si>
    <t>Lexicon of Argead Makedonia</t>
  </si>
  <si>
    <t>978-3-7329-0684-0</t>
  </si>
  <si>
    <t>978-3-7329-9601-8</t>
  </si>
  <si>
    <t>NHW</t>
  </si>
  <si>
    <t>Stoll, O.</t>
  </si>
  <si>
    <t>Vestigia Cladis – Roms Umgang mit militärischem Misserfolg</t>
  </si>
  <si>
    <t>978-3-7329-0580-5</t>
  </si>
  <si>
    <t>978-3-7329-9599-8</t>
  </si>
  <si>
    <t>Estévez Grossi, M.</t>
  </si>
  <si>
    <t>Lingüística Migratoria e Interpretación en los Servicios Públicos</t>
  </si>
  <si>
    <t>978-3-7329-0411-2</t>
  </si>
  <si>
    <t>978-3-7329-9593-6</t>
  </si>
  <si>
    <t>Simonnaes, I. / Andersen, Ø. / Schubert, K.</t>
  </si>
  <si>
    <t>New Challenges for Research on Language for Special Purposes</t>
  </si>
  <si>
    <t>978-3-7329-0420-4</t>
  </si>
  <si>
    <t>978-3-7329-9583-7</t>
  </si>
  <si>
    <t xml:space="preserve">Forum: Österreich  </t>
  </si>
  <si>
    <t>Lajarrige, J.</t>
  </si>
  <si>
    <t>Andreas Latzko (1876–1943) – Ein vergessener Klassiker der Kriegsliteratur? / Andreas Latzko (1876–1943) – un classique de la littérature du guerre oublié ?</t>
  </si>
  <si>
    <t>978-3-7329-0427-3</t>
  </si>
  <si>
    <t>978-3-7329-9576-9</t>
  </si>
  <si>
    <t>ATQ</t>
  </si>
  <si>
    <t>Walsdorf, H. / Mourey, M. / Russell, T.</t>
  </si>
  <si>
    <t>Tauberts „Rechtschaffener Tantzmeister“ (Leipzig 1717): Kontexte – Lektüren – Praktiken</t>
  </si>
  <si>
    <t>978-3-7329-0428-0</t>
  </si>
  <si>
    <t>978-3-7329-9574-5</t>
  </si>
  <si>
    <t>Dreijers, G. / Dubova, A. / Veckracis, J.</t>
  </si>
  <si>
    <t>Bridging Languages and Cultures</t>
  </si>
  <si>
    <t>978-3-7329-0429-7</t>
  </si>
  <si>
    <t>978-3-7329-9573-8</t>
  </si>
  <si>
    <t>JNT</t>
  </si>
  <si>
    <t>Kastberg, P.</t>
  </si>
  <si>
    <t>Knowledge Communication</t>
  </si>
  <si>
    <t>978-3-7329-0432-7</t>
  </si>
  <si>
    <t>978-3-7329-9570-7</t>
  </si>
  <si>
    <t>JNS</t>
  </si>
  <si>
    <t xml:space="preserve">Kommunikation – Partizipation  </t>
  </si>
  <si>
    <t>Girard-Groeber, S.</t>
  </si>
  <si>
    <t>Participation by hard-of-hearing students in integration classrooms: Facets of interactional competence</t>
  </si>
  <si>
    <t>978-3-7329-0433-4</t>
  </si>
  <si>
    <t>978-3-7329-9569-1</t>
  </si>
  <si>
    <t>NHH</t>
  </si>
  <si>
    <t>Bobineau, J. / Gieg, P. / Lowinger, T.</t>
  </si>
  <si>
    <t>Handbuch Demokratische Republik Kongo</t>
  </si>
  <si>
    <t>978---3-73-29-0-1</t>
  </si>
  <si>
    <t>978-3-7329-9568-4</t>
  </si>
  <si>
    <t>GTB</t>
  </si>
  <si>
    <t>Renker, S. et al.</t>
  </si>
  <si>
    <t>Die Frage in den Geisteswissenschaften</t>
  </si>
  <si>
    <t>978-3-7329-0458-7</t>
  </si>
  <si>
    <t>978-3-7329-9543-1</t>
  </si>
  <si>
    <t>J</t>
  </si>
  <si>
    <t>Sanssouci – Forschungen zur Romanistik</t>
  </si>
  <si>
    <t>Haase, S.</t>
  </si>
  <si>
    <t>Zivilgesellschaftliches Engagement im Wandel</t>
  </si>
  <si>
    <t>978-3-7329-0459-4</t>
  </si>
  <si>
    <t>978-3-7329-9542-4</t>
  </si>
  <si>
    <t>DS</t>
  </si>
  <si>
    <t>James, P. / Mitterbauer, H.</t>
  </si>
  <si>
    <t>Vorstellungen vom Anderen in der tschechisch- und deutschsprachigen Literatur</t>
  </si>
  <si>
    <t>978-3-7329-0461-7</t>
  </si>
  <si>
    <t>978-3-7329-9540-0</t>
  </si>
  <si>
    <t xml:space="preserve">Sprachen lehren – Sprachen lernen  </t>
  </si>
  <si>
    <t>Di Meola, C. / Gerdes, J. / Tonelli, L.</t>
  </si>
  <si>
    <t>Germanistische Linguistik und DaF-Didaktik</t>
  </si>
  <si>
    <t>978-3-7329-0463-1</t>
  </si>
  <si>
    <t>978-3-7329-9538-7</t>
  </si>
  <si>
    <t>JNFK</t>
  </si>
  <si>
    <t>Inklusion / Inclusion Studies</t>
  </si>
  <si>
    <t xml:space="preserve">Inklusion und Gesellschaft  </t>
  </si>
  <si>
    <t>Störmer, N.</t>
  </si>
  <si>
    <t>Inklusion zwischen Utopie und Realität</t>
  </si>
  <si>
    <t>978-3-7329-0472-3</t>
  </si>
  <si>
    <t>978-3-7329-9527-1</t>
  </si>
  <si>
    <t>Q</t>
  </si>
  <si>
    <t>Philosophie, Theologie, Religionswissenschaft</t>
  </si>
  <si>
    <t xml:space="preserve">Religionspädagogische Gespräche  </t>
  </si>
  <si>
    <t>Behr, H. et al.</t>
  </si>
  <si>
    <t>Zukunftsfähiger Religionsunterricht zwischen tradierter Lernkultur, jugendlicher Lebenswelt und religiöser Positionalität</t>
  </si>
  <si>
    <t>978-3-7329-0473-0</t>
  </si>
  <si>
    <t>978-3-7329-9526-4</t>
  </si>
  <si>
    <t>Slavistik</t>
  </si>
  <si>
    <t xml:space="preserve">DigiOst  </t>
  </si>
  <si>
    <t>Turij, O. / Boeckh, K.</t>
  </si>
  <si>
    <t>Religiöse Pluralität als Faktor des Politischen in der Ukraine</t>
  </si>
  <si>
    <t>978-3-7329-0476-1</t>
  </si>
  <si>
    <t>978-3-7329-9523-3</t>
  </si>
  <si>
    <t>C</t>
  </si>
  <si>
    <t xml:space="preserve">Studien zu Fach, Sprache und Kultur  </t>
  </si>
  <si>
    <t>Spaniel-Weise, D.</t>
  </si>
  <si>
    <t>Europäische Mehrsprachigkeit, bilinguales Lernen und Deutsch als Fremdsprache</t>
  </si>
  <si>
    <t>978-3-7329-0488-4</t>
  </si>
  <si>
    <t>978-3-7329-9512-7</t>
  </si>
  <si>
    <t xml:space="preserve">Transkulturalität  </t>
  </si>
  <si>
    <t>Lakner, A.</t>
  </si>
  <si>
    <t>Peter de Mendelssohn – Translation, Identität und Exil</t>
  </si>
  <si>
    <t>978-3-7329-0491-4</t>
  </si>
  <si>
    <t>978-3-7329-9509-7</t>
  </si>
  <si>
    <t>Sturm, A.</t>
  </si>
  <si>
    <t>Theory of Mind in Translation</t>
  </si>
  <si>
    <t>978-3-7329-0492-1</t>
  </si>
  <si>
    <t>978-3-7329-9508-0</t>
  </si>
  <si>
    <t>DSBB</t>
  </si>
  <si>
    <t xml:space="preserve">Klassische Philologie  </t>
  </si>
  <si>
    <t>Bourquin, C.</t>
  </si>
  <si>
    <t>Humor in der Aeneis</t>
  </si>
  <si>
    <t>978-3-7329-0493-8</t>
  </si>
  <si>
    <t>978-3-7329-9507-3</t>
  </si>
  <si>
    <t xml:space="preserve">Romanistik  </t>
  </si>
  <si>
    <t>Dessì Schmid, S. / Fesenmeier, L. / Lobin, A.</t>
  </si>
  <si>
    <t>Norm und Hybridität / Ibridità e norma</t>
  </si>
  <si>
    <t>978-3-7329-0504-1</t>
  </si>
  <si>
    <t>978-3-7329-9495-3</t>
  </si>
  <si>
    <t>JBCC</t>
  </si>
  <si>
    <t xml:space="preserve">Kulturen – Kommunikation – Kontakte  </t>
  </si>
  <si>
    <t>Brütting, R.</t>
  </si>
  <si>
    <t>Interkulturelles Mosaik Europa</t>
  </si>
  <si>
    <t>978-3-7329-0507-2</t>
  </si>
  <si>
    <t>978-3-7329-9492-2</t>
  </si>
  <si>
    <t>LNW</t>
  </si>
  <si>
    <t>Recht und Wirtschaft – Reihen</t>
  </si>
  <si>
    <t xml:space="preserve">Potsdamer Rechtswissenschaftliche Reihe  </t>
  </si>
  <si>
    <t>Hördt, M.</t>
  </si>
  <si>
    <t>Pflichtteilsrecht und EU-ErbVO</t>
  </si>
  <si>
    <t>978-3-7329-0508-9</t>
  </si>
  <si>
    <t>978-3-7329-9491-5</t>
  </si>
  <si>
    <t>JBCT</t>
  </si>
  <si>
    <t>Mälzer, N. / Wünsche, M. / Schulz, S.</t>
  </si>
  <si>
    <t>Captioning for Children</t>
  </si>
  <si>
    <t>978-3-7329-0510-2</t>
  </si>
  <si>
    <t>978-3-7329-9489-2</t>
  </si>
  <si>
    <t>L</t>
  </si>
  <si>
    <t>Wiesmann, E.</t>
  </si>
  <si>
    <t>Der notarielle Immobilienkaufvertrag in Italien und Deutschland</t>
  </si>
  <si>
    <t>978-3-7329-0511-9</t>
  </si>
  <si>
    <t>978-3-7329-9488-5</t>
  </si>
  <si>
    <t>AVLK</t>
  </si>
  <si>
    <t>Beiträge der Paul-Gerhardt-Gesellschaft</t>
  </si>
  <si>
    <t>Böttler, W.</t>
  </si>
  <si>
    <t>„Wach auf, mein Herz, und singe“</t>
  </si>
  <si>
    <t>978-3-7329-0512-6</t>
  </si>
  <si>
    <t>978-3-7329-9487-8</t>
  </si>
  <si>
    <t>CFG</t>
  </si>
  <si>
    <t>Lenk, H. / Giessen, H.</t>
  </si>
  <si>
    <t>Persuasionsstile in Europa</t>
  </si>
  <si>
    <t>978-3-7329-0517-1</t>
  </si>
  <si>
    <t>978-3-7329-9482-3</t>
  </si>
  <si>
    <t>QDTJ</t>
  </si>
  <si>
    <t>Philosophie</t>
  </si>
  <si>
    <t xml:space="preserve">Philosophie und Technik  </t>
  </si>
  <si>
    <t>Seitz, G.</t>
  </si>
  <si>
    <t>Die Verhältnisbestimmung von Metaphysik und Naturwissenschaft bei Kant und bei Whitehead</t>
  </si>
  <si>
    <t>978-3-7329-0521-8</t>
  </si>
  <si>
    <t>978-3-7329-9478-6</t>
  </si>
  <si>
    <t>NHTB</t>
  </si>
  <si>
    <t xml:space="preserve">Forum: Bulgarien  </t>
  </si>
  <si>
    <t>Börger, G. / Comati, S. / Kahl, T.</t>
  </si>
  <si>
    <t>Handbuch Bulgarien</t>
  </si>
  <si>
    <t>978-3-7329-0522-5</t>
  </si>
  <si>
    <t>978-3-7329-9477-9</t>
  </si>
  <si>
    <t>CFD</t>
  </si>
  <si>
    <t>Rohen, H.</t>
  </si>
  <si>
    <t>Die Struktur der Sprache als Schlüssel zur Kommunikation mit Schizophrenen</t>
  </si>
  <si>
    <t>978-3-7329-0523-2</t>
  </si>
  <si>
    <t>978-3-7329-9476-2</t>
  </si>
  <si>
    <t>Jüngst, H. et al.</t>
  </si>
  <si>
    <t>Challenging Boundaries</t>
  </si>
  <si>
    <t>978-3-7329-0524-9</t>
  </si>
  <si>
    <t>978-3-7329-9475-5</t>
  </si>
  <si>
    <t>Cagneau, I. / Grimm-Hamen, S. / Lacheny, M.</t>
  </si>
  <si>
    <t>Les traducteurs, passeurs culturels entre la France et l’Autriche</t>
  </si>
  <si>
    <t>978-3-7329-0525-6</t>
  </si>
  <si>
    <t>978-3-7329-9474-8</t>
  </si>
  <si>
    <t>Ding, C.</t>
  </si>
  <si>
    <t>„Peterchens Mondfahrt“ in chinesischer Übersetzung</t>
  </si>
  <si>
    <t>978-3-7329-0528-7</t>
  </si>
  <si>
    <t>978-3-7329-9471-7</t>
  </si>
  <si>
    <t>Lajarrige, J. et al.</t>
  </si>
  <si>
    <t>Dekonstruktion der symbolischen Ordnung bei Marlen Haushofer: die Romane „Die Wand“ und „Die Mansarde“</t>
  </si>
  <si>
    <t>978-3-7329-0529-4</t>
  </si>
  <si>
    <t>978-3-7329-9470-0</t>
  </si>
  <si>
    <t>Geschichtswissenschaft</t>
  </si>
  <si>
    <t>Raspopovic, R. et al.</t>
  </si>
  <si>
    <t>Montenegro und das Deutsche Reich</t>
  </si>
  <si>
    <t>978-3-7329-0531-7</t>
  </si>
  <si>
    <t>978-3-7329-9467-0</t>
  </si>
  <si>
    <t>Reidy, J. / Richter, T.</t>
  </si>
  <si>
    <t>Bernward Vesper</t>
  </si>
  <si>
    <t>978-3-7329-0532-4</t>
  </si>
  <si>
    <t>978-3-7329-9466-3</t>
  </si>
  <si>
    <t>Bock, B.</t>
  </si>
  <si>
    <t>„Leichte Sprache“ – Kein Regelwerk</t>
  </si>
  <si>
    <t>978-3-7329-0534-8</t>
  </si>
  <si>
    <t>978-3-7329-9465-6</t>
  </si>
  <si>
    <t>GTC</t>
  </si>
  <si>
    <t xml:space="preserve">Texte und Diskurse  </t>
  </si>
  <si>
    <t>Bülow, L. / Johann, M.</t>
  </si>
  <si>
    <t>Politische Internet-Memes – Theoretische Herausforderungen und empirische Befunde</t>
  </si>
  <si>
    <t>978-3-7329-0535-5</t>
  </si>
  <si>
    <t>978-3-7329-9464-9</t>
  </si>
  <si>
    <t>Tashinskiy, A. / Boguna, J.</t>
  </si>
  <si>
    <t>Das WIE des Übersetzens</t>
  </si>
  <si>
    <t>978-3-7329-0536-2</t>
  </si>
  <si>
    <t>978-3-7329-9463-2</t>
  </si>
  <si>
    <t xml:space="preserve">Schriften zur Sprechwissenschaft  </t>
  </si>
  <si>
    <t>Hüttner, A.</t>
  </si>
  <si>
    <t>Zur Entwicklung der sprechwissenschaftlichen Phonetik an der Universität Halle (Saale) bis 1961</t>
  </si>
  <si>
    <t>978-3-7329-0537-9</t>
  </si>
  <si>
    <t>978-3-7329-9462-5</t>
  </si>
  <si>
    <t>JB</t>
  </si>
  <si>
    <t>Lerch, W.</t>
  </si>
  <si>
    <t>Begegnungen mit der Türkei: Geschichte, Kultur, Politik</t>
  </si>
  <si>
    <t>978-3-7329-0538-6</t>
  </si>
  <si>
    <t>978-3-7329-9461-8</t>
  </si>
  <si>
    <t>Schnierer, M.</t>
  </si>
  <si>
    <t>Qualitätssicherung</t>
  </si>
  <si>
    <t>978-3-7329-0539-3</t>
  </si>
  <si>
    <t>978-3-7329-9460-1</t>
  </si>
  <si>
    <t>Bose, I. / Hannken-Illjes, K. / Kurtenbach, S.</t>
  </si>
  <si>
    <t>Kinder im Gespräch – mit Kindern im Gespräch</t>
  </si>
  <si>
    <t>978-3-7329-0540-9</t>
  </si>
  <si>
    <t>978-3-7329-9459-5</t>
  </si>
  <si>
    <t>JN</t>
  </si>
  <si>
    <t>Pädagogik und Erziehungswissenschaft</t>
  </si>
  <si>
    <t xml:space="preserve">Pädagogik  </t>
  </si>
  <si>
    <t>Stein, R. / Link, P. / Hascher, P.</t>
  </si>
  <si>
    <t>Frühpädagogische Inklusion und Übergänge</t>
  </si>
  <si>
    <t>978-3-7329-0541-6</t>
  </si>
  <si>
    <t>978-3-7329-9458-8</t>
  </si>
  <si>
    <t>Finke, C.</t>
  </si>
  <si>
    <t>Senderidentität und Alltagsästhetik</t>
  </si>
  <si>
    <t>978-3-7329-0542-3</t>
  </si>
  <si>
    <t>978-3-7329-9457-1</t>
  </si>
  <si>
    <t>Grzeszczakowska-Pawlikowska, B.</t>
  </si>
  <si>
    <t>Rhetorische Kompetenzen in der Fremdsprache Deutsch (DaF)</t>
  </si>
  <si>
    <t>978-3-7329-0543-0</t>
  </si>
  <si>
    <t>978-3-7329-9456-4</t>
  </si>
  <si>
    <t>In Love-Hate with the United Nations?</t>
  </si>
  <si>
    <t>978-3-7329-0544-7</t>
  </si>
  <si>
    <t>978-3-7329-9455-7</t>
  </si>
  <si>
    <t>Busch-Lauer, I.</t>
  </si>
  <si>
    <t>DaFF-Impulse – Deutsch als Fremd- und Fachsprache an Hochschulen</t>
  </si>
  <si>
    <t>978-3-7329-0545-4</t>
  </si>
  <si>
    <t>978-3-7329-9454-0</t>
  </si>
  <si>
    <t>DSB</t>
  </si>
  <si>
    <t>Lorenz, M. / Riniker, C.</t>
  </si>
  <si>
    <t>Christian Kracht revisited</t>
  </si>
  <si>
    <t>978-3-7329-0323-8</t>
  </si>
  <si>
    <t>978-3-7329-9453-3</t>
  </si>
  <si>
    <t>PD</t>
  </si>
  <si>
    <t>Berr, K. / Franz, J.</t>
  </si>
  <si>
    <t>Zukunft gestalten – Digitalisierung, Künstliche Intelligenz (KI) und Philosophie</t>
  </si>
  <si>
    <t>978-3-7329-0547-8</t>
  </si>
  <si>
    <t>978-3-7329-9451-9</t>
  </si>
  <si>
    <t>Behschnitt, M.</t>
  </si>
  <si>
    <t xml:space="preserve">Die Fachtextsorte Gesetz </t>
  </si>
  <si>
    <t>978-3-7329-0548-5</t>
  </si>
  <si>
    <t>978-3-7329-9450-2</t>
  </si>
  <si>
    <t>WFA</t>
  </si>
  <si>
    <t>Lux, W. et al.</t>
  </si>
  <si>
    <t>Handbuch Alltagskunst</t>
  </si>
  <si>
    <t>978-3-7329-0549-2</t>
  </si>
  <si>
    <t>978-3-7329-9449-6</t>
  </si>
  <si>
    <t>Ost-West-Express. Kultur und Übersetzung</t>
  </si>
  <si>
    <t>Pohlan, I.</t>
  </si>
  <si>
    <t>Translation in den Geistes- und Sozialwissenschaften zwischen Russland und Deutschland</t>
  </si>
  <si>
    <t>978-3-7329-0550-8</t>
  </si>
  <si>
    <t>978-3-7329-9447-2</t>
  </si>
  <si>
    <t>QRM</t>
  </si>
  <si>
    <t>Theologie</t>
  </si>
  <si>
    <t xml:space="preserve">Aus Religion und Recht  </t>
  </si>
  <si>
    <t>Szuromi, S. / Álvarez de las Asturias , N.</t>
  </si>
  <si>
    <t>Becoming a Priest</t>
  </si>
  <si>
    <t>978-3-7329-0551-5</t>
  </si>
  <si>
    <t>978-3-7329-9446-5</t>
  </si>
  <si>
    <t>Weißer, U.</t>
  </si>
  <si>
    <t>Viel Licht und ein neues Fenster – 100 Bausteine einer deutschen Leitkultur</t>
  </si>
  <si>
    <t>978-3-7329-0552-2</t>
  </si>
  <si>
    <t>978-3-7329-9445-8</t>
  </si>
  <si>
    <t>Dick, T.</t>
  </si>
  <si>
    <t>Fachlich kommunizieren mit sich selbst</t>
  </si>
  <si>
    <t>978-3-7329-0553-9</t>
  </si>
  <si>
    <t>978-3-7329-9444-1</t>
  </si>
  <si>
    <t>Toscher, F.</t>
  </si>
  <si>
    <t>Die Fachsprache der Geschichtswissenschaft</t>
  </si>
  <si>
    <t>978-3-7329-0554-6</t>
  </si>
  <si>
    <t>978-3-7329-9443-4</t>
  </si>
  <si>
    <t>Engel, C. / Pohlan, I. / Walter, S.</t>
  </si>
  <si>
    <t>Russland übersetzen / Russia in Translation / ?????? ? ????????</t>
  </si>
  <si>
    <t>978-3-7329-0555-3</t>
  </si>
  <si>
    <t>978-3-7329-9442-7</t>
  </si>
  <si>
    <t>QD</t>
  </si>
  <si>
    <t>Schmidt, F.</t>
  </si>
  <si>
    <t>Das ist der Mensch</t>
  </si>
  <si>
    <t>978-3-7329-0556-0</t>
  </si>
  <si>
    <t>978-3-7329-9441-0</t>
  </si>
  <si>
    <t>JPFN</t>
  </si>
  <si>
    <t xml:space="preserve">Forum: Rumänien  </t>
  </si>
  <si>
    <t>Stiehler, H.</t>
  </si>
  <si>
    <t>Panaït Istrati: Politische Spätschriften 1934/1935</t>
  </si>
  <si>
    <t>978-3-7329-0557-7</t>
  </si>
  <si>
    <t>978-3-7329-9440-3</t>
  </si>
  <si>
    <t>Klettke, C.</t>
  </si>
  <si>
    <t>La Germania di Pirandello tra sogno e realtà</t>
  </si>
  <si>
    <t>978-3-7329-0558-4</t>
  </si>
  <si>
    <t>978-3-7329-9439-7</t>
  </si>
  <si>
    <t>DSC</t>
  </si>
  <si>
    <t>Meert, M.</t>
  </si>
  <si>
    <t>Intertextualität im dramatischen Werk Richard Beer-Hofmanns</t>
  </si>
  <si>
    <t>978-3-7329-0559-1</t>
  </si>
  <si>
    <t>978-3-7329-9438-0</t>
  </si>
  <si>
    <t>Pädagogik, Sozialpädagogik</t>
  </si>
  <si>
    <t>Schlenker, S. / Reutlinger, C.</t>
  </si>
  <si>
    <t>Du musst sie akzeptieren</t>
  </si>
  <si>
    <t>978-3-7329-0560-7</t>
  </si>
  <si>
    <t>978-3-7329-9437-3</t>
  </si>
  <si>
    <t>D</t>
  </si>
  <si>
    <t xml:space="preserve">Arbeiten und Texte zur Slavistik  </t>
  </si>
  <si>
    <t>Cechov, A.</t>
  </si>
  <si>
    <t>Cajka</t>
  </si>
  <si>
    <t>978-3-7329-0561-4</t>
  </si>
  <si>
    <t>978-3-7329-9436-6</t>
  </si>
  <si>
    <t>Roßbach, R.</t>
  </si>
  <si>
    <t>Der Literaturskandal</t>
  </si>
  <si>
    <t>978-3-7329-0562-1</t>
  </si>
  <si>
    <t>978-3-7329-9435-9</t>
  </si>
  <si>
    <t>Pelikan, K.</t>
  </si>
  <si>
    <t>Enhancing and analysing Project Communication</t>
  </si>
  <si>
    <t>978-3-7329-0564-5</t>
  </si>
  <si>
    <t>978-3-7329-9433-5</t>
  </si>
  <si>
    <t>DND</t>
  </si>
  <si>
    <t>Geschichte und Altertumswissenschaft</t>
  </si>
  <si>
    <t xml:space="preserve">Geschichtswissenschaft  </t>
  </si>
  <si>
    <t>Müller, F.</t>
  </si>
  <si>
    <t>Franz Müller: Ein Gebirgsartillerist (1. Geb.-Div.) an der Front und in Gefangenschaft 1939–1950</t>
  </si>
  <si>
    <t>978-3-7329-0565-2</t>
  </si>
  <si>
    <t>978-3-7329-9432-8</t>
  </si>
  <si>
    <t>Ahrens, B. et al.</t>
  </si>
  <si>
    <t>Interdependenzen und Innovationen in Translation und Fachkommunikation / Interdependence and Innovation in Translation, Interpreting and Specialised Communication</t>
  </si>
  <si>
    <t>978-3-7329-0566-9</t>
  </si>
  <si>
    <t>978-3-7329-9431-1</t>
  </si>
  <si>
    <t>Kolm, K.</t>
  </si>
  <si>
    <t>Jesus trifft Buddha</t>
  </si>
  <si>
    <t>978-3-7329-0567-6</t>
  </si>
  <si>
    <t>978-3-7329-9430-4</t>
  </si>
  <si>
    <t>Thome, G.</t>
  </si>
  <si>
    <t>Eine Allgemeine integrative Translationstheorie</t>
  </si>
  <si>
    <t>978-3-7329-0568-3</t>
  </si>
  <si>
    <t>978-3-7329-9429-8</t>
  </si>
  <si>
    <t>Vassileva, I. et al.</t>
  </si>
  <si>
    <t>The Digital Scholar: Academic Communication in Multimedia Environment</t>
  </si>
  <si>
    <t>978-3-7329-0569-0</t>
  </si>
  <si>
    <t>978-3-7329-9428-1</t>
  </si>
  <si>
    <t>Frieß, N. / Kaminskij, K.</t>
  </si>
  <si>
    <t>Resignification of Borders: Eurasianism and the Russian World</t>
  </si>
  <si>
    <t>978-3-7329-0570-6</t>
  </si>
  <si>
    <t>978-3-7329-9427-4</t>
  </si>
  <si>
    <t>Seubert, S.</t>
  </si>
  <si>
    <t>Visuelle Informationen beim Simultandolmetschen</t>
  </si>
  <si>
    <t>978-3-7329-0572-0</t>
  </si>
  <si>
    <t>978-3-7329-9425-0</t>
  </si>
  <si>
    <t>ATQL</t>
  </si>
  <si>
    <t>Fenböck, K.</t>
  </si>
  <si>
    <t>Getanzte Politik</t>
  </si>
  <si>
    <t>978-3-7329-0573-7</t>
  </si>
  <si>
    <t>978-3-7329-9424-3</t>
  </si>
  <si>
    <t>CFH</t>
  </si>
  <si>
    <t>Sprechwissenschaft</t>
  </si>
  <si>
    <t>Voigt-Zimmermann, S. / Lorenz, F. / Hüttner, A.</t>
  </si>
  <si>
    <t>Sprechwissenschaftliche Phonetik</t>
  </si>
  <si>
    <t>978-3-7329-0575-1</t>
  </si>
  <si>
    <t>978-3-7329-9422-9</t>
  </si>
  <si>
    <t>DDC</t>
  </si>
  <si>
    <t>Djadja Vanja</t>
  </si>
  <si>
    <t>978-3-7329-0576-8</t>
  </si>
  <si>
    <t>978-3-7329-9421-2</t>
  </si>
  <si>
    <t>DSG</t>
  </si>
  <si>
    <t>Endress, H.</t>
  </si>
  <si>
    <t>Le théâtre français du XIXe siècle</t>
  </si>
  <si>
    <t>978---3-73-29-0-5</t>
  </si>
  <si>
    <t>978-3-7329-9420-5</t>
  </si>
  <si>
    <t>Handbuch Barrierefreie Kommunikation</t>
  </si>
  <si>
    <t>978-3-7329-0407-5</t>
  </si>
  <si>
    <t>978-3-7329-9418-2</t>
  </si>
  <si>
    <t xml:space="preserve">Internationale und Interkulturelle   </t>
  </si>
  <si>
    <t>Grüne, A. et al.</t>
  </si>
  <si>
    <t>Media and Transformation in Germany and Indonesia: Asymmetrical Comparisons and Perspectives</t>
  </si>
  <si>
    <t>978-3-7329-0579-9</t>
  </si>
  <si>
    <t>978-3-7329-9416-8</t>
  </si>
  <si>
    <t>DSM</t>
  </si>
  <si>
    <t>Haußmann, D.</t>
  </si>
  <si>
    <t>Zelebrieren, Vergessen, Erneuern</t>
  </si>
  <si>
    <t>978-3-7329-0581-2</t>
  </si>
  <si>
    <t>978-3-7329-9415-1</t>
  </si>
  <si>
    <t>Yilmaz, S.</t>
  </si>
  <si>
    <t>Machtasymmetrien bei der literarischen Übersetzung</t>
  </si>
  <si>
    <t>978-3-7329-0582-9</t>
  </si>
  <si>
    <t>978-3-7329-9414-4</t>
  </si>
  <si>
    <t>Alexander, K.</t>
  </si>
  <si>
    <t>Mit Typografie und Bild barrierefrei kommunizieren</t>
  </si>
  <si>
    <t>978-3-7329-0584-3</t>
  </si>
  <si>
    <t>978-3-7329-9412-0</t>
  </si>
  <si>
    <t>Goldbach, A. / Bergelt, D.</t>
  </si>
  <si>
    <t>Leichte Sprache am Arbeitsplatz</t>
  </si>
  <si>
    <t>978-3-7329-0585-0</t>
  </si>
  <si>
    <t>978-3-7329-9411-3</t>
  </si>
  <si>
    <t>Schega, G.</t>
  </si>
  <si>
    <t>„Fokalisierung“ und „Stimme“ im Erzählsystem Gérard Genettes</t>
  </si>
  <si>
    <t>978-3-7329-0586-7</t>
  </si>
  <si>
    <t>978-3-7329-9410-6</t>
  </si>
  <si>
    <t>Gutermuth, S.</t>
  </si>
  <si>
    <t>Leichte Sprache für alle?</t>
  </si>
  <si>
    <t>978-3-7329-0587-4</t>
  </si>
  <si>
    <t>978-3-7329-9409-0</t>
  </si>
  <si>
    <t>Wegener, A.</t>
  </si>
  <si>
    <t>Karin Michaëlis’ Bibi books</t>
  </si>
  <si>
    <t>978-3-7329-0588-1</t>
  </si>
  <si>
    <t>978-3-7329-9408-3</t>
  </si>
  <si>
    <t>DSBF</t>
  </si>
  <si>
    <t>Der Rhetorik-Begriff Friedrich Nietzsches</t>
  </si>
  <si>
    <t>978-3-7329-0589-8</t>
  </si>
  <si>
    <t>978-3-7329-9407-6</t>
  </si>
  <si>
    <t>Schneider, H.</t>
  </si>
  <si>
    <t>Ausdruck von Emotionen in der Zweitsprache</t>
  </si>
  <si>
    <t>978-3-7329-0590-4</t>
  </si>
  <si>
    <t>978-3-7329-9406-9</t>
  </si>
  <si>
    <t>Pesnel, S.</t>
  </si>
  <si>
    <t>Erzählte Adelswelten</t>
  </si>
  <si>
    <t>978-3-7329-0591-1</t>
  </si>
  <si>
    <t>978-3-7329-9405-2</t>
  </si>
  <si>
    <t>Bierich, A. / Bruns, T. / Lüdke, E.</t>
  </si>
  <si>
    <t>13. Deutscher Slavistentag</t>
  </si>
  <si>
    <t>978-3-7329-0592-8</t>
  </si>
  <si>
    <t>978-3-7329-9404-5</t>
  </si>
  <si>
    <t>Rink, I.</t>
  </si>
  <si>
    <t>Rechtskommunikation und Barrierefreiheit</t>
  </si>
  <si>
    <t>978-3-7329-0593-5</t>
  </si>
  <si>
    <t>978-3-7329-9403-8</t>
  </si>
  <si>
    <t>Dorer, B.</t>
  </si>
  <si>
    <t>Advance Translation as a Means of Improving Source Questionnaire Translatability?</t>
  </si>
  <si>
    <t>978-3-7329-0594-2</t>
  </si>
  <si>
    <t>978-3-7329-9402-1</t>
  </si>
  <si>
    <t>Ueckermann, A.</t>
  </si>
  <si>
    <t>Kommunikationskultur</t>
  </si>
  <si>
    <t>978-3-7329-0595-9</t>
  </si>
  <si>
    <t>978-3-7329-9401-4</t>
  </si>
  <si>
    <t>Kommunikationswissenschaft</t>
  </si>
  <si>
    <t>Bürgel, C. et al.</t>
  </si>
  <si>
    <t>Medialer Wandel und gesellschaftlicherZusammenhalt</t>
  </si>
  <si>
    <t>978-3-7329-0596-6</t>
  </si>
  <si>
    <t>978-3-7329-9400-7</t>
  </si>
  <si>
    <t>CJA</t>
  </si>
  <si>
    <t>Vajen, A.</t>
  </si>
  <si>
    <t>Transfer nutzen – Interkomprehension im Norwegisch-Unterricht</t>
  </si>
  <si>
    <t>978-3-7329-0597-3</t>
  </si>
  <si>
    <t>978-3-7329-9399-4</t>
  </si>
  <si>
    <t>JPVH</t>
  </si>
  <si>
    <t>Rolly, H.</t>
  </si>
  <si>
    <t>Child Labour and School Enrolment</t>
  </si>
  <si>
    <t>978-3-7329-0598-0</t>
  </si>
  <si>
    <t>978-3-7329-9398-7</t>
  </si>
  <si>
    <t>Politikwissenschaft</t>
  </si>
  <si>
    <t>Financing the United Nations – An Introduction</t>
  </si>
  <si>
    <t>978-3-7329-0599-7</t>
  </si>
  <si>
    <t>978-3-7329-9397-0</t>
  </si>
  <si>
    <t>Drosihn, Y. / Jandl-Konrad, I. / Kowollik, E.</t>
  </si>
  <si>
    <t>Trauma – Generationen – Erzählen</t>
  </si>
  <si>
    <t>978-3-7329-0600-0</t>
  </si>
  <si>
    <t>978-3-7329-9396-3</t>
  </si>
  <si>
    <t>Bachmann, C.</t>
  </si>
  <si>
    <t>Und Gott erschuf die Evolution</t>
  </si>
  <si>
    <t>978-3-7329-0601-7</t>
  </si>
  <si>
    <t>978-3-7329-9395-6</t>
  </si>
  <si>
    <t>Antos, G.</t>
  </si>
  <si>
    <t>Wissenskommunikation</t>
  </si>
  <si>
    <t>978-3-7329-0602-4</t>
  </si>
  <si>
    <t>978-3-7329-9394-9</t>
  </si>
  <si>
    <t>CFM</t>
  </si>
  <si>
    <t xml:space="preserve">Germanistik International  </t>
  </si>
  <si>
    <t>Doval, I. / Liste Lamas, E.</t>
  </si>
  <si>
    <t>Germanistik im Umbruch – Linguistik, Übersetzung und DaF</t>
  </si>
  <si>
    <t>978-3-7329-0327-6</t>
  </si>
  <si>
    <t>978-3-7329-9393-2</t>
  </si>
  <si>
    <t xml:space="preserve">Bulletin der deutschen Slavistik  </t>
  </si>
  <si>
    <t>Buncic, D.</t>
  </si>
  <si>
    <t>Bulletin der Deutschen Slavistik 2019</t>
  </si>
  <si>
    <t>978-3-7329-0603-1</t>
  </si>
  <si>
    <t>978-3-7329-9391-8</t>
  </si>
  <si>
    <t xml:space="preserve">ZeitZeugnis  </t>
  </si>
  <si>
    <t>Stockinger, L.</t>
  </si>
  <si>
    <t>Germanistische Literaturwissenschaft nach der deutschen Einheit</t>
  </si>
  <si>
    <t>978-3-7329-0605-5</t>
  </si>
  <si>
    <t>978-3-7329-9389-5</t>
  </si>
  <si>
    <t>RGV</t>
  </si>
  <si>
    <t>Lestringant, F.</t>
  </si>
  <si>
    <t>Die „Mappe-Monde Nouvelle Papistique“</t>
  </si>
  <si>
    <t>978-3-7329-0606-2</t>
  </si>
  <si>
    <t>978-3-7329-9388-8</t>
  </si>
  <si>
    <t>Fingarova, J.</t>
  </si>
  <si>
    <t>Agency in Transnational Social Protection: Practices of Migrant Families Between Bulgaria and Germany</t>
  </si>
  <si>
    <t>978-3-7329-0607-9</t>
  </si>
  <si>
    <t>978-3-7329-9387-1</t>
  </si>
  <si>
    <t>Bollig, C.</t>
  </si>
  <si>
    <t>Praxishandbuch Mobile Jugendarbeit</t>
  </si>
  <si>
    <t>978-3-7329-0608-6</t>
  </si>
  <si>
    <t>978-3-7329-9386-4</t>
  </si>
  <si>
    <t>QRJ</t>
  </si>
  <si>
    <t xml:space="preserve">Theologie/Religionswissenschaft  </t>
  </si>
  <si>
    <t>Arnold, G.</t>
  </si>
  <si>
    <t>Martin Buber – Leben und Werk im Zeichen des Dialogischen</t>
  </si>
  <si>
    <t>978-3-7329-0609-3</t>
  </si>
  <si>
    <t>978-3-7329-9385-7</t>
  </si>
  <si>
    <t>Pacheco Aguilar, R.</t>
  </si>
  <si>
    <t>Translation – Lehre – Institution</t>
  </si>
  <si>
    <t>978-3-7329-0611-6</t>
  </si>
  <si>
    <t>978-3-7329-9384-0</t>
  </si>
  <si>
    <t>Frenzel, C.</t>
  </si>
  <si>
    <t>Metaphysische Abenteuer: Transzendenz bei Friedrich Glauser</t>
  </si>
  <si>
    <t>978-3-7329-0612-3</t>
  </si>
  <si>
    <t>978-3-7329-9383-3</t>
  </si>
  <si>
    <t>DSBJ</t>
  </si>
  <si>
    <t xml:space="preserve">Frauen – Literatur – Wissenschaft  </t>
  </si>
  <si>
    <t>Bühler-Dietrich, A.</t>
  </si>
  <si>
    <t>Feminist Circulations between East and West / Feministische Zirkulationen zwischen Ost und West</t>
  </si>
  <si>
    <t>978-3-7329-0613-0</t>
  </si>
  <si>
    <t>978-3-7329-9382-6</t>
  </si>
  <si>
    <t>NHC</t>
  </si>
  <si>
    <t>Hinckers, S.</t>
  </si>
  <si>
    <t>Lateinische Übersetzungsreflexion in der Römischen Antike</t>
  </si>
  <si>
    <t>978-3-7329-0614-7</t>
  </si>
  <si>
    <t>978-3-7329-9381-9</t>
  </si>
  <si>
    <t>Schumacher, J.</t>
  </si>
  <si>
    <t>Wissenschaftliche Zeitschriftenartikel und Letters der Physik und Informatik</t>
  </si>
  <si>
    <t>978-3-7329-0615-4</t>
  </si>
  <si>
    <t>978-3-7329-9380-2</t>
  </si>
  <si>
    <t xml:space="preserve">DaF/DaZ in Forschung und Lehre  </t>
  </si>
  <si>
    <t>Ersch, C.</t>
  </si>
  <si>
    <t>Kompetenzen in DaF/DaZ</t>
  </si>
  <si>
    <t>978-3-7329-0616-1</t>
  </si>
  <si>
    <t>978-3-7329-9379-6</t>
  </si>
  <si>
    <t>Mourey, M.</t>
  </si>
  <si>
    <t>Les corps en spectacle</t>
  </si>
  <si>
    <t>978-3-7329-0617-8</t>
  </si>
  <si>
    <t>978-3-7329-9377-2</t>
  </si>
  <si>
    <t>Göbler, F.</t>
  </si>
  <si>
    <t>Don Juan in der russischen Literatur</t>
  </si>
  <si>
    <t>978-3-7329-0618-5</t>
  </si>
  <si>
    <t>978-3-7329-9376-5</t>
  </si>
  <si>
    <t>JKSN</t>
  </si>
  <si>
    <t>Psychologie und Sozialpädagogik</t>
  </si>
  <si>
    <t>Transposition – Ostschweizer Beiträge zu Lehre, Forschung und Entwicklung in der Sozialen Arbeit</t>
  </si>
  <si>
    <t>Amann, K. / Kindler, T.</t>
  </si>
  <si>
    <t>Sozialarbeitende in der Politik</t>
  </si>
  <si>
    <t>978-3-7329-0619-2</t>
  </si>
  <si>
    <t>978-3-7329-9375-8</t>
  </si>
  <si>
    <t>AFC</t>
  </si>
  <si>
    <t>Belentschikow, W.</t>
  </si>
  <si>
    <t>Im Namen des Pazifismus: Wassili W. Wereschtschagin und Bertha von Suttner</t>
  </si>
  <si>
    <t>978-3-7329-0620-8</t>
  </si>
  <si>
    <t>978-3-7329-9374-1</t>
  </si>
  <si>
    <t>DCC</t>
  </si>
  <si>
    <t>Gu?u, G.</t>
  </si>
  <si>
    <t>Celaniana 1: Paul Celans frühe Lyrik und der geistige Raum Rumäniens</t>
  </si>
  <si>
    <t>978-3-7329-0622-2</t>
  </si>
  <si>
    <t>978-3-7329-9372-7</t>
  </si>
  <si>
    <t>Celaniana 2: Die Lyrik Paul Celans und die rumänische Dichtung der Zwischenkriegszeit</t>
  </si>
  <si>
    <t>978-3-7329-0623-9</t>
  </si>
  <si>
    <t>978-3-7329-9371-0</t>
  </si>
  <si>
    <t>Celaniana – Band 1 und 2</t>
  </si>
  <si>
    <t>978-3-7329-0624-6</t>
  </si>
  <si>
    <t>978-3-7329-9370-3</t>
  </si>
  <si>
    <t>Bourguignon, A. / Harrer, K.</t>
  </si>
  <si>
    <t>Writing the North of the North /L’Écriture du Nord du Nord /Den Norden des Nordens (be-)schreiben</t>
  </si>
  <si>
    <t>978-3-7329-0625-3</t>
  </si>
  <si>
    <t>978-3-7329-9369-7</t>
  </si>
  <si>
    <t>Schega, G. / Forster, R.</t>
  </si>
  <si>
    <t>Denken und Reden</t>
  </si>
  <si>
    <t>978-3-7329-0626-0</t>
  </si>
  <si>
    <t>978-3-7329-9368-0</t>
  </si>
  <si>
    <t xml:space="preserve">Rhetorik in Europa  </t>
  </si>
  <si>
    <t>Gutenberg, N. / Herberger, M. / Riemer, P.</t>
  </si>
  <si>
    <t>Aristoteles – Schopenhauer – Erdmann</t>
  </si>
  <si>
    <t>978-3-7329-0627-7</t>
  </si>
  <si>
    <t>978-3-7329-9367-3</t>
  </si>
  <si>
    <t>Vanková, L.</t>
  </si>
  <si>
    <t>Das Fachwort in der Tagespresse</t>
  </si>
  <si>
    <t>978-3-7329-0628-4</t>
  </si>
  <si>
    <t>978-3-7329-9366-6</t>
  </si>
  <si>
    <t>CBV</t>
  </si>
  <si>
    <t>Willms, W. / Backes, M.</t>
  </si>
  <si>
    <t>Kontexte kreativen Schreibens</t>
  </si>
  <si>
    <t>978-3-7329-0629-1</t>
  </si>
  <si>
    <t>978-3-7329-9365-9</t>
  </si>
  <si>
    <t>Holste, A.</t>
  </si>
  <si>
    <t>Semiotische Effizienz interfachlicher Sprache-Bild-Textsorten</t>
  </si>
  <si>
    <t>978-3-7329-0300-9</t>
  </si>
  <si>
    <t>978-3-7329-9364-2</t>
  </si>
  <si>
    <t>Nied Curcio, M. / Katelhön, P.</t>
  </si>
  <si>
    <t>Sprachmittlung und Mediation für Deutsch als Fremd- und Zweitsprache (DaF/DaZ)</t>
  </si>
  <si>
    <t>978-3-7329-0630-7</t>
  </si>
  <si>
    <t>978-3-7329-9363-5</t>
  </si>
  <si>
    <t>JBFG</t>
  </si>
  <si>
    <t>Gemeinsam für Flüchtlinge</t>
  </si>
  <si>
    <t>978-3-7329-0631-4</t>
  </si>
  <si>
    <t>978-3-7329-9362-8</t>
  </si>
  <si>
    <t>ATD</t>
  </si>
  <si>
    <t>Stadlinger, E.</t>
  </si>
  <si>
    <t>Carlo Gozzi in Russland</t>
  </si>
  <si>
    <t>978-3-7329-0632-1</t>
  </si>
  <si>
    <t>978-3-7329-9361-1</t>
  </si>
  <si>
    <t>LW</t>
  </si>
  <si>
    <t>Rechtwissenschaft</t>
  </si>
  <si>
    <t xml:space="preserve">Leipzig Middle East Studies  </t>
  </si>
  <si>
    <t>Ebert, H.</t>
  </si>
  <si>
    <t>Islamisches Familien- und Erbrecht der arabischen Länder</t>
  </si>
  <si>
    <t>978-3-7329-0633-8</t>
  </si>
  <si>
    <t>978-3-7329-9360-4</t>
  </si>
  <si>
    <t>JNE</t>
  </si>
  <si>
    <t>Reutlinger, C. et al.</t>
  </si>
  <si>
    <t>Mechanismen der Sozialen Frage</t>
  </si>
  <si>
    <t>978-3-7329-0634-5</t>
  </si>
  <si>
    <t>978-3-7329-9359-8</t>
  </si>
  <si>
    <t>Kalverkämper, H. / Baumann, K.</t>
  </si>
  <si>
    <t>Fachtextsorten-in-Vernetzung</t>
  </si>
  <si>
    <t>978-3-8659-6160-0</t>
  </si>
  <si>
    <t>978-3-7329-9358-1</t>
  </si>
  <si>
    <t xml:space="preserve"> Translation</t>
  </si>
  <si>
    <t>Behr, M.</t>
  </si>
  <si>
    <t>Dolmetschen: Komplexität, Methodik, Modellierung</t>
  </si>
  <si>
    <t>978-3-7329-0635-2</t>
  </si>
  <si>
    <t>978-3-7329-9357-4</t>
  </si>
  <si>
    <t>Stein, R. / Kranert, H.</t>
  </si>
  <si>
    <t>Inklusion in der Berufsbildung im kritischen Diskurs</t>
  </si>
  <si>
    <t>978-3-7329-0636-9</t>
  </si>
  <si>
    <t>978-3-7329-9356-7</t>
  </si>
  <si>
    <t>Schmidt, C.</t>
  </si>
  <si>
    <t>Mabruk 2.0 – Glückwünsche in arabischen Facebook-Postings</t>
  </si>
  <si>
    <t>978-3-7329-0637-6</t>
  </si>
  <si>
    <t>978-3-7329-9355-0</t>
  </si>
  <si>
    <t xml:space="preserve">Slawistik  </t>
  </si>
  <si>
    <t>Henzelmann, M.</t>
  </si>
  <si>
    <t>Sprachwissenschaftliche Perspektiven der Bulgaristik</t>
  </si>
  <si>
    <t>978-3-7329-0638-3</t>
  </si>
  <si>
    <t>978-3-7329-9353-6</t>
  </si>
  <si>
    <t>AV</t>
  </si>
  <si>
    <t xml:space="preserve">Kulturgeschichte Mitteldeutschlands  </t>
  </si>
  <si>
    <t>Pfeiffer, R.</t>
  </si>
  <si>
    <t>60 Jahre – laut wie eh und je</t>
  </si>
  <si>
    <t>978-3-7329-0639-0</t>
  </si>
  <si>
    <t>978-3-7329-9352-9</t>
  </si>
  <si>
    <t>Raum, K.</t>
  </si>
  <si>
    <t>Lucien Febvre und das historisch-didaktische Potenzial von Geschichtsschreibung</t>
  </si>
  <si>
    <t>978-3-7329-0640-6</t>
  </si>
  <si>
    <t>978-3-7329-9351-2</t>
  </si>
  <si>
    <t>Schwenke, A.</t>
  </si>
  <si>
    <t>Nachrichten: mehr als informativ</t>
  </si>
  <si>
    <t>978-3-7329-0641-3</t>
  </si>
  <si>
    <t>978-3-7329-9350-5</t>
  </si>
  <si>
    <t>Bauer, L. / Kuhnle, T.</t>
  </si>
  <si>
    <t>« Forcer le monde à venir au monde »</t>
  </si>
  <si>
    <t>978-3-7329-0642-0</t>
  </si>
  <si>
    <t>978-3-7329-9349-9</t>
  </si>
  <si>
    <t>Grenzen und Grenzüberschreitungen</t>
  </si>
  <si>
    <t>978-3-7329-0643-7</t>
  </si>
  <si>
    <t>978-3-7329-9348-2</t>
  </si>
  <si>
    <t>CFDM</t>
  </si>
  <si>
    <t>Matticchio, I. / Melchior, L.</t>
  </si>
  <si>
    <t>Mehrsprachigkeit am Arbeitsplatz</t>
  </si>
  <si>
    <t>978-3-7329-0644-4</t>
  </si>
  <si>
    <t>978-3-7329-9347-5</t>
  </si>
  <si>
    <t>NHTP</t>
  </si>
  <si>
    <t>Johler, R. / Wolf, J.</t>
  </si>
  <si>
    <t>Beschreiben und Vermessen</t>
  </si>
  <si>
    <t>978-3-8659-6347-5</t>
  </si>
  <si>
    <t>978-3-7329-9346-8</t>
  </si>
  <si>
    <t>Callsen, B.</t>
  </si>
  <si>
    <t>Authentizität transversal: Multiperspektivische Betrachtungen von „Echtheit“</t>
  </si>
  <si>
    <t>978-3-7329-0645-1</t>
  </si>
  <si>
    <t>978-3-7329-9345-1</t>
  </si>
  <si>
    <t>Giglioni, C.</t>
  </si>
  <si>
    <t>Linguistic and Rhetorical Perspectives on Congressional Hearings</t>
  </si>
  <si>
    <t>978-3-7329-0646-8</t>
  </si>
  <si>
    <t>978-3-7329-9344-4</t>
  </si>
  <si>
    <t>Voigt-Zimmermann, S.</t>
  </si>
  <si>
    <t>Miteinander sprechen – verantwortlich, kompetent, reflektiert</t>
  </si>
  <si>
    <t>978-3-7329-0647-5</t>
  </si>
  <si>
    <t>978-3-7329-9343-7</t>
  </si>
  <si>
    <t>Klöcker, N.</t>
  </si>
  <si>
    <t>Künstliche Intelligenz und lernende Systeme</t>
  </si>
  <si>
    <t>978-3-7329-0648-2</t>
  </si>
  <si>
    <t>978-3-7329-9342-0</t>
  </si>
  <si>
    <t>Jäggi, C.</t>
  </si>
  <si>
    <t>Grundbausteine einer gerechten Wirtschaftsordnung im biblischen Christentum</t>
  </si>
  <si>
    <t>978-3-7329-0649-9</t>
  </si>
  <si>
    <t>978-3-7329-9341-3</t>
  </si>
  <si>
    <t>Tahiri, N. et al.</t>
  </si>
  <si>
    <t>Germanistik und DaF in mehrsprachigen Kontexten</t>
  </si>
  <si>
    <t>978-3-7329-0650-5</t>
  </si>
  <si>
    <t>978-3-7329-9340-6</t>
  </si>
  <si>
    <t>Hertrampf, M.</t>
  </si>
  <si>
    <t>Femmes de lettres – Europäische Autorinnen des 17. und 18. Jahrhunderts</t>
  </si>
  <si>
    <t>978-3-7329-0652-9</t>
  </si>
  <si>
    <t>978-3-7329-9338-3</t>
  </si>
  <si>
    <t>DNC</t>
  </si>
  <si>
    <t>Bergel, H.</t>
  </si>
  <si>
    <t>Randbemerkungen</t>
  </si>
  <si>
    <t>978-3-7329-0653-6</t>
  </si>
  <si>
    <t>978-3-7329-9337-6</t>
  </si>
  <si>
    <t>Perego, E.</t>
  </si>
  <si>
    <t>Accessible Communication: A Cross-country Journey</t>
  </si>
  <si>
    <t>978-3-7329-0654-3</t>
  </si>
  <si>
    <t>978-3-7329-9336-9</t>
  </si>
  <si>
    <t>JNAM</t>
  </si>
  <si>
    <t>Köpcke-Duttler, A.</t>
  </si>
  <si>
    <t>Gustav Radbruch – Rechtsphilosoph, Denker eines sozialen Rechts und Bildungspolitiker</t>
  </si>
  <si>
    <t>978-3-7329-0655-0</t>
  </si>
  <si>
    <t>978-3-7329-9335-2</t>
  </si>
  <si>
    <t>Franzon, J. et al.</t>
  </si>
  <si>
    <t>Song Translation: Lyrics in Contexts</t>
  </si>
  <si>
    <t>978-3-7329-0656-7</t>
  </si>
  <si>
    <t>978-3-7329-9334-5</t>
  </si>
  <si>
    <t>Stock, E.</t>
  </si>
  <si>
    <t>Fachgeschichtliche Notizen: Zur Entwicklung der halleschen Sprechwissenschaft zwischen 1945 und 1990</t>
  </si>
  <si>
    <t>978-3-7329-0657-4</t>
  </si>
  <si>
    <t>978-3-7329-9333-8</t>
  </si>
  <si>
    <t>AVA</t>
  </si>
  <si>
    <t xml:space="preserve">Kunst-, Musik- u. Theaterwiss.  </t>
  </si>
  <si>
    <t>Schubert, B.</t>
  </si>
  <si>
    <t>Zeitspuren</t>
  </si>
  <si>
    <t>978-3-7329-0658-1</t>
  </si>
  <si>
    <t>978-3-7329-9332-1</t>
  </si>
  <si>
    <t>Täuscher, H.</t>
  </si>
  <si>
    <t>Fachlichkeit in der Werbung für Laien</t>
  </si>
  <si>
    <t>978-3-8659-6162-4</t>
  </si>
  <si>
    <t>978-3-7329-9331-4</t>
  </si>
  <si>
    <t>Roitburd, A.</t>
  </si>
  <si>
    <t>Rumänische Literatur im deutschsprachigen Raum seit 1990</t>
  </si>
  <si>
    <t>978-3-7329-0659-8</t>
  </si>
  <si>
    <t>978-3-7329-9330-7</t>
  </si>
  <si>
    <t>Heinemann, S.</t>
  </si>
  <si>
    <t>Die Macht der Gedanken</t>
  </si>
  <si>
    <t>978-3-7329-0660-4</t>
  </si>
  <si>
    <t>978-3-7329-9329-1</t>
  </si>
  <si>
    <t>Schippel, L. / Richter, J.</t>
  </si>
  <si>
    <t>Translation und „Drittes Reich“ II</t>
  </si>
  <si>
    <t>978-3-7329-0661-1</t>
  </si>
  <si>
    <t>978-3-7329-9328-4</t>
  </si>
  <si>
    <t>Dotter, M. / Marlow, U.</t>
  </si>
  <si>
    <t>»Allerunterthänigst unterfertigte Bitte«</t>
  </si>
  <si>
    <t>978-3-7329-0671-0</t>
  </si>
  <si>
    <t>978-3-7329-9327-7</t>
  </si>
  <si>
    <t>N</t>
  </si>
  <si>
    <t>Baric, D.</t>
  </si>
  <si>
    <t>Die Lebenserinnerungen von Carl Patsch</t>
  </si>
  <si>
    <t>978-3-7329-0670-3</t>
  </si>
  <si>
    <t>978-3-7329-9326-0</t>
  </si>
  <si>
    <t>Mádly, L.</t>
  </si>
  <si>
    <t>Siebenbürgen zwischen Großungarn und dem österreichischen Gesamtstaat</t>
  </si>
  <si>
    <t>978-3-7329-0669-7</t>
  </si>
  <si>
    <t>978-3-7329-9325-3</t>
  </si>
  <si>
    <t>Lacheny, M. et al.</t>
  </si>
  <si>
    <t>Französische Österreichbilder – Österreichische Frankreichbilder</t>
  </si>
  <si>
    <t>978-3-7329-0672-7</t>
  </si>
  <si>
    <t>978-3-7329-9324-6</t>
  </si>
  <si>
    <t>Frötschner, R.</t>
  </si>
  <si>
    <t>Die Illustrierte Chronikhandschrift des Zaren Ivan IV. Groznyj</t>
  </si>
  <si>
    <t>978-3-7329-0668-0</t>
  </si>
  <si>
    <t>978-3-7329-9323-9</t>
  </si>
  <si>
    <t>Hagen, N. et al.</t>
  </si>
  <si>
    <t>Displaced Persons-Forschung in Deutschland und Österreich</t>
  </si>
  <si>
    <t>978-3-7329-0667-3</t>
  </si>
  <si>
    <t>978-3-7329-9322-2</t>
  </si>
  <si>
    <t>Şeulean, P. et al.</t>
  </si>
  <si>
    <t>Deutsche Parlamentarierreden in Zwischenkriegsrumänien</t>
  </si>
  <si>
    <t>978-3-7329-0666-6</t>
  </si>
  <si>
    <t>978-3-7329-9321-5</t>
  </si>
  <si>
    <t>NHD</t>
  </si>
  <si>
    <t>Demeter, G. / Bottlik, Z.</t>
  </si>
  <si>
    <t>Maps in the Service of the Nation</t>
  </si>
  <si>
    <t>978-3-7329-0665-9</t>
  </si>
  <si>
    <t>978-3-7329-9320-8</t>
  </si>
  <si>
    <t>Ehrismann, O. / Hardt, I.</t>
  </si>
  <si>
    <t>Das Sudetendeutsche Wörterbuch</t>
  </si>
  <si>
    <t>978-3-7329-0664-2</t>
  </si>
  <si>
    <t>978-3-7329-9319-2</t>
  </si>
  <si>
    <t>NHDJ</t>
  </si>
  <si>
    <t>Drossbach, G. / Hengerer, M.</t>
  </si>
  <si>
    <t>Adel im östlichen Europa</t>
  </si>
  <si>
    <t>978-3-7329-0663-5</t>
  </si>
  <si>
    <t>978-3-7329-9318-5</t>
  </si>
  <si>
    <t>NHTV</t>
  </si>
  <si>
    <t>Balme, C. et al.</t>
  </si>
  <si>
    <t>Culture and Legacy of the Russian Revolution</t>
  </si>
  <si>
    <t>978-3-7329-0662-8</t>
  </si>
  <si>
    <t>978-3-7329-9317-8</t>
  </si>
  <si>
    <t>DSY</t>
  </si>
  <si>
    <t>Bernhardt, S. / Tönsing, J.</t>
  </si>
  <si>
    <t>Zeitnutzung in der aktuellen Kinder- und Jugendliteratur</t>
  </si>
  <si>
    <t>978-3-7329-0673-4</t>
  </si>
  <si>
    <t>978-3-7329-9316-1</t>
  </si>
  <si>
    <t>Gušic, L.</t>
  </si>
  <si>
    <t>Theater im Krieg – Friedenstheater?</t>
  </si>
  <si>
    <t>978-3-7329-0674-1</t>
  </si>
  <si>
    <t>978-3-7329-9315-4</t>
  </si>
  <si>
    <t>Leuninger, H.</t>
  </si>
  <si>
    <t>Universum Universität</t>
  </si>
  <si>
    <t>978-3-7329-0675-8</t>
  </si>
  <si>
    <t>978-3-7329-9314-7</t>
  </si>
  <si>
    <t>Sozialpädagogik</t>
  </si>
  <si>
    <t xml:space="preserve">soziale welt quer denken  </t>
  </si>
  <si>
    <t>Kniffki, J. / Briseño Maas, M. / Reutlinger, C.</t>
  </si>
  <si>
    <t>Encontrar y Encontrarse – un desafío transdisciplinario desde las ciencias sociales</t>
  </si>
  <si>
    <t>978-3-7329-0676-5</t>
  </si>
  <si>
    <t>978-3-7329-9313-0</t>
  </si>
  <si>
    <t>Bănică, M.</t>
  </si>
  <si>
    <t>Glück, Gott und Gaben</t>
  </si>
  <si>
    <t>978-3-7329-0678-9</t>
  </si>
  <si>
    <t>978-3-7329-9311-6</t>
  </si>
  <si>
    <t>Alhussein, A.</t>
  </si>
  <si>
    <t>Vom Zieltext zum Ausgangstext</t>
  </si>
  <si>
    <t>978-3-7329-0679-6</t>
  </si>
  <si>
    <t>978-3-7329-9310-9</t>
  </si>
  <si>
    <t>Heyer, T.</t>
  </si>
  <si>
    <t>Grotesk?</t>
  </si>
  <si>
    <t>978-3-7329-0680-2</t>
  </si>
  <si>
    <t>978-3-7329-9309-3</t>
  </si>
  <si>
    <t>QDTS</t>
  </si>
  <si>
    <t>Vom Kreuz zur Kreuzfahrt</t>
  </si>
  <si>
    <t>978-3-7329-0681-9</t>
  </si>
  <si>
    <t>978-3-7329-9308-6</t>
  </si>
  <si>
    <t>Zurolo, A.</t>
  </si>
  <si>
    <t>Deutsche medizinische Lehrtexte</t>
  </si>
  <si>
    <t>978-3-7329-0682-6</t>
  </si>
  <si>
    <t>978-3-7329-9307-9</t>
  </si>
  <si>
    <t>JBFZ</t>
  </si>
  <si>
    <t>Brandstetter, J. et al.</t>
  </si>
  <si>
    <t>Soziale Frage(n) der Zukunft</t>
  </si>
  <si>
    <t>978-3-7329-0683-3</t>
  </si>
  <si>
    <t>978-3-7329-9306-2</t>
  </si>
  <si>
    <t>Stachl-Peier, U. / Schwarz, E.</t>
  </si>
  <si>
    <t>Ressourcen und Instrumente der translationsrelevanten Hochschuldidaktik /Resources and Tools for T&amp;I Education</t>
  </si>
  <si>
    <t>978-3-7329-0685-7</t>
  </si>
  <si>
    <t>978-3-7329-9305-5</t>
  </si>
  <si>
    <t>Witzlack-Makarevich, K. / Wulff, N. / Storz, C.</t>
  </si>
  <si>
    <t>Sushi, Sandmann, Sozialismus: Kultur- und Landeskunde der DDR</t>
  </si>
  <si>
    <t>978-3-7329-0686-4</t>
  </si>
  <si>
    <t>978-3-7329-9304-8</t>
  </si>
  <si>
    <t>Buhl, E.</t>
  </si>
  <si>
    <t>Das Bild der Fremde in deutschen Reiseführern</t>
  </si>
  <si>
    <t>978-3-7329-0687-1</t>
  </si>
  <si>
    <t>978-3-7329-9303-1</t>
  </si>
  <si>
    <t>CFK</t>
  </si>
  <si>
    <t>Hansen-Schirra, S. / Maaß, C.</t>
  </si>
  <si>
    <t>Easy Language Research: Text and User Perspectives</t>
  </si>
  <si>
    <t>978-3-7329-0688-8</t>
  </si>
  <si>
    <t>978-3-7329-9302-4</t>
  </si>
  <si>
    <t>Maradan, M.</t>
  </si>
  <si>
    <t>Uncertainty in deliberate lexical interventions</t>
  </si>
  <si>
    <t>978-3-7329-0690-1</t>
  </si>
  <si>
    <t>978-3-7329-9300-0</t>
  </si>
  <si>
    <t>Maaß, C.</t>
  </si>
  <si>
    <t>Easy Language – Plain Language – Easy Language Plus</t>
  </si>
  <si>
    <t>978-3-7329-0691-8</t>
  </si>
  <si>
    <t>978-3-7329-9299-7</t>
  </si>
  <si>
    <t>Günther, H.</t>
  </si>
  <si>
    <t>Revolution und Melancholie</t>
  </si>
  <si>
    <t>978-3-7329-0692-5</t>
  </si>
  <si>
    <t>978-3-7329-9298-0</t>
  </si>
  <si>
    <t>Evaluieren und Prüfen in DaF/DaZ</t>
  </si>
  <si>
    <t>978-3-7329-0728-1</t>
  </si>
  <si>
    <t>978-3-7329-9297-3</t>
  </si>
  <si>
    <t>JHMC</t>
  </si>
  <si>
    <t>Sorescu-Marinković, A. / Kahl, T. / Sikimic, B.</t>
  </si>
  <si>
    <t xml:space="preserve">Boyash Studies: Researching “Our People” </t>
  </si>
  <si>
    <t>978-3-7329-0694-9</t>
  </si>
  <si>
    <t>978-3-7329-9296-6</t>
  </si>
  <si>
    <t>Weichselbaum, H.</t>
  </si>
  <si>
    <t>Andreas Latzko und Hermann Bahr – eine Freundschaft aus rebellischem Geist</t>
  </si>
  <si>
    <t>978-3-7329-0695-6</t>
  </si>
  <si>
    <t>978-3-7329-9295-9</t>
  </si>
  <si>
    <t>Scharf, S.</t>
  </si>
  <si>
    <t>Krise – Subjekt – Literarische Form</t>
  </si>
  <si>
    <t>978-3-7329-0696-3</t>
  </si>
  <si>
    <t>978-3-7329-9294-2</t>
  </si>
  <si>
    <t>Bauer, S.</t>
  </si>
  <si>
    <t>La "poésie vécue" d’André Velter</t>
  </si>
  <si>
    <t>978-3-7329-0093-0</t>
  </si>
  <si>
    <t>978-3-7329-9293-5</t>
  </si>
  <si>
    <t>Plaza Lara, C.</t>
  </si>
  <si>
    <t>Integración de la competencia instrumental-profesional en el aula de traducción</t>
  </si>
  <si>
    <t>978-3-7329-0309-2</t>
  </si>
  <si>
    <t>978-3-7329-9292-8</t>
  </si>
  <si>
    <t>Notizen eines Ruhelosen</t>
  </si>
  <si>
    <t>978-3-7329-0088-6</t>
  </si>
  <si>
    <t>978-3-7329-9291-1</t>
  </si>
  <si>
    <t>KNTP</t>
  </si>
  <si>
    <t>Hantel, C.</t>
  </si>
  <si>
    <t>Journalistenausbildung in Mosambik</t>
  </si>
  <si>
    <t>978-3-8659-6056-6</t>
  </si>
  <si>
    <t>978-3-7329-9290-4</t>
  </si>
  <si>
    <t>Boehme, K.</t>
  </si>
  <si>
    <t>„Wer ist der Mensch?“</t>
  </si>
  <si>
    <t>978-3-8659-6463-2</t>
  </si>
  <si>
    <t>978-3-7329-9289-8</t>
  </si>
  <si>
    <t>Griebel, C.</t>
  </si>
  <si>
    <t>Rechtsübersetzung und Rechtswissen</t>
  </si>
  <si>
    <t>978-3-8659-6534-9</t>
  </si>
  <si>
    <t>978-3-7329-9288-1</t>
  </si>
  <si>
    <t>Hartlapp, J. / Cramer, A.</t>
  </si>
  <si>
    <t>„Und was ich noch sagen wollte …“</t>
  </si>
  <si>
    <t>978-3-7329-0313-9</t>
  </si>
  <si>
    <t>978-3-7329-9287-4</t>
  </si>
  <si>
    <t>Kalverkämper, H.</t>
  </si>
  <si>
    <t>Fachkommunikation im Fokus – Paradigmen, Positionen, Perspektiven</t>
  </si>
  <si>
    <t>978-3-7329-0214-9</t>
  </si>
  <si>
    <t>978-3-7329-9286-7</t>
  </si>
  <si>
    <t>Kahl, T.</t>
  </si>
  <si>
    <t>Von Hora, Doina und Lautaren</t>
  </si>
  <si>
    <t>978-3-7329-0310-8</t>
  </si>
  <si>
    <t>978-3-7329-9285-0</t>
  </si>
  <si>
    <t xml:space="preserve">Germanistik  </t>
  </si>
  <si>
    <t>Hörner, P.</t>
  </si>
  <si>
    <t>Gedenke der Gnade und Gerechtigkeit</t>
  </si>
  <si>
    <t>978-3-8659-6017-7</t>
  </si>
  <si>
    <t>978-3-7329-9284-3</t>
  </si>
  <si>
    <t>Becker, T.</t>
  </si>
  <si>
    <t>Plastizität und Bewegung</t>
  </si>
  <si>
    <t>978-3-8659-6026-9</t>
  </si>
  <si>
    <t>978-3-7329-9283-6</t>
  </si>
  <si>
    <t xml:space="preserve">Altertumswissenschaften/Archäologie  </t>
  </si>
  <si>
    <t>Pasek, S.</t>
  </si>
  <si>
    <t>Hawara</t>
  </si>
  <si>
    <t>978-3-8659-6092-4</t>
  </si>
  <si>
    <t>978-3-7329-9282-9</t>
  </si>
  <si>
    <t>Bulletin der Deutschen Slavistik 2020</t>
  </si>
  <si>
    <t>978-3-7329-0697-0</t>
  </si>
  <si>
    <t>978-3-7329-9281-2</t>
  </si>
  <si>
    <t>Tashinskiy, A. / Boguna, J. / Kelletat, A.</t>
  </si>
  <si>
    <t>Übersetzer und Übersetzen in der DDR</t>
  </si>
  <si>
    <t>978-3-7329-0698-7</t>
  </si>
  <si>
    <t>978-3-7329-9280-5</t>
  </si>
  <si>
    <t>Tyfour, M.</t>
  </si>
  <si>
    <t>Sprachmacht auf engstem Raum: Die Inszenierung der Stadt in den Hörfilmen der Münchner Tatort-Filmserie</t>
  </si>
  <si>
    <t>978-3-7329-0699-4</t>
  </si>
  <si>
    <t>978-3-7329-9279-9</t>
  </si>
  <si>
    <t>Skoczek, R.</t>
  </si>
  <si>
    <t>Aussprache polnischer Namen in der bundesdeutschen Standardsprache</t>
  </si>
  <si>
    <t>978-3-7329-0702-1</t>
  </si>
  <si>
    <t>978-3-7329-9276-8</t>
  </si>
  <si>
    <t>Lökös, P.</t>
  </si>
  <si>
    <t>Ungarisch-deutscher Kulturtransfer in der deutschsprachigen Literatur des 16. bis 20. Jahrhunderts</t>
  </si>
  <si>
    <t>978-3-7329-0703-8</t>
  </si>
  <si>
    <t>978-3-7329-9275-1</t>
  </si>
  <si>
    <t>Le roman français du XIXe siècle</t>
  </si>
  <si>
    <t>978-3-7329-0704-5</t>
  </si>
  <si>
    <t>978-3-7329-9274-4</t>
  </si>
  <si>
    <t>Dreijers, G. et al.</t>
  </si>
  <si>
    <t>Bridging Languages and Cultures II – Linguistics, Translation Studies andIntercultural Communication</t>
  </si>
  <si>
    <t>978-3-7329-0705-2</t>
  </si>
  <si>
    <t>978-3-7329-9273-7</t>
  </si>
  <si>
    <t>JM</t>
  </si>
  <si>
    <t>Schweer, M.</t>
  </si>
  <si>
    <t>Vertrauen – Selbstvertrauen – Gottvertrauen</t>
  </si>
  <si>
    <t>978-3-7329-0706-9</t>
  </si>
  <si>
    <t>978-3-7329-9272-0</t>
  </si>
  <si>
    <t>Spraul, G.</t>
  </si>
  <si>
    <t>Leopold Schuhmachers Weg zur Marine – Vom Dänholm zur „Horst Wessel“ (1937)</t>
  </si>
  <si>
    <t>978-3-7329-0707-6</t>
  </si>
  <si>
    <t>978-3-7329-9270-6</t>
  </si>
  <si>
    <t>Gros, A. / Gutermuth, S. / Oster, K.</t>
  </si>
  <si>
    <t>Leichte Sprache – Empirische und multimodale Perspektiven</t>
  </si>
  <si>
    <t>978-3-7329-0708-3</t>
  </si>
  <si>
    <t>978-3-7329-9269-0</t>
  </si>
  <si>
    <t>Shveitser, A.</t>
  </si>
  <si>
    <t>„Mit den Augen eines Dolmetschers“</t>
  </si>
  <si>
    <t>978-3-7329-0709-0</t>
  </si>
  <si>
    <t>978-3-7329-9266-9</t>
  </si>
  <si>
    <t>CFX</t>
  </si>
  <si>
    <t>Weber, S.</t>
  </si>
  <si>
    <t>Computergesteuerte etymologischeWörterbücher</t>
  </si>
  <si>
    <t>978-3-7329-0710-6</t>
  </si>
  <si>
    <t>978-3-7329-9265-2</t>
  </si>
  <si>
    <t>Grundbausteine einer gerechten Wirtschaftsordnung im biblischen und rabbinischen Judentum</t>
  </si>
  <si>
    <t>978-3-7329-0711-3</t>
  </si>
  <si>
    <t>978-3-7329-9264-5</t>
  </si>
  <si>
    <t>Günther, J.</t>
  </si>
  <si>
    <t xml:space="preserve">Gender-Prosodie in Polit-Talkshows? </t>
  </si>
  <si>
    <t>978-3-7329-0712-0</t>
  </si>
  <si>
    <t>978-3-7329-9263-8</t>
  </si>
  <si>
    <t>Hagemann, S.</t>
  </si>
  <si>
    <t>Deskriptive Übersetzungsforschung</t>
  </si>
  <si>
    <t>978-3-7329-0713-7</t>
  </si>
  <si>
    <t>978-3-7329-9262-1</t>
  </si>
  <si>
    <t>JBSL</t>
  </si>
  <si>
    <t>Hausleitner, M.</t>
  </si>
  <si>
    <t>Selbstbehauptung gegen staatliche Zwangsmaßnahmen</t>
  </si>
  <si>
    <t>978-3-7329-0714-4</t>
  </si>
  <si>
    <t>978-3-7329-9261-4</t>
  </si>
  <si>
    <t>JMC</t>
  </si>
  <si>
    <t>Psychologie</t>
  </si>
  <si>
    <t>Oehler, K.</t>
  </si>
  <si>
    <t>Mysterium Mensch</t>
  </si>
  <si>
    <t>978-3-7329-0715-1</t>
  </si>
  <si>
    <t>978-3-7329-9260-7</t>
  </si>
  <si>
    <t>Translation – Kunstkommunikation – Museum / Translation – Art Communication – Museum</t>
  </si>
  <si>
    <t>978-3-7329-0716-8</t>
  </si>
  <si>
    <t>978-3-7329-9259-1</t>
  </si>
  <si>
    <t>Glosíková, V. / Nagelschmidt, I. / Thomas, K.</t>
  </si>
  <si>
    <t>Mit der Schrift sehen – der Prager deutsche Autor Oskar Baum</t>
  </si>
  <si>
    <t>978-3-7329-0717-5</t>
  </si>
  <si>
    <t>978-3-7329-9258-4</t>
  </si>
  <si>
    <t>JMH</t>
  </si>
  <si>
    <t>Streitfall Migration</t>
  </si>
  <si>
    <t>978-3-7329-0718-2</t>
  </si>
  <si>
    <t>978-3-7329-9257-7</t>
  </si>
  <si>
    <t>Viljanmaa, A.</t>
  </si>
  <si>
    <t>Professionelle Zuhörkompetenz und Zuhörfilter beim Dialogdolmetschen</t>
  </si>
  <si>
    <t>978-3-7329-0719-9</t>
  </si>
  <si>
    <t>978-3-7329-9256-0</t>
  </si>
  <si>
    <t xml:space="preserve">Philosophie  </t>
  </si>
  <si>
    <t>Wolfstädter, U.</t>
  </si>
  <si>
    <t>Die Objektität des Bewusstseins</t>
  </si>
  <si>
    <t>978-3-7329-0720-5</t>
  </si>
  <si>
    <t>978-3-7329-9255-3</t>
  </si>
  <si>
    <t>Slowacki, J.</t>
  </si>
  <si>
    <t>Die Tragödien „Beatrix Cenci“ und „Lilla Weneda“</t>
  </si>
  <si>
    <t>978-3-7329-0721-2</t>
  </si>
  <si>
    <t>978-3-7329-9254-6</t>
  </si>
  <si>
    <t>Salzer, A.</t>
  </si>
  <si>
    <t>Isolation oder Integration</t>
  </si>
  <si>
    <t>978-3-7329-0722-9</t>
  </si>
  <si>
    <t>978-3-7329-9253-9</t>
  </si>
  <si>
    <t>Vaillant, M.</t>
  </si>
  <si>
    <t>Heterotopien in den Hotelromanen Vicki Baums</t>
  </si>
  <si>
    <t>978-3-7329-0724-3</t>
  </si>
  <si>
    <t>978-3-7329-9252-2</t>
  </si>
  <si>
    <t>Fahl, D. / Fahl, S.</t>
  </si>
  <si>
    <t>Im Wort gibt sich die Weisheit kund</t>
  </si>
  <si>
    <t>978-3-7329-0726-7</t>
  </si>
  <si>
    <t>978-3-7329-9250-8</t>
  </si>
  <si>
    <t>QRP</t>
  </si>
  <si>
    <t>Grundbausteine einer gerechten Wirtschaftsordnung im Islam</t>
  </si>
  <si>
    <t>978-3-7329-0727-4</t>
  </si>
  <si>
    <t>978-3-7329-9249-2</t>
  </si>
  <si>
    <t>Hansen-Schirra, S. et al.</t>
  </si>
  <si>
    <t>The Dictionary of Accessible Communication</t>
  </si>
  <si>
    <t>978-3-7329-0729-8</t>
  </si>
  <si>
    <t>978-3-7329-9243-0</t>
  </si>
  <si>
    <t>Gredig, A.</t>
  </si>
  <si>
    <t>Schreiben mit der Hand</t>
  </si>
  <si>
    <t>978-3-7329-0730-4</t>
  </si>
  <si>
    <t>978-3-7329-9242-3</t>
  </si>
  <si>
    <t>RGR</t>
  </si>
  <si>
    <t>Schwamborn, I.</t>
  </si>
  <si>
    <t>Amerigo Vespuccis Soderini-Brief</t>
  </si>
  <si>
    <t>978-3-7329-0693-2</t>
  </si>
  <si>
    <t>978-3-7329-9241-6</t>
  </si>
  <si>
    <t>ATL</t>
  </si>
  <si>
    <t>Bose, I. / Finke, C. / Schwenke, A.</t>
  </si>
  <si>
    <t>Medien – Sprechen – Klang</t>
  </si>
  <si>
    <t>978-3-7329-0732-8</t>
  </si>
  <si>
    <t>978-3-7329-9239-3</t>
  </si>
  <si>
    <t>CBD</t>
  </si>
  <si>
    <t>Petronijević, B. / Vujčić, N.</t>
  </si>
  <si>
    <t>Phraseologisches Übersetzungswörterbuch _x000D_
Deutsch–Serbisch/Serbisch–Deutsch_x000D_
Prevodni frazeološki rečnik_x000D_
Nemačko–Srpski/Srpsko–Nemački</t>
  </si>
  <si>
    <t>978-3-7329-0733-5</t>
  </si>
  <si>
    <t>978-3-7329-9238-6</t>
  </si>
  <si>
    <t>Long, D. / Maisel, S.</t>
  </si>
  <si>
    <t>From Slavery to Independence</t>
  </si>
  <si>
    <t>978-3-7329-0734-2</t>
  </si>
  <si>
    <t>978-3-7329-9236-2</t>
  </si>
  <si>
    <t>Kuße, H. / Norman, B.</t>
  </si>
  <si>
    <t>Linguistik im Garten</t>
  </si>
  <si>
    <t>978-3-7329-0735-9</t>
  </si>
  <si>
    <t>978-3-7329-9233-1</t>
  </si>
  <si>
    <t>Lehmann, J.</t>
  </si>
  <si>
    <t>Wege nach Westen – Wege nach Osten</t>
  </si>
  <si>
    <t>978-3-7329-0736-6</t>
  </si>
  <si>
    <t>978-3-7329-9232-4</t>
  </si>
  <si>
    <t>Ickler, T.</t>
  </si>
  <si>
    <t>Der Rat für deutsche Rechtschreibung in Dokumenten und Kommentaren</t>
  </si>
  <si>
    <t>978-3-7329-0737-3</t>
  </si>
  <si>
    <t>978-3-7329-9231-7</t>
  </si>
  <si>
    <t>Becker, A.</t>
  </si>
  <si>
    <t>Franks Casket: Das Runenkästchen von Auzon</t>
  </si>
  <si>
    <t>978-3-7329-0738-0</t>
  </si>
  <si>
    <t>978-3-7329-9230-0</t>
  </si>
  <si>
    <t>Sinclair, K.</t>
  </si>
  <si>
    <t>TranslatorInnen als SprachlehrerInnen: Eignung und Einsatz</t>
  </si>
  <si>
    <t>978-3-7329-0739-7</t>
  </si>
  <si>
    <t>978-3-7329-9229-4</t>
  </si>
  <si>
    <t xml:space="preserve">Kulturtransferforschung  </t>
  </si>
  <si>
    <t>Schilly, U.</t>
  </si>
  <si>
    <t>Die internationale Rezeption der Literaturen Spaniens</t>
  </si>
  <si>
    <t>978-3-7329-0740-3</t>
  </si>
  <si>
    <t>978-3-7329-9228-7</t>
  </si>
  <si>
    <t xml:space="preserve">Strukturelle Dynamik  </t>
  </si>
  <si>
    <t>Döhla, H. / Hennemann, A.</t>
  </si>
  <si>
    <t>Konstruktionsgrammatische Zugänge zu romanischen Sprachen</t>
  </si>
  <si>
    <t>978-3-7329-0741-0</t>
  </si>
  <si>
    <t>978-3-7329-9227-0</t>
  </si>
  <si>
    <t>Rodríguez Muñoz, M. / Gentile, P.</t>
  </si>
  <si>
    <t>Translating Minorities and Conflict in Literature</t>
  </si>
  <si>
    <t>978-3-7329-0742-7</t>
  </si>
  <si>
    <t>978-3-7329-9226-3</t>
  </si>
  <si>
    <t>Lozano Sañudo, B. / Sánchez López, E. / Robles Sabater, F.</t>
  </si>
  <si>
    <t>Cruzando puentes</t>
  </si>
  <si>
    <t>978-3-7329-0743-4</t>
  </si>
  <si>
    <t>978-3-7329-9225-6</t>
  </si>
  <si>
    <t>Tashinskiy, A. / Boguna, J. / Rozmyslowicz , T.</t>
  </si>
  <si>
    <t>Translation und Exil (1933–1945) I</t>
  </si>
  <si>
    <t>978-3-7329-0744-1</t>
  </si>
  <si>
    <t>978-3-7329-9224-9</t>
  </si>
  <si>
    <t>Katelhön, P. / Marečková, P.</t>
  </si>
  <si>
    <t>Sprachmittlung und Mediation im Fremdsprachenunterricht an Schule und Universität</t>
  </si>
  <si>
    <t>978-3-7329-0745-8</t>
  </si>
  <si>
    <t>978-3-7329-9223-2</t>
  </si>
  <si>
    <t>Diehl, D.</t>
  </si>
  <si>
    <t>Aussprache japanischer Eigennamen in der bundesdeutschen Standardsprache</t>
  </si>
  <si>
    <t>978-3-7329-0746-5</t>
  </si>
  <si>
    <t>978-3-7329-9221-8</t>
  </si>
  <si>
    <t>Sanders, H.</t>
  </si>
  <si>
    <t>Klassiker der französischen, deutschen und altgriechischen Literatur</t>
  </si>
  <si>
    <t>978-3-7329-0747-2</t>
  </si>
  <si>
    <t>978-3-7329-9220-1</t>
  </si>
  <si>
    <t>Busch-Lauer, I. / Hartinger, J.</t>
  </si>
  <si>
    <t>Fachlich – Digital – Regional: Perspektiven auf das Sprachenlehren und -lernen</t>
  </si>
  <si>
    <t>978-3-7329-0748-9</t>
  </si>
  <si>
    <t>978-3-7329-9219-5</t>
  </si>
  <si>
    <t>Le théâtre français du XXe siècle</t>
  </si>
  <si>
    <t>978-3-7329-0749-6</t>
  </si>
  <si>
    <t>978-3-7329-9218-8</t>
  </si>
  <si>
    <t>Büttner, G.</t>
  </si>
  <si>
    <t>Dolmetschvorbereitung digital</t>
  </si>
  <si>
    <t>978-3-7329-0750-2</t>
  </si>
  <si>
    <t>978-3-7329-9217-1</t>
  </si>
  <si>
    <t>Maaz, H. / Czycholl, D. / Czycholl, A.</t>
  </si>
  <si>
    <t>Corona – Angst</t>
  </si>
  <si>
    <t>978-3-7329-0723-6</t>
  </si>
  <si>
    <t>978-3-7329-9216-4</t>
  </si>
  <si>
    <t>Grundbausteine einer gerechten Wirtschaftsordnung aus säkularer, jüdischer, christlicher und islamischer Perspektive</t>
  </si>
  <si>
    <t>978-3-7329-0752-6</t>
  </si>
  <si>
    <t>978-3-7329-9214-0</t>
  </si>
  <si>
    <t>Pop, I.</t>
  </si>
  <si>
    <t>Southeastern Europe in the Middle Ages and Early Modern Times</t>
  </si>
  <si>
    <t>978-3-7329-0753-3</t>
  </si>
  <si>
    <t>978-3-7329-9213-3</t>
  </si>
  <si>
    <t>Fix, U.</t>
  </si>
  <si>
    <t>Stil – Denkstil – Text – Diskurs</t>
  </si>
  <si>
    <t>978-3-7329-0754-0</t>
  </si>
  <si>
    <t>978-3-7329-9212-6</t>
  </si>
  <si>
    <t>Reiserer, K.</t>
  </si>
  <si>
    <t>Vier Übersetzerinnen und ihre neun Ehemänner</t>
  </si>
  <si>
    <t>978-3-7329-0755-7</t>
  </si>
  <si>
    <t>978-3-7329-9211-9</t>
  </si>
  <si>
    <t>Sprachwissenschaftlerin zwischen Ost und West</t>
  </si>
  <si>
    <t>978-3-7329-0756-4</t>
  </si>
  <si>
    <t>978-3-7329-9209-6</t>
  </si>
  <si>
    <t>Aus meinen persischen Papieren</t>
  </si>
  <si>
    <t>978-3-7329-0759-5</t>
  </si>
  <si>
    <t>978-3-7329-9206-5</t>
  </si>
  <si>
    <t>Türkische Dichter</t>
  </si>
  <si>
    <t>978-3-7329-0760-1</t>
  </si>
  <si>
    <t>978-3-7329-9205-8</t>
  </si>
  <si>
    <t>Kloster, I.</t>
  </si>
  <si>
    <t>Translation Competence and Language Contrast – A Multi-Method Study</t>
  </si>
  <si>
    <t>978-3-7329-0761-8</t>
  </si>
  <si>
    <t>978-3-7329-9204-1</t>
  </si>
  <si>
    <t>2, vollständig überarbeitete Auflage</t>
  </si>
  <si>
    <t>Bopp-Filimonov , V. / Jung, M.</t>
  </si>
  <si>
    <t>Kaleidoskop Rumänien</t>
  </si>
  <si>
    <t>978-3-7329-0763-2</t>
  </si>
  <si>
    <t>978-3-7329-9203-4</t>
  </si>
  <si>
    <t>Istrati, P.</t>
  </si>
  <si>
    <t>Panaït Istrati: Zu neuen Ufern. Sechzehn Monate in der Sowjetunion</t>
  </si>
  <si>
    <t>978-3-7329-0764-9</t>
  </si>
  <si>
    <t>978-3-7329-9202-7</t>
  </si>
  <si>
    <t>Gramatzki, S.</t>
  </si>
  <si>
    <t>Anarchie und Ästhetik</t>
  </si>
  <si>
    <t>978-3-7329-0765-6</t>
  </si>
  <si>
    <t>978-3-7329-9201-0</t>
  </si>
  <si>
    <t>Seeger-Vollmer, J.</t>
  </si>
  <si>
    <t>Schwer lesbar gleich texttreu?</t>
  </si>
  <si>
    <t>978-3-7329-0766-3</t>
  </si>
  <si>
    <t>978-3-7329-9200-3</t>
  </si>
  <si>
    <t>Schiller, H.</t>
  </si>
  <si>
    <t>Ähnlichkeit und Analogie</t>
  </si>
  <si>
    <t>978-3-7329-0767-0</t>
  </si>
  <si>
    <t>978-3-7329-9199-0</t>
  </si>
  <si>
    <t>Macht und Widerständigkeit durch Sprache</t>
  </si>
  <si>
    <t>978-3-7329-0768-7</t>
  </si>
  <si>
    <t>978-3-7329-9198-3</t>
  </si>
  <si>
    <t>JPS</t>
  </si>
  <si>
    <t>Neutral! – Ein friedlicher Weg für Deutschland</t>
  </si>
  <si>
    <t>978-3-7329-0769-4</t>
  </si>
  <si>
    <t>978-3-7329-9197-6</t>
  </si>
  <si>
    <t>DC</t>
  </si>
  <si>
    <t>Hrdlicková, J.</t>
  </si>
  <si>
    <t xml:space="preserve">Zweiter Weltkrieg und Shoah in der deutschsprachigen hermetischen Lyrik nach 1945 </t>
  </si>
  <si>
    <t>978-3-7329-0770-0</t>
  </si>
  <si>
    <t>978-3-7329-9196-9</t>
  </si>
  <si>
    <t>Lindholm, C. / Vanhatalo, U.</t>
  </si>
  <si>
    <t>Handbook of Easy Languages in Europe</t>
  </si>
  <si>
    <t>978-3-7329-0771-7</t>
  </si>
  <si>
    <t>978-3-7329-9195-2</t>
  </si>
  <si>
    <t>LAFX</t>
  </si>
  <si>
    <t>Jäger, J.</t>
  </si>
  <si>
    <t>Innozenz IV. – Juristenpapst, Machtpolitiker und Vordenker der völkerrechtlichen Souveränitätslehre</t>
  </si>
  <si>
    <t>978-3-7329-0774-8</t>
  </si>
  <si>
    <t>978-3-7329-9192-1</t>
  </si>
  <si>
    <t>Gegner, C.</t>
  </si>
  <si>
    <t>Mündliche Kompetenzen von Lehramtsstudierenden</t>
  </si>
  <si>
    <t>978-3-7329-0775-5</t>
  </si>
  <si>
    <t>978-3-7329-9191-4</t>
  </si>
  <si>
    <t>Rhetorik der Selbstverzauberung</t>
  </si>
  <si>
    <t>978-3-7329-0776-2</t>
  </si>
  <si>
    <t>978-3-7329-9190-7</t>
  </si>
  <si>
    <t>Pleijel, R. / Podlevskikh Carlström, M.</t>
  </si>
  <si>
    <t>Paratexts in Translation</t>
  </si>
  <si>
    <t>978-3-7329-0777-9</t>
  </si>
  <si>
    <t>978-3-7329-9189-1</t>
  </si>
  <si>
    <t>Majorossy, I.</t>
  </si>
  <si>
    <t>„Dô sante got von himelrîch / dar ein kleine vogelîn“ – Kommunikationsstrategie und Botschaftsvermittlung in ausgewählten mittelalterlichen literarischen Texten</t>
  </si>
  <si>
    <t>978-3-7329-0778-6</t>
  </si>
  <si>
    <t>978-3-7329-9187-7</t>
  </si>
  <si>
    <t>Kopp, R.</t>
  </si>
  <si>
    <t>Zwischen translatorischer Konditionierung und alteristischer Kontingenz</t>
  </si>
  <si>
    <t>978-3-7329-0780-9</t>
  </si>
  <si>
    <t>978-3-7329-9185-3</t>
  </si>
  <si>
    <t>AVLA</t>
  </si>
  <si>
    <t>Schmidt-Banse, H.</t>
  </si>
  <si>
    <t>Concerto recitativo</t>
  </si>
  <si>
    <t>978-3-7329-0781-6</t>
  </si>
  <si>
    <t>978-3-7329-9184-6</t>
  </si>
  <si>
    <t>Rupcic, K.</t>
  </si>
  <si>
    <t>Einsatzpotenziale maschineller Übersetzung in der juristischen Fachübersetzung</t>
  </si>
  <si>
    <t>978-3-7329-0782-3</t>
  </si>
  <si>
    <t>978-3-7329-9182-2</t>
  </si>
  <si>
    <t>Adams, M. / Baumann, K. / Kalverkämper, H.</t>
  </si>
  <si>
    <t>Fachkommunikationsforschung im Spannungsfeld von Methoden, Instrumenten und Fächern</t>
  </si>
  <si>
    <t>978---3-73-29-0-0</t>
  </si>
  <si>
    <t>978-3-7329-9181-5</t>
  </si>
  <si>
    <t>Capovilla, A.</t>
  </si>
  <si>
    <t>Marlen Haushofer: Texte und Kontexte</t>
  </si>
  <si>
    <t>978-3-7329-0785-4</t>
  </si>
  <si>
    <t>978-3-7329-9180-8</t>
  </si>
  <si>
    <t>JMS</t>
  </si>
  <si>
    <t>Haenel, T.</t>
  </si>
  <si>
    <t>Außergewöhnliche Facetten der Sexualität</t>
  </si>
  <si>
    <t>978-3-7329-0786-1</t>
  </si>
  <si>
    <t>978-3-7329-9179-2</t>
  </si>
  <si>
    <t>LAFS</t>
  </si>
  <si>
    <t>Heilen, J.</t>
  </si>
  <si>
    <t>Entwicklung strafrechtlicher Normen im Sultanat und Königreich Marokko am Beispiel von Sexual- und Sittlichkeitsdelikten</t>
  </si>
  <si>
    <t>978-3-7329-0787-8</t>
  </si>
  <si>
    <t>978-3-7329-9178-5</t>
  </si>
  <si>
    <t>Kiok, E.</t>
  </si>
  <si>
    <t>Inklusion vor, auf und hinter der Bühne</t>
  </si>
  <si>
    <t>978-3-7329-0788-5</t>
  </si>
  <si>
    <t>978-3-7329-9177-8</t>
  </si>
  <si>
    <t>Dievenkorn, S. / Levin, S.</t>
  </si>
  <si>
    <t>[Re]Gained in Translation I: Bibles, Theologies, and the Politics of Empowerment</t>
  </si>
  <si>
    <t>978-3-7329-0789-2</t>
  </si>
  <si>
    <t>978-3-7329-9176-1</t>
  </si>
  <si>
    <t>[Re]Gained in Translation II: Bibles, Histories, and Struggles for Identity</t>
  </si>
  <si>
    <t>978-3-7329-0790-8</t>
  </si>
  <si>
    <t>978-3-7329-9175-4</t>
  </si>
  <si>
    <t>QDTL</t>
  </si>
  <si>
    <t>Stahlschmidt, H.</t>
  </si>
  <si>
    <t>Zwischen Freiheit und Vernunft – Die Möglichkeit in der Phänomenologie Husserls</t>
  </si>
  <si>
    <t>978-3-7329-0792-2</t>
  </si>
  <si>
    <t>978-3-7329-9173-0</t>
  </si>
  <si>
    <t>Thiede, N.</t>
  </si>
  <si>
    <t>Qualität bei der Lokalisierung von Videospielen</t>
  </si>
  <si>
    <t>978-3-7329-0793-9</t>
  </si>
  <si>
    <t>978-3-7329-9172-3</t>
  </si>
  <si>
    <t>AVP</t>
  </si>
  <si>
    <t>Killius, R.</t>
  </si>
  <si>
    <t>Maria Cebotari: „Ich lebe, um zu singen“</t>
  </si>
  <si>
    <t>978-3-7329-0794-6</t>
  </si>
  <si>
    <t>978-3-7329-9171-6</t>
  </si>
  <si>
    <t>CFF</t>
  </si>
  <si>
    <t>Krauss, P.</t>
  </si>
  <si>
    <t>Tierische Augenweide</t>
  </si>
  <si>
    <t>978-3-7329-0795-3</t>
  </si>
  <si>
    <t>978-3-7329-9170-9</t>
  </si>
  <si>
    <t>Schneider, A.</t>
  </si>
  <si>
    <t xml:space="preserve">Latenzzeit: Bilder in der Corona-Pandemie </t>
  </si>
  <si>
    <t>978-3-7329-0796-0</t>
  </si>
  <si>
    <t>978-3-7329-9169-3</t>
  </si>
  <si>
    <t>JNL</t>
  </si>
  <si>
    <t xml:space="preserve">Literatur – Medien – Didaktik  </t>
  </si>
  <si>
    <t>Emmersberger, S. / Grimm, L.</t>
  </si>
  <si>
    <t>Kurzfilme im Deutschunterricht</t>
  </si>
  <si>
    <t>978-3-7329-0797-7</t>
  </si>
  <si>
    <t>978-3-7329-9168-6</t>
  </si>
  <si>
    <t>Simon, A.</t>
  </si>
  <si>
    <t>In the World of Vlad</t>
  </si>
  <si>
    <t>978-3-7329-0799-1</t>
  </si>
  <si>
    <t>978-3-7329-9166-2</t>
  </si>
  <si>
    <t>CFB</t>
  </si>
  <si>
    <t>Forum für Fachsprachen-Forschung</t>
  </si>
  <si>
    <t>Zukunftsformate der Fachkommunikationsforschung</t>
  </si>
  <si>
    <t>978---3-73-29-0-4</t>
  </si>
  <si>
    <t>978-3-7329-9165-5</t>
  </si>
  <si>
    <t>Khrushcheva, D. / Schwindt, M. / Zabirko, O.</t>
  </si>
  <si>
    <t>Figurationen des Ostens</t>
  </si>
  <si>
    <t>978-3-7329-0801-1</t>
  </si>
  <si>
    <t>978-3-7329-9164-8</t>
  </si>
  <si>
    <t>Bunčić, D.</t>
  </si>
  <si>
    <t>Bulletin der Deutschen Slavistik 2021</t>
  </si>
  <si>
    <t>978---3-73-29-0-8</t>
  </si>
  <si>
    <t>978-3-7329-9163-1</t>
  </si>
  <si>
    <t>Katona , T.</t>
  </si>
  <si>
    <t>Von Lebenden und Toten</t>
  </si>
  <si>
    <t>978-3-7329-0803-5</t>
  </si>
  <si>
    <t>978-3-7329-9162-4</t>
  </si>
  <si>
    <t>Lang, K.</t>
  </si>
  <si>
    <t>Auffindbarkeit, Wahrnehmbarkeit, Akzeptabilität</t>
  </si>
  <si>
    <t>978-3-7329-0804-2</t>
  </si>
  <si>
    <t>978-3-7329-9161-7</t>
  </si>
  <si>
    <t>Michels, A.</t>
  </si>
  <si>
    <t>Freiheit im Denken, Fühlen und Wollen</t>
  </si>
  <si>
    <t>978-3-7329-0805-9</t>
  </si>
  <si>
    <t>978-3-7329-9160-0</t>
  </si>
  <si>
    <t>Garzone, G. / Catenaccio, P.</t>
  </si>
  <si>
    <t>Ethics in Professional and Corporate Discourse</t>
  </si>
  <si>
    <t>978-3-7329-0806-6</t>
  </si>
  <si>
    <t>978-3-7329-9158-7</t>
  </si>
  <si>
    <t>InnTraRom / Beiträge zu Sprache, Kultur und Translation</t>
  </si>
  <si>
    <t>Lavric, E. / Feyrer, C. / Konzett-Firth, C.</t>
  </si>
  <si>
    <t>Le vin et ses émules</t>
  </si>
  <si>
    <t>978-3-7329-0808-0</t>
  </si>
  <si>
    <t>978-3-7329-9154-9</t>
  </si>
  <si>
    <t>Jödecke, M.</t>
  </si>
  <si>
    <t>Inklusion im Spiegel der neunten Kunst</t>
  </si>
  <si>
    <t>978---3-73-29-0-7</t>
  </si>
  <si>
    <t>978-3-7329-9153-2</t>
  </si>
  <si>
    <t>JBFB</t>
  </si>
  <si>
    <t>Frische, J.</t>
  </si>
  <si>
    <t>Urbane Ungleichheit, Informalität und Prekarität in Tunesien</t>
  </si>
  <si>
    <t>978---3-73-29-0-3</t>
  </si>
  <si>
    <t>978-3-7329-9152-5</t>
  </si>
  <si>
    <t>NHK</t>
  </si>
  <si>
    <t>Friske, M.</t>
  </si>
  <si>
    <t>Die Neue Welt der Deutschen</t>
  </si>
  <si>
    <t>978-3-7329-0811-0</t>
  </si>
  <si>
    <t>978-3-7329-9151-8</t>
  </si>
  <si>
    <t>M</t>
  </si>
  <si>
    <t>García Jiménez, R. / Varela Salinas, M.</t>
  </si>
  <si>
    <t xml:space="preserve">Aspectos de la traducción biosanitaria español–alemán / alemán–español  </t>
  </si>
  <si>
    <t>978-3-7329-0812-7</t>
  </si>
  <si>
    <t>978-3-7329-9150-1</t>
  </si>
  <si>
    <t>Grein, M. / Ersch, C.</t>
  </si>
  <si>
    <t>Multikodalität und Digitales Lehren und Lernen</t>
  </si>
  <si>
    <t>978-3-7329-0813-4</t>
  </si>
  <si>
    <t>978-3-7329-9149-5</t>
  </si>
  <si>
    <t>AVN</t>
  </si>
  <si>
    <t>Hoyer, M.</t>
  </si>
  <si>
    <t>Die vertonte Rede</t>
  </si>
  <si>
    <t>978-3-7329-0814-1</t>
  </si>
  <si>
    <t>978-3-7329-9147-1</t>
  </si>
  <si>
    <t>QDT</t>
  </si>
  <si>
    <t>Franz, J. / Berr, K.</t>
  </si>
  <si>
    <t>Menschenrechte und Menschenwürde</t>
  </si>
  <si>
    <t>978-3-7329-0815-8</t>
  </si>
  <si>
    <t>978-3-7329-9146-4</t>
  </si>
  <si>
    <t>Berketova, Z.</t>
  </si>
  <si>
    <t>Kontinuität des semantischen Raumes im Deutschen</t>
  </si>
  <si>
    <t>978-3-7329-0816-5</t>
  </si>
  <si>
    <t>978-3-7329-9145-7</t>
  </si>
  <si>
    <t>Demokratischer Weltstaat statt neuer Nationalismus</t>
  </si>
  <si>
    <t>978-3-7329-0817-2</t>
  </si>
  <si>
    <t>978-3-7329-9144-0</t>
  </si>
  <si>
    <t>Bernhardt, S. / Hardtke, T.</t>
  </si>
  <si>
    <t>Interpretation – Literaturdidaktische Perspektiven</t>
  </si>
  <si>
    <t>978-3-7329-0818-9</t>
  </si>
  <si>
    <t>978-3-7329-9143-3</t>
  </si>
  <si>
    <t>Li, J.</t>
  </si>
  <si>
    <t>Kognitionstranslatologie: Das verbale Arbeitsgedächtnis im Übersetzungsprozess</t>
  </si>
  <si>
    <t>978-3-7329-0819-6</t>
  </si>
  <si>
    <t>978-3-7329-9142-6</t>
  </si>
  <si>
    <t>Olthoff, S.</t>
  </si>
  <si>
    <t>Herausforderung Passiv?</t>
  </si>
  <si>
    <t>978---3-73-29-0-2</t>
  </si>
  <si>
    <t>978-3-7329-9141-9</t>
  </si>
  <si>
    <t>Wienen, U. / Reichmann, T. / Sergo, L.</t>
  </si>
  <si>
    <t>Syntax in Fachkommunikation</t>
  </si>
  <si>
    <t>978---3-73-29-0-9</t>
  </si>
  <si>
    <t>978-3-7329-9140-2</t>
  </si>
  <si>
    <t>Peter, B.</t>
  </si>
  <si>
    <t>Contact des langues et plurilinguisme dans la Romania</t>
  </si>
  <si>
    <t>978-3-7329-0822-6</t>
  </si>
  <si>
    <t>978-3-7329-9139-6</t>
  </si>
  <si>
    <t>Audiovisual Translation Studies</t>
  </si>
  <si>
    <t>Wünsche, M.</t>
  </si>
  <si>
    <t>Untertitel im Kinderfernsehen</t>
  </si>
  <si>
    <t>978-3-7329-9138-9</t>
  </si>
  <si>
    <t>Schwerter, S. / Brannon, K.</t>
  </si>
  <si>
    <t>Translation and Circulation of Migration Literature</t>
  </si>
  <si>
    <t>978-3-7329-0824-0</t>
  </si>
  <si>
    <t>978-3-7329-9137-2</t>
  </si>
  <si>
    <t>Lagae, V. / Rentel, N. / Schwerter, S.</t>
  </si>
  <si>
    <t>La traduction en contexte migratoire</t>
  </si>
  <si>
    <t>978-3-7329-0825-7</t>
  </si>
  <si>
    <t>978-3-7329-9136-5</t>
  </si>
  <si>
    <t>Reinart, S.</t>
  </si>
  <si>
    <t>„Im Original geht viel verloren“</t>
  </si>
  <si>
    <t>978-3-7329-0826-4</t>
  </si>
  <si>
    <t>978-3-7329-9134-1</t>
  </si>
  <si>
    <t>Abels, K. et al.</t>
  </si>
  <si>
    <t>Re-Thinking Translator Education</t>
  </si>
  <si>
    <t>978-3-7329-0827-1</t>
  </si>
  <si>
    <t>978-3-7329-9133-4</t>
  </si>
  <si>
    <t>Hohenwald, B. / Illner, N. / Renn, J.</t>
  </si>
  <si>
    <t>In anderen Zeiten / In Other Times</t>
  </si>
  <si>
    <t>978-3-7329-0828-8</t>
  </si>
  <si>
    <t>978-3-7329-9132-7</t>
  </si>
  <si>
    <t>Hoffmann, R.</t>
  </si>
  <si>
    <t>Freikorps im Spiel der Politik</t>
  </si>
  <si>
    <t>978-3-7329-0829-5</t>
  </si>
  <si>
    <t>978-3-7329-9131-0</t>
  </si>
  <si>
    <t>Die Marinebrigade von Loewenfeld</t>
  </si>
  <si>
    <t>978-3-7329-0830-1</t>
  </si>
  <si>
    <t>978-3-7329-9130-3</t>
  </si>
  <si>
    <t>Hebenstreit, G. / Hofeneder, P.</t>
  </si>
  <si>
    <t>Translation im Wandel: Gesellschaftliche, konzeptuelle und didaktische Perspektiven</t>
  </si>
  <si>
    <t>978-3-7329-0831-8</t>
  </si>
  <si>
    <t>978-3-7329-9129-7</t>
  </si>
  <si>
    <t>Norwid, C.</t>
  </si>
  <si>
    <t>Quidam</t>
  </si>
  <si>
    <t>978-3-7329-0832-5</t>
  </si>
  <si>
    <t>978-3-7329-9128-0</t>
  </si>
  <si>
    <t>Sachse, J.</t>
  </si>
  <si>
    <t>Konferenzdolmetschen für soziale Bewegungen</t>
  </si>
  <si>
    <t>978-3-7329-0833-2</t>
  </si>
  <si>
    <t>978-3-7329-9127-3</t>
  </si>
  <si>
    <t>Deilen, S.</t>
  </si>
  <si>
    <t>Optische Gliederung von Komposita in Leichter Sprache</t>
  </si>
  <si>
    <t>978-3-7329-0834-9</t>
  </si>
  <si>
    <t>978-3-7329-9126-6</t>
  </si>
  <si>
    <t>Bielawski, P.</t>
  </si>
  <si>
    <t>Juristische Phraseologie im Kontext der Rechtsübersetzung am Beispiel deutscher und polnischer Anklageschriften</t>
  </si>
  <si>
    <t>978-3-7329-0836-3</t>
  </si>
  <si>
    <t>978-3-7329-9124-2</t>
  </si>
  <si>
    <t>Scholz, J. / Wrobel, J.</t>
  </si>
  <si>
    <t>O corpo-cronômetro</t>
  </si>
  <si>
    <t>978-3-7329-0838-7</t>
  </si>
  <si>
    <t>978-3-7329-9122-8</t>
  </si>
  <si>
    <t>Mader, H.</t>
  </si>
  <si>
    <t>Von Paris nach Kairo: Wissenstransfer im Paris-Bericht Rifa?a Rafi? a?-?ah?awis</t>
  </si>
  <si>
    <t>978-3-7329-0841-7</t>
  </si>
  <si>
    <t>978-3-7329-9119-8</t>
  </si>
  <si>
    <t>Reutlinger, C. / Lesta Casal, E.</t>
  </si>
  <si>
    <t>El arte de crear comunidad</t>
  </si>
  <si>
    <t>978-3-7329-0842-4</t>
  </si>
  <si>
    <t>978-3-7329-9118-1</t>
  </si>
  <si>
    <t>Kelletat, A.</t>
  </si>
  <si>
    <t>Wem gehört das übersetzte Gedicht?</t>
  </si>
  <si>
    <t>978-3-7329-0843-1</t>
  </si>
  <si>
    <t>978-3-7329-9117-4</t>
  </si>
  <si>
    <t>Bock, B. / Pappert, S. / Škerlavaj, T.</t>
  </si>
  <si>
    <t>Grenzgänge: Eine Spritztour durch Text-, Stil- und Zeichengefilde</t>
  </si>
  <si>
    <t>978-3-7329-0844-8</t>
  </si>
  <si>
    <t>978-3-7329-9116-7</t>
  </si>
  <si>
    <t>Mateo Gallego-Iniesta, C.</t>
  </si>
  <si>
    <t>Metáfora, terminología y traducción</t>
  </si>
  <si>
    <t>978-3-7329-0845-5</t>
  </si>
  <si>
    <t>978-3-7329-9115-0</t>
  </si>
  <si>
    <t>Agenten des weltweiten Multilateralismus</t>
  </si>
  <si>
    <t>978-3-7329-0846-2</t>
  </si>
  <si>
    <t>978-3-7329-9113-6</t>
  </si>
  <si>
    <t>Blei, F.</t>
  </si>
  <si>
    <t>Das trojanische Pferd. Romanfragment</t>
  </si>
  <si>
    <t>978-3-7329-0854-7</t>
  </si>
  <si>
    <t>978-3-7329-9111-2</t>
  </si>
  <si>
    <t>CBX</t>
  </si>
  <si>
    <t>Biro, D.</t>
  </si>
  <si>
    <t>Der politische Diskurs in Rumänien von 1945 bis 2020: eine Sentimentanalyse</t>
  </si>
  <si>
    <t>978-3-7329-0896-7</t>
  </si>
  <si>
    <t>978-3-7329-9110-5</t>
  </si>
  <si>
    <t>Ahrens, S. et al.</t>
  </si>
  <si>
    <t>Accessibility – Health Literacy – Health  Information</t>
  </si>
  <si>
    <t>978-3-7329-0895-0</t>
  </si>
  <si>
    <t>978-3-7329-9109-9</t>
  </si>
  <si>
    <t>QRA</t>
  </si>
  <si>
    <t>Boehme, K. et al.</t>
  </si>
  <si>
    <t>männlich / weiblich / divers – Resonanz und Spannung der Geschlechter in Judentum, Christentum und Islam</t>
  </si>
  <si>
    <t>978-3-7329-0893-6</t>
  </si>
  <si>
    <t>978-3-7329-9107-5</t>
  </si>
  <si>
    <t>Schmidt, D.</t>
  </si>
  <si>
    <t>Russland im Spiegel der Medien</t>
  </si>
  <si>
    <t>978-3-7329-0892-9</t>
  </si>
  <si>
    <t>978-3-7329-9105-1</t>
  </si>
  <si>
    <t>Rago, B.</t>
  </si>
  <si>
    <t>"Il Gattopardo" nella DDR</t>
  </si>
  <si>
    <t>978-3-7329-0891-2</t>
  </si>
  <si>
    <t>978-3-7329-9104-4</t>
  </si>
  <si>
    <t>QDTM</t>
  </si>
  <si>
    <t>Pocrnja, J.</t>
  </si>
  <si>
    <t>Identidad y Zozobra</t>
  </si>
  <si>
    <t>978-3-7329-0890-5</t>
  </si>
  <si>
    <t>978-3-7329-9103-7</t>
  </si>
  <si>
    <t>Andersen, C. / Fredriksson, C.</t>
  </si>
  <si>
    <t>Gebrauchsbezogene Grammatik für Deutsch als Fremd- und Zweitsprache im mehrsprachigen Kontext</t>
  </si>
  <si>
    <t>978-3-7329-0889-9</t>
  </si>
  <si>
    <t>978-3-7329-9101-3</t>
  </si>
  <si>
    <t>Schiffler, I.</t>
  </si>
  <si>
    <t>Das Prüfen auf dem Prüfstand</t>
  </si>
  <si>
    <t>978-3-7329-0888-2</t>
  </si>
  <si>
    <t>978-3-7329-9100-6</t>
  </si>
  <si>
    <t>Gmehling, K.</t>
  </si>
  <si>
    <t>Konstellationen der Flucht in ausgewählten Werken von Ota Filip und Jan Faktor</t>
  </si>
  <si>
    <t>978-3-7329-0887-5</t>
  </si>
  <si>
    <t>978-3-7329-9099-3</t>
  </si>
  <si>
    <t>Hofer-Bonfim, B. et al.</t>
  </si>
  <si>
    <t xml:space="preserve">Diversity and Inclusion across languages </t>
  </si>
  <si>
    <t>978-3-7329-0886-8</t>
  </si>
  <si>
    <t>978-3-7329-9098-6</t>
  </si>
  <si>
    <t>Farahani, M.</t>
  </si>
  <si>
    <t>Writer-reader Interaction by Metadiscourse Features</t>
  </si>
  <si>
    <t>978-3-7329-0885-1</t>
  </si>
  <si>
    <t>978-3-7329-9097-9</t>
  </si>
  <si>
    <t>Nastasa-Matei, I. / Nastasa-Kovács, L.</t>
  </si>
  <si>
    <t>Kultur und Propaganda</t>
  </si>
  <si>
    <t>978-3-7329-0884-4</t>
  </si>
  <si>
    <t>978-3-7329-9096-2</t>
  </si>
  <si>
    <t>Reimann, M.</t>
  </si>
  <si>
    <t>Leben und Wirken des Historiografen Andreas Engel</t>
  </si>
  <si>
    <t>978-3-7329-0910-0</t>
  </si>
  <si>
    <t>978-3-7329-9094-8</t>
  </si>
  <si>
    <t xml:space="preserve">Region im Umbruch  </t>
  </si>
  <si>
    <t>Haas, F.</t>
  </si>
  <si>
    <t>Logistik an den Grenzen des Weltreiches</t>
  </si>
  <si>
    <t>978-3-7329-0881-3</t>
  </si>
  <si>
    <t>978-3-7329-9093-1</t>
  </si>
  <si>
    <t>MKMT</t>
  </si>
  <si>
    <t>Oelsner, S.</t>
  </si>
  <si>
    <t>Fühlendes Erkennen</t>
  </si>
  <si>
    <t>978-3-7329-0880-6</t>
  </si>
  <si>
    <t>978-3-7329-9092-4</t>
  </si>
  <si>
    <t>Weinrich, H.</t>
  </si>
  <si>
    <t>Sprache, das heißt Sprachen</t>
  </si>
  <si>
    <t>978-3-7329-0879-0</t>
  </si>
  <si>
    <t>978-3-7329-9091-7</t>
  </si>
  <si>
    <t>Frauen im Krieg</t>
  </si>
  <si>
    <t>978-3-7329-0878-3</t>
  </si>
  <si>
    <t>978-3-7329-9090-0</t>
  </si>
  <si>
    <t>Reininger, H.</t>
  </si>
  <si>
    <t>Fremde Sprachen im literarischen Original – Translatorische Herausforderungen</t>
  </si>
  <si>
    <t>978-3-7329-0877-6</t>
  </si>
  <si>
    <t>978-3-7329-9088-7</t>
  </si>
  <si>
    <t>Maaz, H.</t>
  </si>
  <si>
    <t>Angstgesellschaft</t>
  </si>
  <si>
    <t>978-3-7329-0852-3</t>
  </si>
  <si>
    <t>978-3-7329-9085-6</t>
  </si>
  <si>
    <t>NHB</t>
  </si>
  <si>
    <t>Weißer, J.</t>
  </si>
  <si>
    <t>„Jetzt weht unsere Kriegsflagge darüber“</t>
  </si>
  <si>
    <t>978-3-7329-0875-2</t>
  </si>
  <si>
    <t>978-3-7329-9084-9</t>
  </si>
  <si>
    <t>Sienerth, S.</t>
  </si>
  <si>
    <t>Bespitzelt und bedrängt – verhaftet und verstrickt</t>
  </si>
  <si>
    <t>978-3-7329-0873-8</t>
  </si>
  <si>
    <t>978-3-7329-9083-2</t>
  </si>
  <si>
    <t>Liu, N.</t>
  </si>
  <si>
    <t>Die Entdeckung Walter Benjamins in China</t>
  </si>
  <si>
    <t>978-3-7329-0872-1</t>
  </si>
  <si>
    <t>978-3-7329-9082-5</t>
  </si>
  <si>
    <t>Zhao, Y.</t>
  </si>
  <si>
    <t>Take it or leave it? Notationstechnik beim Konsekutivdolmetschen Chinesisch–Deutsch</t>
  </si>
  <si>
    <t>978-3-7329-0871-4</t>
  </si>
  <si>
    <t>978-3-7329-9081-8</t>
  </si>
  <si>
    <t>Krieg der Gendersterne</t>
  </si>
  <si>
    <t>978-3-7329-0870-7</t>
  </si>
  <si>
    <t>978-3-7329-9080-1</t>
  </si>
  <si>
    <t>NHWR</t>
  </si>
  <si>
    <t>Das Josif-Wolozki-Kloster bei Wolokolamsk 1941/1989</t>
  </si>
  <si>
    <t>978-3-7329-0869-1</t>
  </si>
  <si>
    <t>978-3-7329-9079-5</t>
  </si>
  <si>
    <t>Spiroudis, E. / Reutlinger, C.</t>
  </si>
  <si>
    <t>Soziale Arbeit ist politisch</t>
  </si>
  <si>
    <t>978-3-7329-0868-4</t>
  </si>
  <si>
    <t>978-3-7329-9078-8</t>
  </si>
  <si>
    <t>Krížová, M. / Malecková, J.</t>
  </si>
  <si>
    <t>Central Europe and the Non-European World in the Long 19th Century</t>
  </si>
  <si>
    <t>978-3-7329-0867-7</t>
  </si>
  <si>
    <t>978-3-7329-9076-4</t>
  </si>
  <si>
    <t>Lacheny, I. / Viallet, P.</t>
  </si>
  <si>
    <t>E. T. A. Hoffmann, 1822–2022</t>
  </si>
  <si>
    <t>978-3-7329-0866-0</t>
  </si>
  <si>
    <t>978-3-7329-9075-7</t>
  </si>
  <si>
    <t>JNM</t>
  </si>
  <si>
    <t>Pädagogik</t>
  </si>
  <si>
    <t>Grieser, T.</t>
  </si>
  <si>
    <t>Videobasiertes Lernen – Filme in der Aus- und Weiterbildung</t>
  </si>
  <si>
    <t>978-3-7329-0864-6</t>
  </si>
  <si>
    <t>978-3-7329-9073-3</t>
  </si>
  <si>
    <t>Diman-Murselovic, E.</t>
  </si>
  <si>
    <t>Die Übersetzung der Verfassung von Bosnien und Herzegowina</t>
  </si>
  <si>
    <t>978-3-7329-0863-9</t>
  </si>
  <si>
    <t>978-3-7329-9071-9</t>
  </si>
  <si>
    <t>Hainz, M.</t>
  </si>
  <si>
    <t>Paul Celan – »sah daß ein Blatt fiel und wußte, daß es eine Botschaft war«</t>
  </si>
  <si>
    <t>978-3-7329-0862-2</t>
  </si>
  <si>
    <t>978-3-7329-9070-2</t>
  </si>
  <si>
    <t>Chelbaeva, T. / Lehmann-Carli, G.</t>
  </si>
  <si>
    <t>Verbunden mit den Slaven</t>
  </si>
  <si>
    <t>978-3-7329-0861-5</t>
  </si>
  <si>
    <t>978-3-7329-9069-6</t>
  </si>
  <si>
    <t>Bergunde, A. / Pöllabauer, S. / Topolovec, I.</t>
  </si>
  <si>
    <t>Handbook for Interpreters in Asylum Procedures</t>
  </si>
  <si>
    <t>978-3-7329-9068-9</t>
  </si>
  <si>
    <t>QDX</t>
  </si>
  <si>
    <t>Venker, K.</t>
  </si>
  <si>
    <t xml:space="preserve">Erfolg! </t>
  </si>
  <si>
    <t>978-3-7329-0859-2</t>
  </si>
  <si>
    <t>978-3-7329-9067-2</t>
  </si>
  <si>
    <t>Dasein und Sosein</t>
  </si>
  <si>
    <t>978-3-7329-0858-5</t>
  </si>
  <si>
    <t>978-3-7329-9066-5</t>
  </si>
  <si>
    <t>Jost, A.</t>
  </si>
  <si>
    <t>Die Rettung unserer psychischen Gesundheit</t>
  </si>
  <si>
    <t>978-3-7329-0853-0</t>
  </si>
  <si>
    <t>978-3-7329-9065-8</t>
  </si>
  <si>
    <t>Castillo Bernal, M. / Estévez Grossi, M.</t>
  </si>
  <si>
    <t>Translation, Mediation and Accessibility for Linguistic Minorities</t>
  </si>
  <si>
    <t>978-3-7329-0857-8</t>
  </si>
  <si>
    <t>978-3-7329-9063-4</t>
  </si>
  <si>
    <t>Baumann, S. / Cagneau, I. / Rentel, N.</t>
  </si>
  <si>
    <t xml:space="preserve">Übersetzungsprozesse im Kontext von Exil und Postmigration </t>
  </si>
  <si>
    <t>978-3-7329-0856-1</t>
  </si>
  <si>
    <t>978-3-7329-9061-0</t>
  </si>
  <si>
    <t>Wüste in Flammen</t>
  </si>
  <si>
    <t>978-3-7329-0850-9</t>
  </si>
  <si>
    <t>978-3-7329-9058-0</t>
  </si>
  <si>
    <t>Husel, E.</t>
  </si>
  <si>
    <t>Leichte Sprache in der Bundesverwaltung</t>
  </si>
  <si>
    <t>978-3-7329-0849-3</t>
  </si>
  <si>
    <t>978-3-7329-9057-3</t>
  </si>
  <si>
    <t>Schraml, L.</t>
  </si>
  <si>
    <t xml:space="preserve">Kollektives Gedächtnis und literarische Erinnerungskultur </t>
  </si>
  <si>
    <t>978-3-7329-0848-6</t>
  </si>
  <si>
    <t>978-3-7329-9056-6</t>
  </si>
  <si>
    <t xml:space="preserve">Systemhafte Lexikologie der deutschen Gegenwartssprache </t>
  </si>
  <si>
    <t>978-3-7329-0847-9</t>
  </si>
  <si>
    <t>978-3-7329-9055-9</t>
  </si>
  <si>
    <t>Bulletin der Deutschen Slavistik 2022</t>
  </si>
  <si>
    <t>978-3-7329-0897-4</t>
  </si>
  <si>
    <t>978-3-7329-9053-5</t>
  </si>
  <si>
    <t>SprachwissenschaftKommunikationswissenschaft</t>
  </si>
  <si>
    <t>Verdiani, S.</t>
  </si>
  <si>
    <t>Stille, Bilder und Wörter</t>
  </si>
  <si>
    <t>978-3-7329-0899-8</t>
  </si>
  <si>
    <t>978-3-7329-9052-8</t>
  </si>
  <si>
    <t>Herders Weltliteratur</t>
  </si>
  <si>
    <t>978-3-7329-0900-1</t>
  </si>
  <si>
    <t>978-3-7329-9051-1</t>
  </si>
  <si>
    <t>Spannring, H.</t>
  </si>
  <si>
    <t>Lore Segal – Ein translatorisches Porträt im Kontext Exil</t>
  </si>
  <si>
    <t>978-3-7329-0901-8</t>
  </si>
  <si>
    <t>978-3-7329-9050-4</t>
  </si>
  <si>
    <t>Schmidt-Kärner, G.</t>
  </si>
  <si>
    <t>Alltag im Krieg</t>
  </si>
  <si>
    <t>978-3-7329-0902-5</t>
  </si>
  <si>
    <t>978-3-7329-9049-8</t>
  </si>
  <si>
    <t>Bernhardt, S. / Dichtl, E.</t>
  </si>
  <si>
    <t>Frühkindliches Spiel und literarische Rezeption</t>
  </si>
  <si>
    <t>978-3-7329-0903-2</t>
  </si>
  <si>
    <t>978-3-7329-9048-1</t>
  </si>
  <si>
    <t>Hellerich, G.</t>
  </si>
  <si>
    <t>Das ewige Leben</t>
  </si>
  <si>
    <t>978-3-7329-0904-9</t>
  </si>
  <si>
    <t>978-3-7329-9047-4</t>
  </si>
  <si>
    <t>Lee, K.</t>
  </si>
  <si>
    <t>Kognitive Aspekte des Übersetzungsprozesses</t>
  </si>
  <si>
    <t>978-3-7329-0906-3</t>
  </si>
  <si>
    <t>978-3-7329-9044-3</t>
  </si>
  <si>
    <t>Götze, L.</t>
  </si>
  <si>
    <t>Sprache – Zeitkritik – Erinnerungen</t>
  </si>
  <si>
    <t>978-3-7329-0907-0</t>
  </si>
  <si>
    <t>978-3-7329-9042-9</t>
  </si>
  <si>
    <t>Bernhardt, S.</t>
  </si>
  <si>
    <t>Frank Maria Reifenbergs Werke im literaturdidaktischen Fokus</t>
  </si>
  <si>
    <t>978-3-7329-0908-7</t>
  </si>
  <si>
    <t>978-3-7329-9041-2</t>
  </si>
  <si>
    <t>Kunst-, Musik- u. Theaterwissenschaften</t>
  </si>
  <si>
    <t>Wolf, I.</t>
  </si>
  <si>
    <t>Das rumänische Theater im 21. Jahrhundert</t>
  </si>
  <si>
    <t>978-3-7329-0909-4</t>
  </si>
  <si>
    <t>978-3-7329-9040-5</t>
  </si>
  <si>
    <t>Hardy, S.</t>
  </si>
  <si>
    <t>Der "largonji du louchébem" - die Geheimsprache der Pariser Metzger</t>
  </si>
  <si>
    <t>978-3-7329-0912-4</t>
  </si>
  <si>
    <t>978-3-7329-9037-5</t>
  </si>
  <si>
    <t>Zwischenberger, C. / Alfer, A.</t>
  </si>
  <si>
    <t>Translaboration in Analogue and Digital Practice</t>
  </si>
  <si>
    <t>978-3-7329-0913-1</t>
  </si>
  <si>
    <t>978-3-7329-9036-8</t>
  </si>
  <si>
    <t>Bernhardt, S. / Kumschlies, K.</t>
  </si>
  <si>
    <t>Antonia Michaelis’ Werke im literaturdidaktischen Fokus</t>
  </si>
  <si>
    <t>978-3-7329-0915-5</t>
  </si>
  <si>
    <t>978-3-7329-9035-1</t>
  </si>
  <si>
    <t xml:space="preserve">Verwaltungskommunikation  </t>
  </si>
  <si>
    <t>Koehler, S. / Bernabé, R.</t>
  </si>
  <si>
    <t>Deutsche Leichte Sprache für öffentliche Stellen</t>
  </si>
  <si>
    <t>978-3-7329-0914-8</t>
  </si>
  <si>
    <t>978-3-7329-9034-4</t>
  </si>
  <si>
    <t>Borst, J. / Febel, G.</t>
  </si>
  <si>
    <t>Corps et capital dans le roman français du XIXe siècle</t>
  </si>
  <si>
    <t>978-3-7329-0916-2</t>
  </si>
  <si>
    <t>978-3-7329-9033-7</t>
  </si>
  <si>
    <t>CFDC</t>
  </si>
  <si>
    <t>Schriften der Brandes-Gesellschaft für Literaturvermittlung und Kulturtransfer</t>
  </si>
  <si>
    <t>Bauer, M. / Rössler, R. / Schwarzinger, A.</t>
  </si>
  <si>
    <t>Europa in Literatur, Sprache, Kulturtheorie und Populärkultur</t>
  </si>
  <si>
    <t>978-3-7329-0917-9</t>
  </si>
  <si>
    <t>978-3-7329-9031-3</t>
  </si>
  <si>
    <t>QRVG</t>
  </si>
  <si>
    <t>Strejcek, G.</t>
  </si>
  <si>
    <t>Ein Dresdener Pfarrer in Wien</t>
  </si>
  <si>
    <t>978-3-7329-0919-3</t>
  </si>
  <si>
    <t>978-3-7329-9029-0</t>
  </si>
  <si>
    <t>Greifswalder Beiträge zur Musikwiss</t>
  </si>
  <si>
    <t>Klinke, M.</t>
  </si>
  <si>
    <t>Die frühesten Werke von Richard Strauss (TrV 1–105)</t>
  </si>
  <si>
    <t>978-3-7329-0920-9</t>
  </si>
  <si>
    <t>978-3-7329-9028-3</t>
  </si>
  <si>
    <t>Deilen, S. et al.</t>
  </si>
  <si>
    <t>Emerging Fields in Easy Language and Accessible Communication Research</t>
  </si>
  <si>
    <t>978-3-7329-0922-3</t>
  </si>
  <si>
    <t>978-3-7329-9026-9</t>
  </si>
  <si>
    <t>JBC</t>
  </si>
  <si>
    <t>Meier, L.</t>
  </si>
  <si>
    <t>SpongeBob Schwammkopf – Eine hermeneutische Rekonstruktion</t>
  </si>
  <si>
    <t>978-3-7329-0923-0</t>
  </si>
  <si>
    <t>978-3-7329-9025-2</t>
  </si>
  <si>
    <t>Constantinescu, R. / Dondorici, I.</t>
  </si>
  <si>
    <t>Ost und West in der Romania / Entre Est et Ouest</t>
  </si>
  <si>
    <t>978-3-7329-0924-7</t>
  </si>
  <si>
    <t>978-3-7329-9024-5</t>
  </si>
  <si>
    <t>Literatur – Medien – Didaktik</t>
  </si>
  <si>
    <t>Drogi, S. / Naugk, N.</t>
  </si>
  <si>
    <t>Begegnungen von Jung und Alt in der Kinder- und Jugendliteratur</t>
  </si>
  <si>
    <t>978-3-7329-0925-4</t>
  </si>
  <si>
    <t>978-3-7329-9023-8</t>
  </si>
  <si>
    <t>Philosophie und Technik</t>
  </si>
  <si>
    <t>Mylatz, U.</t>
  </si>
  <si>
    <t>Freier Wille – freie Wahl</t>
  </si>
  <si>
    <t>978-3-7329-0927-8</t>
  </si>
  <si>
    <t>978-3-7329-9022-1</t>
  </si>
  <si>
    <t>Neupert-Doppler, A.</t>
  </si>
  <si>
    <t>Soziale Arbeit als katalytische Praxis – Impulse von Herbert Marcuse</t>
  </si>
  <si>
    <t>978-3-7329-0928-5</t>
  </si>
  <si>
    <t>978-3-7329-9021-4</t>
  </si>
  <si>
    <t>Germer, P.</t>
  </si>
  <si>
    <t>Lernen im Tandem in der Lehramtsausbildung</t>
  </si>
  <si>
    <t>978-3-7329-0929-2</t>
  </si>
  <si>
    <t>978-3-7329-9020-7</t>
  </si>
  <si>
    <t>Witzlack-Makarevich, K.</t>
  </si>
  <si>
    <t>Havel fehlt uns</t>
  </si>
  <si>
    <t>978-3-7329-0931-5</t>
  </si>
  <si>
    <t>978-3-7329-9018-4</t>
  </si>
  <si>
    <t>Mayer, H.</t>
  </si>
  <si>
    <t>Von der Grundlagenkrise der Mathematik zu den Gödelschen Unvollständigkeitssätzen</t>
  </si>
  <si>
    <t>978-3-7329-0934-6</t>
  </si>
  <si>
    <t>978-3-7329-9015-3</t>
  </si>
  <si>
    <t>Kobelt, A.</t>
  </si>
  <si>
    <t>Sprachen – Sprachmittlung – Integration</t>
  </si>
  <si>
    <t>978-3-7329-0935-3</t>
  </si>
  <si>
    <t>978-3-7329-9013-9</t>
  </si>
  <si>
    <t>Kremmel, S. / Richter, J. / Schippel, L.</t>
  </si>
  <si>
    <t>Österreichische Übersetzerinnen und Übersetzer im Exil</t>
  </si>
  <si>
    <t>978-3-7329-0936-0</t>
  </si>
  <si>
    <t>978-3-7329-9012-2</t>
  </si>
  <si>
    <t>Richter, J.</t>
  </si>
  <si>
    <t>Translationshistoriographie</t>
  </si>
  <si>
    <t>978-3-7329-0937-7</t>
  </si>
  <si>
    <t>978-3-7329-9011-5</t>
  </si>
  <si>
    <t>Weber, M. et al.</t>
  </si>
  <si>
    <t>Dem Widerstand verpflichtet</t>
  </si>
  <si>
    <t>978-3-7329-0939-1</t>
  </si>
  <si>
    <t>978-3-7329-9008-5</t>
  </si>
  <si>
    <t>Römer, S.</t>
  </si>
  <si>
    <t>Inklusive Lernszenarien</t>
  </si>
  <si>
    <t>978-3-7329-0940-7</t>
  </si>
  <si>
    <t>978-3-7329-9007-8</t>
  </si>
  <si>
    <t>ATDF</t>
  </si>
  <si>
    <t>Lauer, I.</t>
  </si>
  <si>
    <t>Athanor – David Esrig und die Magie des Theaters</t>
  </si>
  <si>
    <t>978-3-7329-0941-4</t>
  </si>
  <si>
    <t>978-3-7329-9006-1</t>
  </si>
  <si>
    <t>Große, G.</t>
  </si>
  <si>
    <t>Literaturgeschichte im Prozess (1990–2000)</t>
  </si>
  <si>
    <t>978-3-7329-0942-1</t>
  </si>
  <si>
    <t>978-3-7329-9005-4</t>
  </si>
  <si>
    <t>Odoviciuc, A.</t>
  </si>
  <si>
    <t>Gegeneinander – Nebeneinander – Miteinander</t>
  </si>
  <si>
    <t>978-3-7329-0944-5</t>
  </si>
  <si>
    <t>978-3-7329-9002-3</t>
  </si>
  <si>
    <t>Vogl, G.</t>
  </si>
  <si>
    <t>Klein-Wien – Eine deutsche Sprachinsel in Österreichisch Schlesien</t>
  </si>
  <si>
    <t>978-3-7329-0946-9</t>
  </si>
  <si>
    <t>978-3-7329-8999-7</t>
  </si>
  <si>
    <t>CJCK</t>
  </si>
  <si>
    <t>Li, X.</t>
  </si>
  <si>
    <t>Aussprachetraining im Bereich der Prosodie für chinesische DaF-Lernende</t>
  </si>
  <si>
    <t>978-3-7329-0947-6</t>
  </si>
  <si>
    <t>978-3-7329-8998-0</t>
  </si>
  <si>
    <t>Sonntag, P.</t>
  </si>
  <si>
    <t>Erinnerungskultur</t>
  </si>
  <si>
    <t>978-3-7329-0949-0</t>
  </si>
  <si>
    <t>978-3-7329-8996-6</t>
  </si>
  <si>
    <t>Ippolito, A. / De Michele, F.</t>
  </si>
  <si>
    <t>“Vorrei cogliere questa terra/dentro l’immobile occhio del bue”. Leonardo Sciascia, lo sguardo di un intellettuale ‘scomodo’</t>
  </si>
  <si>
    <t>978-3-7329-0951-3</t>
  </si>
  <si>
    <t>978-3-7329-8993-5</t>
  </si>
  <si>
    <t>Karvounis, C.</t>
  </si>
  <si>
    <t>Bibelübersetzung zwischen Tradition und Moderne</t>
  </si>
  <si>
    <t>978-3-7329-0952-0</t>
  </si>
  <si>
    <t>978-3-7329-8992-8</t>
  </si>
  <si>
    <t>Seelbach, S.</t>
  </si>
  <si>
    <t>40. Symposium zur Geschichte Millstatts und Kärntens</t>
  </si>
  <si>
    <t>978-3-7329-0953-7</t>
  </si>
  <si>
    <t>978-3-7329-8991-1</t>
  </si>
  <si>
    <t>Dorn, I.</t>
  </si>
  <si>
    <t>Subjektive Faktoren in der Translation</t>
  </si>
  <si>
    <t>978-3-7329-0954-4</t>
  </si>
  <si>
    <t>978-3-7329-8990-4</t>
  </si>
  <si>
    <t>JNU</t>
  </si>
  <si>
    <t>Heiser, I.</t>
  </si>
  <si>
    <t>Handlungs- und produktionsorientierter Literaturunterricht in Zeiten der Kompetenzorientierung</t>
  </si>
  <si>
    <t>978-3-7329-0955-1</t>
  </si>
  <si>
    <t>978-3-7329-8989-8</t>
  </si>
  <si>
    <t>JP</t>
  </si>
  <si>
    <t>Murgescu, B. / Sora, A.</t>
  </si>
  <si>
    <t>Großrumänien hat gewählt</t>
  </si>
  <si>
    <t>978-3-7329-0956-8</t>
  </si>
  <si>
    <t>978-3-7329-8988-1</t>
  </si>
  <si>
    <t>Sdrobis, D.</t>
  </si>
  <si>
    <t>Dragos Sdrobis: Die Grenzen der Meritokratie in einer Agrargesellschaft</t>
  </si>
  <si>
    <t>978-3-7329-0957-5</t>
  </si>
  <si>
    <t>978-3-7329-8987-4</t>
  </si>
  <si>
    <t xml:space="preserve">iBroLiT – Estudos Iberorrománicos de Literatura e Tradutoloxía / Ibero-Romance Studies in Literature and Translatology </t>
  </si>
  <si>
    <t>Baltrusch, B. / Salzani, C. / Vanhoutte, K.</t>
  </si>
  <si>
    <t>A Responsibility to the World: Saramago, Politics, Philosophy</t>
  </si>
  <si>
    <t>978-3-7329-0958-2</t>
  </si>
  <si>
    <t>978-3-7329-8985-0</t>
  </si>
  <si>
    <t>Battisti, C.</t>
  </si>
  <si>
    <t>Tailoring Identities in Victorian Literature</t>
  </si>
  <si>
    <t>978-3-7329-0959-9</t>
  </si>
  <si>
    <t>978-3-7329-8983-6</t>
  </si>
  <si>
    <t>Otero Moreno, C.</t>
  </si>
  <si>
    <t>Qualifizierung nicht professioneller Sprachmittler</t>
  </si>
  <si>
    <t>978-3-7329-0961-2</t>
  </si>
  <si>
    <t>978-3-7329-8981-2</t>
  </si>
  <si>
    <t>Palacios, M.</t>
  </si>
  <si>
    <t>Us &amp; Them: Women Writers’ Discourses on Foreignness</t>
  </si>
  <si>
    <t>978-3-8659-6489-2</t>
  </si>
  <si>
    <t>978-3-7329-8980-5</t>
  </si>
  <si>
    <t>Struger, J.</t>
  </si>
  <si>
    <t>Sprache – Macht – Bildung</t>
  </si>
  <si>
    <t>978-3-7329-0962-9</t>
  </si>
  <si>
    <t>978-3-7329-8979-9</t>
  </si>
  <si>
    <t>JPL</t>
  </si>
  <si>
    <t>Die CDU – eine Mehrheitspartei ohne Mehrheit</t>
  </si>
  <si>
    <t>978-3-7329-0963-6</t>
  </si>
  <si>
    <t>978-3-7329-8978-2</t>
  </si>
  <si>
    <t>Weber Henking , I. / Dietiker, P. / Rougemont, M.</t>
  </si>
  <si>
    <t>Translation und Exil (1933–1945) II</t>
  </si>
  <si>
    <t>978-3-7329-0964-3</t>
  </si>
  <si>
    <t>978-3-7329-8977-5</t>
  </si>
  <si>
    <t>CJAD</t>
  </si>
  <si>
    <t>DaF/DaZ in Forschung und Lehre</t>
  </si>
  <si>
    <t>Reiche, H.</t>
  </si>
  <si>
    <t>Virtuelle und hybride Fremdsprachenlehre</t>
  </si>
  <si>
    <t>978-3-7329-0965-0</t>
  </si>
  <si>
    <t>978-3-7329-8975-1</t>
  </si>
  <si>
    <t>Stövesand, B.</t>
  </si>
  <si>
    <t>Professional Vision und Fallarbeit in der Lehramtsausbildung</t>
  </si>
  <si>
    <t>978-3-7329-0966-7</t>
  </si>
  <si>
    <t>978-3-7329-8973-7</t>
  </si>
  <si>
    <t>Kulturen – Kommunikation – Kontakte</t>
  </si>
  <si>
    <t>Horsch, N. / Scholz-Hänsel, M. / Sonius, M.</t>
  </si>
  <si>
    <t>Gardens of the Iberian Peninsula</t>
  </si>
  <si>
    <t>978-3-7329-0971-1</t>
  </si>
  <si>
    <t>978-3-7329-8968-3</t>
  </si>
  <si>
    <t>Friedensfähigkeit und Kriegslust</t>
  </si>
  <si>
    <t>978-3-7329-0972-8</t>
  </si>
  <si>
    <t>978-3-7329-8967-6</t>
  </si>
  <si>
    <t>Arbeiten und Texte zur Slavistik</t>
  </si>
  <si>
    <t>Wiemer, B. / Goldt, R.</t>
  </si>
  <si>
    <t>Die Ukraine als Objekt russischer Großmachtansprüche</t>
  </si>
  <si>
    <t>978-3-7329-0975-9</t>
  </si>
  <si>
    <t>978-3-7329-8964-5</t>
  </si>
  <si>
    <t>Person, J.</t>
  </si>
  <si>
    <t>Russland auf Hochglanz</t>
  </si>
  <si>
    <t>978-3-7329-0977-3</t>
  </si>
  <si>
    <t>978-3-7329-8961-4</t>
  </si>
  <si>
    <t>Dürscheid, C.</t>
  </si>
  <si>
    <t>Deutsch im Fokus</t>
  </si>
  <si>
    <t>978-3-7329-0980-3</t>
  </si>
  <si>
    <t>978-3-7329-8958-4</t>
  </si>
  <si>
    <t>Künzli, A. / Kaindl, K.</t>
  </si>
  <si>
    <t>Handbuch Audiovisuelle Translation</t>
  </si>
  <si>
    <t>978-3-7329-0981-0</t>
  </si>
  <si>
    <t>978-3-7329-8957-7</t>
  </si>
  <si>
    <t>Von einer Logik des Krieges zu einer Logik des Friedens</t>
  </si>
  <si>
    <t>978-3-7329-0982-7</t>
  </si>
  <si>
    <t>978-3-7329-8956-0</t>
  </si>
  <si>
    <t>Symphonie der Einsamkeit</t>
  </si>
  <si>
    <t>978-3-7329-0983-4</t>
  </si>
  <si>
    <t>978-3-7329-8954-6</t>
  </si>
  <si>
    <t>Fujisawa, D.</t>
  </si>
  <si>
    <t>Phonetische Bewusstmachung durch Visualisierung</t>
  </si>
  <si>
    <t>978-3-7329-0984-1</t>
  </si>
  <si>
    <t>978-3-7329-8953-9</t>
  </si>
  <si>
    <t>Geißendörfer, K.</t>
  </si>
  <si>
    <t>Das "deutsche Handwerk" als Idee und Instrument der deutschen Aufbauhilfe im Russland der 1990er Jahre</t>
  </si>
  <si>
    <t>978-3-7329-0986-5</t>
  </si>
  <si>
    <t>978-3-7329-8951-5</t>
  </si>
  <si>
    <t>Schlichtheit und Avantgarde in Federico García Lorcas „Primer romancero gitano“</t>
  </si>
  <si>
    <t>978-3-7329-0987-2</t>
  </si>
  <si>
    <t>978-3-7329-8950-8</t>
  </si>
  <si>
    <t>KCA</t>
  </si>
  <si>
    <t>Kinter, A.</t>
  </si>
  <si>
    <t>Die präventive Funktion von Krisen</t>
  </si>
  <si>
    <t>978-3-7329-0989-6</t>
  </si>
  <si>
    <t>978-3-7329-8948-5</t>
  </si>
  <si>
    <t>GBCR</t>
  </si>
  <si>
    <t>Schlosser, C.</t>
  </si>
  <si>
    <t>Das lyrische Werk Sándor Petofis in deutscher Übersetzung</t>
  </si>
  <si>
    <t>978-3-7329-0990-2</t>
  </si>
  <si>
    <t>978-3-7329-8947-8</t>
  </si>
  <si>
    <t>Hafez, K. et al.</t>
  </si>
  <si>
    <t>Demokratie, Transformation und Nachhaltigkeit</t>
  </si>
  <si>
    <t>978-3-7329-0991-9</t>
  </si>
  <si>
    <t>978-3-7329-8946-1</t>
  </si>
  <si>
    <t>JBSF</t>
  </si>
  <si>
    <t>Tross, J.</t>
  </si>
  <si>
    <t>Divers versus verständlich?</t>
  </si>
  <si>
    <t>978-3-7329-0992-6</t>
  </si>
  <si>
    <t>978-3-7329-8945-4</t>
  </si>
  <si>
    <t>CFFD</t>
  </si>
  <si>
    <t>Sprachen und Dialekte in China – eine Klassifikation</t>
  </si>
  <si>
    <t>978-3-7329-0993-3</t>
  </si>
  <si>
    <t>978-3-7329-8944-7</t>
  </si>
  <si>
    <t>JPSN</t>
  </si>
  <si>
    <t>Deutsche Mitarbeit im System der Vereinten Nationen 1950–2023</t>
  </si>
  <si>
    <t>978-3-7329-0994-0</t>
  </si>
  <si>
    <t>978-3-7329-8943-0</t>
  </si>
  <si>
    <t>GBCY</t>
  </si>
  <si>
    <t>Bulletin der deutschen Slavistik</t>
  </si>
  <si>
    <t>Bulletin der deutschen Slavistik 2023</t>
  </si>
  <si>
    <t>978-3-7329-0995-7</t>
  </si>
  <si>
    <t>978-3-7329-8942-3</t>
  </si>
  <si>
    <t xml:space="preserve">Psychologie  </t>
  </si>
  <si>
    <t>Psychologie der Nahtoderfahrung</t>
  </si>
  <si>
    <t>978-3-7329-0996-4</t>
  </si>
  <si>
    <t>978-3-7329-8941-6</t>
  </si>
  <si>
    <t>DNBT</t>
  </si>
  <si>
    <t>Gartmann, F.</t>
  </si>
  <si>
    <t>Der präzise Irrtum</t>
  </si>
  <si>
    <t>978-3-7329-0997-1</t>
  </si>
  <si>
    <t>978-3-7329-8940-9</t>
  </si>
  <si>
    <t>Simonnaes, I.</t>
  </si>
  <si>
    <t>Basiswissen deutsches Recht für Übersetzer</t>
  </si>
  <si>
    <t>978-3-7329-0998-8</t>
  </si>
  <si>
    <t>978-3-7329-8939-3</t>
  </si>
  <si>
    <t>Kvam, S.</t>
  </si>
  <si>
    <t>Poesie – Musik – Übersetzung</t>
  </si>
  <si>
    <t>978-3-7329-1000-7</t>
  </si>
  <si>
    <t>978-3-7329-8936-2</t>
  </si>
  <si>
    <t xml:space="preserve">Wissenskommunikation  </t>
  </si>
  <si>
    <t>Automatisierte Wissenskommunikation</t>
  </si>
  <si>
    <t>978-3-7329-1001-4</t>
  </si>
  <si>
    <t>978-3-7329-8935-5</t>
  </si>
  <si>
    <t>Romans, nouvelles et drames français du XIXe et du XXe siècle</t>
  </si>
  <si>
    <t>978-3-7329-1002-1</t>
  </si>
  <si>
    <t>978-3-7329-8934-8</t>
  </si>
  <si>
    <t>Deutschmann, P. / Moser, M. / Woldan, A.</t>
  </si>
  <si>
    <t>Die Ukraine – vom Rand ins Zentrum</t>
  </si>
  <si>
    <t>978-3-7329-1006-9</t>
  </si>
  <si>
    <t>978-3-7329-8930-0</t>
  </si>
  <si>
    <t>JNA</t>
  </si>
  <si>
    <t>Beck, N.</t>
  </si>
  <si>
    <t>Rassismussensibler Literaturunterricht in der Grundschule</t>
  </si>
  <si>
    <t>978-3-7329-1007-6</t>
  </si>
  <si>
    <t>978-3-7329-8929-4</t>
  </si>
  <si>
    <t>Canoglu, H.</t>
  </si>
  <si>
    <t>Der deutsch-türkische Mehrsprachigkeitskontext</t>
  </si>
  <si>
    <t>978-3-7329-1008-3</t>
  </si>
  <si>
    <t>978-3-7329-8928-7</t>
  </si>
  <si>
    <t>Hoffmann, H. / Chen, Y.</t>
  </si>
  <si>
    <t>Basiswissen Kultur: China und Deutschland</t>
  </si>
  <si>
    <t>978-3-7329-1010-6</t>
  </si>
  <si>
    <t>978-3-7329-8926-3</t>
  </si>
  <si>
    <t>Wels, J.</t>
  </si>
  <si>
    <t>Mensch versus neuronale Netze</t>
  </si>
  <si>
    <t>978-3-7329-1012-0</t>
  </si>
  <si>
    <t>978-3-7329-8924-9</t>
  </si>
  <si>
    <t>DSBC</t>
  </si>
  <si>
    <t>Wöbbeking, C.</t>
  </si>
  <si>
    <t>Körper – Karte – Text</t>
  </si>
  <si>
    <t>978-3-7329-1016-8</t>
  </si>
  <si>
    <t>978-3-7329-8919-5</t>
  </si>
  <si>
    <t>NHG</t>
  </si>
  <si>
    <t>Yezidi Studies</t>
  </si>
  <si>
    <t>Lechowick, R.</t>
  </si>
  <si>
    <t>I won’t let them be like me</t>
  </si>
  <si>
    <t>978-3-7329-1017-5</t>
  </si>
  <si>
    <t>978-3-7329-8917-1</t>
  </si>
  <si>
    <t>Nord, C.</t>
  </si>
  <si>
    <t>Titel, Texte, Translationen</t>
  </si>
  <si>
    <t>978-3-7329-1018-2</t>
  </si>
  <si>
    <t>978-3-7329-8916-4</t>
  </si>
  <si>
    <t>DNBX</t>
  </si>
  <si>
    <t>Reumann, K.</t>
  </si>
  <si>
    <t>Der erste grüne Professor</t>
  </si>
  <si>
    <t>978-3-7329-1020-5</t>
  </si>
  <si>
    <t>978-3-7329-8914-0</t>
  </si>
  <si>
    <t>Meisterwerke der europäischen Literatur – Von Aristophanes bis Dürrenmatt</t>
  </si>
  <si>
    <t>978-3-7329-1021-2</t>
  </si>
  <si>
    <t>978-3-7329-8913-3</t>
  </si>
  <si>
    <t>Sakaguchi, A.</t>
  </si>
  <si>
    <t>Präsuppositionen zwischen Fiktion und Realität</t>
  </si>
  <si>
    <t>978-3-7329-1024-3</t>
  </si>
  <si>
    <t>978-3-7329-8908-9</t>
  </si>
  <si>
    <t xml:space="preserve">Vom amerikanischen Traum zum Albtraum </t>
  </si>
  <si>
    <t>978-3-7329-1026-7</t>
  </si>
  <si>
    <t>978-3-7329-8906-5</t>
  </si>
  <si>
    <t>Bácskai, V.</t>
  </si>
  <si>
    <t>Städte in Ungarn vor der Industrialisierung</t>
  </si>
  <si>
    <t>978-3-7329-1027-4</t>
  </si>
  <si>
    <t>978-3-7329-8905-8</t>
  </si>
  <si>
    <t>Feiten, M. / Stahlschmidt, H.</t>
  </si>
  <si>
    <t>Digitalisierung und Digitalität</t>
  </si>
  <si>
    <t>978-3-7329-1037-3</t>
  </si>
  <si>
    <t>978-3-7329-8889-1</t>
  </si>
  <si>
    <t>Stapelfeldt, R.</t>
  </si>
  <si>
    <t>Ist der Mensch ein Computer?</t>
  </si>
  <si>
    <t>978-3-7329-1039-7</t>
  </si>
  <si>
    <t>978-3-7329-8887-7</t>
  </si>
  <si>
    <t>Die Geschichte der deutschen Nationalhymne</t>
  </si>
  <si>
    <t>978-3-7329-1041-0</t>
  </si>
  <si>
    <t>978-3-7329-8885-3</t>
  </si>
  <si>
    <t>Yudina, T.</t>
  </si>
  <si>
    <t>Dogma oder Diskurs – Russland verstehen oder an Russland glauben?</t>
  </si>
  <si>
    <t>978-3-7329-1048-9</t>
  </si>
  <si>
    <t>978-3-7329-8878-5</t>
  </si>
  <si>
    <t>Bezugla, L. / Paslavska, A. / Spaniel-Weise, D.</t>
  </si>
  <si>
    <t>Ukrainisch – Zur Emanzipation einer Sprache</t>
  </si>
  <si>
    <t>978-3-7329-1050-2</t>
  </si>
  <si>
    <t>978-3-7329-8876-1</t>
  </si>
  <si>
    <t xml:space="preserve"> 145,92 € </t>
  </si>
  <si>
    <t xml:space="preserve"> </t>
  </si>
  <si>
    <t>21.02.2024</t>
  </si>
  <si>
    <t>Pepito hat Schnupfen</t>
  </si>
  <si>
    <t>978-3-7329-1025-1</t>
  </si>
  <si>
    <t>978-3-7329-8872-3</t>
  </si>
  <si>
    <t>Philologie Frank &amp; Timme</t>
  </si>
  <si>
    <t>Rechtswissenschaft Frank &amp; Timme</t>
  </si>
  <si>
    <t>Kunst-,  Musik- und Theaterwissenschaft, Kulturwissenschaft</t>
  </si>
  <si>
    <t>Slawistik, Sprachwissenschaft</t>
  </si>
  <si>
    <t>Geschichtswissenschaft, Kulturwissenschaft, Slawistik</t>
  </si>
  <si>
    <t>Geschichtswissenschaft, Kunst-,  Musik- und Theaterwissenschaft, Kulturwissenschaft</t>
  </si>
  <si>
    <t>Informatik, Philosophie</t>
  </si>
  <si>
    <t>Geschichtswissenschaft, Soziologie</t>
  </si>
  <si>
    <t>Geschichtswissenschaft, Philosophie, Politikwissenschaft, Soziologie</t>
  </si>
  <si>
    <t>Literaturwissenschaft, Anglistik, Germanistik, Romanistik</t>
  </si>
  <si>
    <t>Geschichtswissenschaft, Theologie</t>
  </si>
  <si>
    <t>Literaturwissenschaft, Translation</t>
  </si>
  <si>
    <t>Außereuropäische Sprach- und Kulturwissenschaft,  Geschichtswissenschaft,  Kulturwissenschaft,  Politikwissenschaft,  Gender Studies,  Orientalistikalistik</t>
  </si>
  <si>
    <t>Literaturwissenschaft, Romanistik</t>
  </si>
  <si>
    <t>Sprachwissenschaft, Translation</t>
  </si>
  <si>
    <t>Sinologie, Translation</t>
  </si>
  <si>
    <t>Pädagogik, Literaturwissenschaft, Kommunikationswissenschaft</t>
  </si>
  <si>
    <t>Geschichtswissenschaft, Slawistik, Sprachwissenschaft</t>
  </si>
  <si>
    <t>Kommunikationswissenschaft, Sprachwissenschaft,  Fach- und Wissenskommunikation</t>
  </si>
  <si>
    <t>Kunst-,  Musik- und Theaterwissenschaft, Translation, Fach- und Wissenskommunikation</t>
  </si>
  <si>
    <t>Rechtwissenschaft, Sprachwissenschaft, Translation, Fach- und Wissenskommunikation</t>
  </si>
  <si>
    <t>Geschichtswissenschaft, Kulturwissenschaft</t>
  </si>
  <si>
    <t>Geschichtswissenschaft, Politikwissenschaft</t>
  </si>
  <si>
    <t>Sinologie, Sprachwissenschaft, Außereuropäische Sprach- und Kulturwissenschaft</t>
  </si>
  <si>
    <t>Gender Studies, Inklusion, Sprachwissenschaft</t>
  </si>
  <si>
    <t>Kommunikationswissenschaft, Politikwissenschaft, Soziologie</t>
  </si>
  <si>
    <t>Philosophie, Wirtschaftswissenschaften, Psychologie, Politikwissenschaft</t>
  </si>
  <si>
    <t>Kulturwissenschaft, Slawistik, Translation</t>
  </si>
  <si>
    <t>Außereuropäische Sprach- und Kulturwissenschaft, DaF/DaZ, Sprechwissenschaftenschaft</t>
  </si>
  <si>
    <t>Literaturwissenschaft, Orientalistikalistik</t>
  </si>
  <si>
    <t>Philosophie, Psychologie, Theologie, Politikwissenschaft</t>
  </si>
  <si>
    <t>Sprachwissenschaft, Germanistik, Kommunikationswissenschaft, Pädagogik, DaF/DaZ</t>
  </si>
  <si>
    <t>Kommunikationswissenschaft, Slawistik</t>
  </si>
  <si>
    <t>Politikwissenschaft, Slawistik</t>
  </si>
  <si>
    <t xml:space="preserve">Politikwissenschaft, Psychologie, </t>
  </si>
  <si>
    <t>Germanistik, Pädagogik, Sprachwissenschaft</t>
  </si>
  <si>
    <t>DaF/DaZ, Sprachwissenschaft</t>
  </si>
  <si>
    <t>Sprachwissenschaft, Germanistik</t>
  </si>
  <si>
    <t>Gender Studies, Literaturwissenschaft</t>
  </si>
  <si>
    <t>Sprachwissenschaft, Translation, Pädagogik</t>
  </si>
  <si>
    <t>Anglistik, Literaturwissenschaft</t>
  </si>
  <si>
    <t>Philosophie, Romanistik , Literaturwissenschaft</t>
  </si>
  <si>
    <t>Politikwissenschaft, Rumänistik, Soziologie</t>
  </si>
  <si>
    <t>Rumänistik, Geschichtswissenschaft, Politikwissenschaft</t>
  </si>
  <si>
    <t>Literaturwissenschaft, Pädagogik</t>
  </si>
  <si>
    <t>Theologie, Translation, Fach- und Wissenskommunikation</t>
  </si>
  <si>
    <t>Geschichtswissenschaft, Philosophie, Politikwissenschaft</t>
  </si>
  <si>
    <t>DaF/DaZ, Sprechwissenschaftenschaft</t>
  </si>
  <si>
    <t>Geschichtswissenschaft, Rumänistik, Sprachwissenschaft, Fach- und Wissenskommunikation</t>
  </si>
  <si>
    <t>Literaturwissenschaft, Rumänistik</t>
  </si>
  <si>
    <t>Kunst-,  Musik- und Theaterwissenschaft, Rumänistik</t>
  </si>
  <si>
    <t>Inklusion, Sozialpädagogik</t>
  </si>
  <si>
    <t>Sozialpädagogik, Soziologie</t>
  </si>
  <si>
    <t>Literaturwissenschaft, Kulturwissenschaft, Sprachwissenschaft</t>
  </si>
  <si>
    <t>Pädagogik, Slawistik, Sprachwissenschaft</t>
  </si>
  <si>
    <t>Philosophie, Sozialpädagogik</t>
  </si>
  <si>
    <t>Germanistik, Literaturwissenschaft, Pädagogik</t>
  </si>
  <si>
    <t>Kulturwissenschaft, Philosophie, Kommunikationswissenschaft</t>
  </si>
  <si>
    <t>Inklusion, Kommunikationswissenschaft, Sprachwissenschaft</t>
  </si>
  <si>
    <t>Kunst-,  Musik- und Theaterwissenschaft</t>
  </si>
  <si>
    <t>Literaturwissenschaft, Kulturwissenschaft, Sprachwissenschaft, Außereuropäische Sprach- und Kulturwissenschaft, Germanistik</t>
  </si>
  <si>
    <t>Kommunikationswissenschaft, Sprachwissenschaft, Inklusion, Fach- und Wissenskommunikation</t>
  </si>
  <si>
    <t>Kommunikationswissenschaft, Kulturwissenschaft, Sprachwissenschaft, Fach- und Wissenskommunikation</t>
  </si>
  <si>
    <t>Literaturwissenschaft, Pädagogik, Germanistik</t>
  </si>
  <si>
    <t>Philosophie, Psychologie, Theologie</t>
  </si>
  <si>
    <t>Literaturwissenschaft, Kommunikationswissenschaft, Pädagogik, Germanistik</t>
  </si>
  <si>
    <t>Germanistik, Sprachwissenschaft</t>
  </si>
  <si>
    <t>Literaturwissenschaft, Slawistik</t>
  </si>
  <si>
    <t>Sprachwissenschaft, Inklusion</t>
  </si>
  <si>
    <t>Ethnologie, Geschichtswissenschaft, Literaturwissenschaft, Orientalistikalistik</t>
  </si>
  <si>
    <t>Geschichtswissenschaft, Translation</t>
  </si>
  <si>
    <t>Inklusion, Translation</t>
  </si>
  <si>
    <t>Philosophie, Psychologie, Wirtschaftswissenschaften</t>
  </si>
  <si>
    <t>Geschichtswissenschaft, Slawistik, Translation, Fach- und Wissenskommunikation</t>
  </si>
  <si>
    <t>Germanistik, Kunst-,  Musik- und Theaterwissenschaft, Literaturwissenschaft</t>
  </si>
  <si>
    <t>Politikwissenschaft, Sozialpädagogik</t>
  </si>
  <si>
    <t>Gender Studies, Sprachwissenschaft</t>
  </si>
  <si>
    <t>Translation, Literaturwissenschaft</t>
  </si>
  <si>
    <t>Geschichtswissenschaft, Ethnologie</t>
  </si>
  <si>
    <t>Geschichtswissenschaft, Politikwissenschaft, Psychologie</t>
  </si>
  <si>
    <t>Archäologie, Geschichtswissenschaft</t>
  </si>
  <si>
    <t>Geschichtswissenschaft, Rumänistik</t>
  </si>
  <si>
    <t>Gender Studies, Inklusion</t>
  </si>
  <si>
    <t>DaF/DaZ, Sprachwissenschaft, Germanistik</t>
  </si>
  <si>
    <t>Romanistik, Philosophie</t>
  </si>
  <si>
    <t>Germanistik, Literaturwissenschaft, Romanistik</t>
  </si>
  <si>
    <t>Sprachwissenschaft, Translation, Inklusion, Fach- und Wissenskommunikation</t>
  </si>
  <si>
    <t>Kommunikationswissenschaft, Politikwissenschaft, Rumänistik</t>
  </si>
  <si>
    <t>Germanistik, Literaturwissenschaft</t>
  </si>
  <si>
    <t>Sprachwissenschaft, Translation, Romanistik</t>
  </si>
  <si>
    <t>Germanistik, Literaturwissenschaft, Translation</t>
  </si>
  <si>
    <t>Romanistik, Literaturwissenschaft</t>
  </si>
  <si>
    <t>Rechtwissenschaft, Translation, Fach- und Wissenskommunikation</t>
  </si>
  <si>
    <t>Sprachwissenschaft, Kulturwissenschaft, Translation</t>
  </si>
  <si>
    <t>Romanistik, Sprachwissenschaft</t>
  </si>
  <si>
    <t>Germanistik, Romanistik, Sprachwissenschaft, Fach- und Wissenskommunikation</t>
  </si>
  <si>
    <t>Sprachwissenschaft, DaF/DaZ</t>
  </si>
  <si>
    <t>Pädagogik, Soziologie, Kulturwissenschaft, Orientalistikalistik</t>
  </si>
  <si>
    <t>Pädagogik, Inklusion</t>
  </si>
  <si>
    <t>Romanistik, Sprechwissenschaftenschaft</t>
  </si>
  <si>
    <t>Sprachwissenschaft, Fach- und Wissenskommunikation</t>
  </si>
  <si>
    <t>Philosophie, Psychologie, Kulturwissenschaft</t>
  </si>
  <si>
    <t>Rechtwissenschaft, Inklusion</t>
  </si>
  <si>
    <t>Geschichtswissenschaft, Kommunikationswissenschaft</t>
  </si>
  <si>
    <t>Kommunikationswissenschaft, Pädagogik</t>
  </si>
  <si>
    <t>Kommunikationswissenschaft, Pädagogik, Kulturwissenschaft</t>
  </si>
  <si>
    <t>Sprachwissenschaft, Kulturwissenschaft</t>
  </si>
  <si>
    <t>Kunst-,  Musik- und Theaterwissenschaft, Inklusion</t>
  </si>
  <si>
    <t>Rechtwissenschaft, Orientalistikalistik</t>
  </si>
  <si>
    <t>Sprachwissenschaft, Translation, Fach- und Wissenskommunikation</t>
  </si>
  <si>
    <t>Kunst-,  Musik- und Theaterwissenschaft, Pädagogik</t>
  </si>
  <si>
    <t>Kommunikationswissenschaft, Psychologie, Sprachwissenschaft</t>
  </si>
  <si>
    <t>Kommunikationswissenschaft, Pädagogik, Sprechwissenschaft</t>
  </si>
  <si>
    <t>Rechtwissenschaft, Theologie</t>
  </si>
  <si>
    <t>Philosophie, Psychologie</t>
  </si>
  <si>
    <t>Kunst-,  Musik- und Theaterwissenschaft, Literaturwissenschaft, Romanistik</t>
  </si>
  <si>
    <t>Geschichtswissenschaft, Slawistik</t>
  </si>
  <si>
    <t xml:space="preserve"> Kulturwissenschaft, Rumänistik</t>
  </si>
  <si>
    <t>Geschichtswissenschaft, Philosophie, Politikwissenschaft, Theologie, Kulturwissenschaft</t>
  </si>
  <si>
    <t>Geschichtswissenschaft, Sprachwissenschaft</t>
  </si>
  <si>
    <t>Gender Studies, Kulturwissenschaft, Translation</t>
  </si>
  <si>
    <t>Geschichtswissenschaft, Theologie, Rumänistik</t>
  </si>
  <si>
    <t>Theologie, Volkswirtschaftslehre</t>
  </si>
  <si>
    <t>Informatik, Translation</t>
  </si>
  <si>
    <t>Germanistik, Pädagogik, Sprachwissenschaft, DaF/DaZ, Fach- und Wissenskommunikation</t>
  </si>
  <si>
    <t>Ethnologie, Sprachwissenschaft, Sprechwissenschaft</t>
  </si>
  <si>
    <t>Germanistik, Romanistik, Sprachwissenschaft, Translation</t>
  </si>
  <si>
    <t>Romanistik, Kulturwissenschaft</t>
  </si>
  <si>
    <t>Sprachwissenschaft, Slawistik</t>
  </si>
  <si>
    <t>Ethnologie, Politikwissenschaft</t>
  </si>
  <si>
    <t>Slawistik, Translation, DaF/DaZ</t>
  </si>
  <si>
    <t>Kommunikationswissenschaft, Sprachwissenschaft, Sprechwissenschaft</t>
  </si>
  <si>
    <t>Geschichtswissenschaft, Romanistik</t>
  </si>
  <si>
    <t>Slawistik, Translation</t>
  </si>
  <si>
    <t>Literaturwissenschaft, Romanistik, Slawistik</t>
  </si>
  <si>
    <t>Kunst-,  Musik- und Theaterwissenschaft, Kommunikationswissenschaft, Translation, Fach- und Wissenskommunikation</t>
  </si>
  <si>
    <t>Geschichtswissenschaft, Judaistik, Rumänistik</t>
  </si>
  <si>
    <t>Gender Studies, Kommunikationswissenschaft, Sprachwissenschaft, Sprechwissenschaft</t>
  </si>
  <si>
    <t>Kommunikationswissenschaft, Romanistik, Sprachwissenschaft</t>
  </si>
  <si>
    <t>Biographie, Translation</t>
  </si>
  <si>
    <t>Kommunikationswissenschaft, Sprachwissenschaft, Inklusion</t>
  </si>
  <si>
    <t>Pädagogik, Psychologie, Theologie, Sozialpädagogik</t>
  </si>
  <si>
    <t>Sprachwissenschaft,  , Translation</t>
  </si>
  <si>
    <t>Germanistik, Geschichtswissenschaft, Literaturwissenschaft, Theologie</t>
  </si>
  <si>
    <t>Kunst-,  Musik- und Theaterwissenschaft, Romanistik, Rumänistik</t>
  </si>
  <si>
    <t>Kommunikationswissenschaft, Sprachwissenschaft, Fach- und Wissenskommunikation</t>
  </si>
  <si>
    <t>Kunst-,  Musik- und Theaterwissenschaft, Theologie</t>
  </si>
  <si>
    <t>Pädagogik, Philosophie, Theologie, Judaistik</t>
  </si>
  <si>
    <t>Außereuropäische Sprach- und Kulturwissenschaft, Kommunikationswissenschaft, Pädagogik, Politikwissenschaft</t>
  </si>
  <si>
    <t>Geschichtswissenschaft, Literaturwissenschaft, Philosophie, Politikwissenschaft, Kulturwissenschaft, Rumänistik</t>
  </si>
  <si>
    <t>Ethnologie, Slawistik, Kulturwissenschaft</t>
  </si>
  <si>
    <t>Sprachwissenschaft,  , DaF/DaZ</t>
  </si>
  <si>
    <t>Ethnologie, Sprachwissenschaft, Kulturwissenschaft, DaF/DaZ, Fach- und Wissenskommunikation</t>
  </si>
  <si>
    <t>Germanistik, Geschichtswissenschaft, Politikwissenschaft, Sprachwissenschaft, Kulturwissenschaft, DaF/DaZ</t>
  </si>
  <si>
    <t>Pädagogik, Translation</t>
  </si>
  <si>
    <t>Soziologie, Sozialpädagogik</t>
  </si>
  <si>
    <t>Geschichtswissenschaft, Philosophie, Politikwissenschaft, Theologie, Wirtschaftswissenschaften, Kulturwissenschaft</t>
  </si>
  <si>
    <t>Kunst-,  Musik- und Theaterwissenschaft, Literaturwissenschaft</t>
  </si>
  <si>
    <t>Ethnologie, Theologie, Kulturwissenschaft, Rumänistik</t>
  </si>
  <si>
    <t>Kommunikationswissenschaft, Sprachwissenschaft</t>
  </si>
  <si>
    <t>Kunst-,  Musik- und Theaterwissenschaft, Literaturwissenschaft, Slawistik</t>
  </si>
  <si>
    <t>Geschichtswissenschaft, Politikwissenschaft, Rumänistik</t>
  </si>
  <si>
    <t>Archäologie, Geschichtswissenschaft, Slawistik</t>
  </si>
  <si>
    <t>Literaturwissenschaft, Romanistik, Rumänistik</t>
  </si>
  <si>
    <t>Sprachwissenschaft, Sprechwissenschaft</t>
  </si>
  <si>
    <t>Geschichtswissenschaft, Pädagogik, Rechtwissenschaft</t>
  </si>
  <si>
    <t>Kommunikationswissenschaft, Inklusion</t>
  </si>
  <si>
    <t>Germanistik, Geschichtswissenschaft, Kunst-,  Musik- und Theaterwissenschaft, Literaturwissenschaft</t>
  </si>
  <si>
    <t xml:space="preserve">Gender Studies, Literaturwissenschaft, Romanistik,  </t>
  </si>
  <si>
    <t>Germanistik, Sprachwissenschaft, DaF/DaZ</t>
  </si>
  <si>
    <t>Kommunikationswissenschaft, Philosophie</t>
  </si>
  <si>
    <t>Politikwissenschaft, Sprachwissenschaft, Fach- und Wissenskommunikation</t>
  </si>
  <si>
    <t>Literaturwissenschaft, Pädagogik, Romanistik, Sprachwissenschaft, Kulturwissenschaft</t>
  </si>
  <si>
    <t>Ethnologie, Geschichtswissenschaft</t>
  </si>
  <si>
    <t>Ethnologie, Literaturwissenschaft, Romanistik, Kulturwissenschaft</t>
  </si>
  <si>
    <t>Außereuropäische Sprach- und Kulturwissenschaft, Kommunikationswissenschaft, Kulturwissenschaft</t>
  </si>
  <si>
    <t>Pädagogik, Sozialpädagogik, Inklusion</t>
  </si>
  <si>
    <t>Kunst-,  Musik- und Theaterwissenschaft, Literaturwissenschaft, Romanistik, Slawistik</t>
  </si>
  <si>
    <t>Theologie, Sozialpädagogik</t>
  </si>
  <si>
    <t>Germanistik, Literaturwissenschaft, Sprachwissenschaft</t>
  </si>
  <si>
    <t>Germanistik, Literaturwissenschaft, Sprechwissenschaft</t>
  </si>
  <si>
    <t>Germanistik, Literaturwissenschaft, Rumänistik</t>
  </si>
  <si>
    <t>Germanistik, Kunst-,  Musik- und Theaterwissenschaft, Literaturwissenschaft, Politikwissenschaft, Slawistik</t>
  </si>
  <si>
    <t>Pädagogik, DaF/DaZ</t>
  </si>
  <si>
    <t>Klassische Philologie, Kommunikationswissenschaft, Kulturwissenschaft, Translation</t>
  </si>
  <si>
    <t>Gender Studies, Germanistik, Literaturwissenschaft</t>
  </si>
  <si>
    <t>Literaturwissenschaft, Philosophie</t>
  </si>
  <si>
    <t>Pädagogik, Translation, DaF/DaZ</t>
  </si>
  <si>
    <t>Theologie, Judaistik</t>
  </si>
  <si>
    <t>Politikwissenschaft, Slawistik, Kulturwissenschaft</t>
  </si>
  <si>
    <t>Germanistik, Sprachwissenschaft, Translation</t>
  </si>
  <si>
    <t>Germanistik, Sprachwissenschaft, Fach- und Wissenskommunikation</t>
  </si>
  <si>
    <t>Pädagogik, Politikwissenschaft, Sozialpädagogik</t>
  </si>
  <si>
    <t>Pädagogik, Sprachwissenschaft</t>
  </si>
  <si>
    <t>Kommunikationswissenschaft, Kulturwissenschaft</t>
  </si>
  <si>
    <t>Rechtwissenschaft , Sprachwissenschaft, Inklusion, Fach- und Wissenskommunikation</t>
  </si>
  <si>
    <t>Kommunikationswissenschaft, Sprachwissenschaft, Translation</t>
  </si>
  <si>
    <t>Literaturwissenschaft, Philosophie, Sprechwissenschaft</t>
  </si>
  <si>
    <t>Literaturwissenschaft, Sprechwissenschaft</t>
  </si>
  <si>
    <t>Außereuropäische Sprach- und Kulturwissenschaft, Literaturwissenschaft, Kulturwissenschaft</t>
  </si>
  <si>
    <t>Außereuropäische Sprach- und Kulturwissenschaft, Kommunikationswissenschaft</t>
  </si>
  <si>
    <t>Kommunikationswissenschaft, Pädagogik, Sprachwissenschaft, Sozialpädagogik, Inklusion</t>
  </si>
  <si>
    <t>Kunst-,  Musik- und Theaterwissenschaft, Romanistik</t>
  </si>
  <si>
    <t>Geschichtswissenschaft, Politikwissenschaft, Slawistik</t>
  </si>
  <si>
    <t>Kommunikationswissenschaft, Pädagogik, Sprachwissenschaft, Fach- und Wissenskommunikation</t>
  </si>
  <si>
    <t>Pädagogik,  Sozialpädagogik</t>
  </si>
  <si>
    <t>Geschichtswissenschaft, Literaturwissenschaft, Pädagogik, Romanistik, Rumänistik</t>
  </si>
  <si>
    <t>Germanistik, Geschichtswissenschaft, Sprachwissenschaft, Translation, Fach- und Wissenskommunikation</t>
  </si>
  <si>
    <t>Germanistik, Geschichtswissenschaft, Politikwissenschaft, Kulturwissenschaft</t>
  </si>
  <si>
    <t>Slawistik, Translation, Fach- und Wissenskommunikation</t>
  </si>
  <si>
    <t>Kunst-,  Musik- und Theaterwissenschaft, Wirtschaftswissenschaften, Kulturwissenschaft</t>
  </si>
  <si>
    <t>Rechtwissenschaft , Sprachwissenschaft, Fach- und Wissenskommunikation</t>
  </si>
  <si>
    <t>Kommunikationswissenschaft, Pädagogik, Slawistik, Sprachwissenschaft, DaF/DaZ, Sprechwissenschaft</t>
  </si>
  <si>
    <t>Kommunikationswissenschaft, Politikwissenschaft</t>
  </si>
  <si>
    <t>Anglistik, Kommunikationswissenschaft, Psychologie, Sprachwissenschaft</t>
  </si>
  <si>
    <t>Geschichtswissenschaft, Kunst-,  Musik- und Theaterwissenschaft, Politikwissenschaft, Slawistik, Sprachwissenschaft, Kulturwissenschaft</t>
  </si>
  <si>
    <t>Inklusion, Kommunikationswissenschaft</t>
  </si>
  <si>
    <t>Geschichtswissenschaft, Literaturwissenschaft, Translation</t>
  </si>
  <si>
    <t>Pädagogik, Theologie</t>
  </si>
  <si>
    <t>Pädagogik, Psychologie, Inklusion</t>
  </si>
  <si>
    <t>Germanistik, Pädagogik, Sprachwissenschaft, DaF/DaZ</t>
  </si>
  <si>
    <t>Literaturwissenschaft, Slawistik, Kulturwissenschaft</t>
  </si>
  <si>
    <t>Germanistik,  Kunst, - Musik- und Theaterwissenschaft, Literaturwissenschaft</t>
  </si>
  <si>
    <t>Ethnologie, Kulturwissenschaft, Sprachwissenschaft</t>
  </si>
  <si>
    <t>Anglistik, Kunst-,  Musik- und Theaterwissenschaft, Translation</t>
  </si>
  <si>
    <t>Literaturwissenschaft, Romanistik, Sprachwissenschaft, Translation</t>
  </si>
  <si>
    <t>Translation,  Fach- und Wissenskommunikation</t>
  </si>
  <si>
    <t>Germanistik, Romanistik, Sprachwissenschaft, Translation, Fach- und Wissenskommunikation</t>
  </si>
  <si>
    <t>Geschichtswissenschaft, Politikwissenschaft, Rechtwissenschaft</t>
  </si>
  <si>
    <t>Kunst-,  Musik- und Theaterwissenschaft, Sprachwissenschaft, Sprechwissenschaft</t>
  </si>
  <si>
    <t>Geschichtswissenschaft, Politikwissenschaft, Sinologie</t>
  </si>
  <si>
    <t>Kommunikationswissenschaft, Sprachwissenschaft, Kulturwissenschaft</t>
  </si>
  <si>
    <t>Philosophie, Soziologie</t>
  </si>
  <si>
    <t>978-3-503-10371-3</t>
  </si>
  <si>
    <t>978-3-503-09753-1</t>
  </si>
  <si>
    <t>Krisenmanagement mit Outsourcing</t>
  </si>
  <si>
    <t>Blöse, Jochen</t>
  </si>
  <si>
    <t>Management und Wirtschaft</t>
  </si>
  <si>
    <t>Insolvenz und Sanierung</t>
  </si>
  <si>
    <t>KJBX</t>
  </si>
  <si>
    <t>978-3-503-10373-7</t>
  </si>
  <si>
    <t>978-3-503-09388-5</t>
  </si>
  <si>
    <t>Management-Handbuch Bildungssponsoring</t>
  </si>
  <si>
    <t>Bagusat, Ariane; Hermanns, Arnold (Hg.)</t>
  </si>
  <si>
    <t>KulturKommerz (KuKo)</t>
  </si>
  <si>
    <t>Kultur- und Medienökonomie</t>
  </si>
  <si>
    <t>KNT</t>
  </si>
  <si>
    <t>978-3-503-10375-1</t>
  </si>
  <si>
    <t>978-3-503-09730-2</t>
  </si>
  <si>
    <t>Kundenzufriedenheit kompakt</t>
  </si>
  <si>
    <t>Kaiser, Marc-Oliver</t>
  </si>
  <si>
    <t>Management und Wirtschaft Praxis (MWP)</t>
  </si>
  <si>
    <t>Marketing</t>
  </si>
  <si>
    <t>KJ</t>
  </si>
  <si>
    <t>978-3-503-10376-8</t>
  </si>
  <si>
    <t>978-3-503-09362-5</t>
  </si>
  <si>
    <t>Personal Balanced Scorecard</t>
  </si>
  <si>
    <t>Rampersad</t>
  </si>
  <si>
    <t>Business &amp; Success (BS)</t>
  </si>
  <si>
    <t>Management / Unternehmens- und Personalführung / Consulting</t>
  </si>
  <si>
    <t>978-3-503-10379-9</t>
  </si>
  <si>
    <t>978-3-503-09343-4</t>
  </si>
  <si>
    <t>Rating-Handbuch für die Praxis</t>
  </si>
  <si>
    <t>Heim, Gerhard</t>
  </si>
  <si>
    <t>978-3-503-10380-5</t>
  </si>
  <si>
    <t>978-3-503-09046-4</t>
  </si>
  <si>
    <t>Handbuch Krisenmanagement im Tourismus</t>
  </si>
  <si>
    <t>Tourismus</t>
  </si>
  <si>
    <t>KNP</t>
  </si>
  <si>
    <t>978-3-503-10381-2</t>
  </si>
  <si>
    <t>978-3-503-08389-3</t>
  </si>
  <si>
    <t>Wettbewerbsvorteil Einzigartigkeit</t>
  </si>
  <si>
    <t>Krauthammer, Eric; Hinterhuber, Hans. H.</t>
  </si>
  <si>
    <t>978-3-503-10382-9</t>
  </si>
  <si>
    <t>978-3-503-08301-5</t>
  </si>
  <si>
    <t>Der Kunde als Botschafter</t>
  </si>
  <si>
    <t>Krauthammer, Eric; Hinterhuber, Hans H.</t>
  </si>
  <si>
    <t>978-3-503-10385-0</t>
  </si>
  <si>
    <t>978-3-503-10345-4</t>
  </si>
  <si>
    <t>Corporate Governance und Interne Revision</t>
  </si>
  <si>
    <t>Freidank, Carl-Christian; Peemöller, Volker H. (Hrsg.)</t>
  </si>
  <si>
    <t>Governance / Risk / Compliance-Management</t>
  </si>
  <si>
    <t>KJR</t>
  </si>
  <si>
    <t>978-3-503-11262-3</t>
  </si>
  <si>
    <t>978-3-503-11043-8</t>
  </si>
  <si>
    <t>Risk Management Practices of SMEs</t>
  </si>
  <si>
    <t>Henschel, Thomas</t>
  </si>
  <si>
    <t>Management und Wirtschaft Studien (MWS)</t>
  </si>
  <si>
    <t>978-3-503-11263-0</t>
  </si>
  <si>
    <t>978-3-503-10364-5</t>
  </si>
  <si>
    <t>Der Risikobericht von Kreditinstituten</t>
  </si>
  <si>
    <t>Zepp, Marcus</t>
  </si>
  <si>
    <t>Bilanz-, Prüfungs- und Steuerwesen (BPS)</t>
  </si>
  <si>
    <t>Rechnungslegung / Rechnungswesen</t>
  </si>
  <si>
    <t>KF</t>
  </si>
  <si>
    <t>978-3-503-11264-7</t>
  </si>
  <si>
    <t>978-3-503-09779-1</t>
  </si>
  <si>
    <t>Die Interne Revision als Change Agent</t>
  </si>
  <si>
    <t>Kundinger, Peter</t>
  </si>
  <si>
    <t>Revision / Wirtschaftsprüfung</t>
  </si>
  <si>
    <t>KFCP</t>
  </si>
  <si>
    <t>978-3-503-11265-4</t>
  </si>
  <si>
    <t>978-3-503-11046-9</t>
  </si>
  <si>
    <t>Methoden der Korruptionsbekämpfung</t>
  </si>
  <si>
    <t>Röhrich, Raimund (Hrsg.)</t>
  </si>
  <si>
    <t>978-3-503-11266-1</t>
  </si>
  <si>
    <t>978-3-503-11008-7</t>
  </si>
  <si>
    <t>Revision des Personalbereichs</t>
  </si>
  <si>
    <t>Brand-Noé, Christine</t>
  </si>
  <si>
    <t>978-3-503-11267-8</t>
  </si>
  <si>
    <t>978-3-503-10698-1</t>
  </si>
  <si>
    <t>Handbuch Anti-Fraud-Management</t>
  </si>
  <si>
    <t>Hofmann, Stefan</t>
  </si>
  <si>
    <t>KFCM</t>
  </si>
  <si>
    <t>978-3-503-11269-2</t>
  </si>
  <si>
    <t>978-3-503-10647-9</t>
  </si>
  <si>
    <t>Rechtliche Grundlagen des Risikomanagements</t>
  </si>
  <si>
    <t>Romeike, Frank (Hrsg.)</t>
  </si>
  <si>
    <t>978-3-503-11270-8</t>
  </si>
  <si>
    <t>978-3-503-10086-6</t>
  </si>
  <si>
    <t>IFRS-Bilanzierungspraxis</t>
  </si>
  <si>
    <t>Zwirner, Christian</t>
  </si>
  <si>
    <t>978-3-503-11272-2</t>
  </si>
  <si>
    <t>978-3-503-10056-9</t>
  </si>
  <si>
    <t>The Role of Internal Audit in Corporate Governance in Europe</t>
  </si>
  <si>
    <t>European Confederation of Institutes of Internal Auditing (ECIIA) (Ed.)</t>
  </si>
  <si>
    <t>978-3-503-11275-3</t>
  </si>
  <si>
    <t>978-3-503-10015-6</t>
  </si>
  <si>
    <t>Wettbewerbsvorteil Risikomanagement</t>
  </si>
  <si>
    <t>Kaiser, Thomas (Hrsg.)</t>
  </si>
  <si>
    <t>K</t>
  </si>
  <si>
    <t>978-3-503-11276-0</t>
  </si>
  <si>
    <t>978-3-503-09757-9</t>
  </si>
  <si>
    <t>IFRS: Bilanzpolitik und Bilanzanalyse</t>
  </si>
  <si>
    <t>Wohlgemuth, Frank</t>
  </si>
  <si>
    <t>978-3-503-11277-7</t>
  </si>
  <si>
    <t>978-3-503-09736-4</t>
  </si>
  <si>
    <t>Managing Risks in Supply Chains</t>
  </si>
  <si>
    <t>Kersten, Wolfgang; Blecker, Thorsten  (Hrsg.)</t>
  </si>
  <si>
    <t>Operations and Technology Management (OTM)</t>
  </si>
  <si>
    <t>Produktion / Logistik</t>
  </si>
  <si>
    <t>KJMV8</t>
  </si>
  <si>
    <t>978-3-503-11280-7</t>
  </si>
  <si>
    <t>978-3-503-11038-4</t>
  </si>
  <si>
    <t>Interne Revision aktuell</t>
  </si>
  <si>
    <t>DIIR - Deutsches Institut für Interne Revision e. V. (Hrsg.)</t>
  </si>
  <si>
    <t>DIIR-Forum (DIIRF)</t>
  </si>
  <si>
    <t>978-3-503-11281-4</t>
  </si>
  <si>
    <t>978-3-503-11027-8</t>
  </si>
  <si>
    <t>Steuerliche Gewinnermittlung nach dem Bilanzrechtsmodernisierungsgesetz</t>
  </si>
  <si>
    <t>Schmiel, Ute / Breithecker, Volker (Hrsg.)</t>
  </si>
  <si>
    <t>Schriften zur Rechnungslegung (SzR)</t>
  </si>
  <si>
    <t>Steuerrecht</t>
  </si>
  <si>
    <t>Rechnungslegung  / Rechnungswesen</t>
  </si>
  <si>
    <t>LNPA</t>
  </si>
  <si>
    <t>978-3-503-11290-6</t>
  </si>
  <si>
    <t>978-3-503-09087-7</t>
  </si>
  <si>
    <t>Zentrale Tätigkeitsbereiche der Internen Revision</t>
  </si>
  <si>
    <t>IIR-Forum (IIRF)</t>
  </si>
  <si>
    <t>978-3-503-11292-0</t>
  </si>
  <si>
    <t>978-3-503-09051-8</t>
  </si>
  <si>
    <t>Prüfung des Wertpapierdienstleistungsgeschäftes</t>
  </si>
  <si>
    <t>Deutsches Institut für Interne Revision e. V. (Hrsg.)</t>
  </si>
  <si>
    <t>DIIR-Schriftenreihe (DIIR)</t>
  </si>
  <si>
    <t>978-3-503-11294-4</t>
  </si>
  <si>
    <t>978-3-503-09022-8</t>
  </si>
  <si>
    <t>Enforcement und BilKoG</t>
  </si>
  <si>
    <t>978-3-503-11298-2</t>
  </si>
  <si>
    <t>978-3-503-07439-6</t>
  </si>
  <si>
    <t>Bankenprüfung</t>
  </si>
  <si>
    <t>Dicken</t>
  </si>
  <si>
    <t>978-3-503-11299-9</t>
  </si>
  <si>
    <t>978-3-503-07059-6</t>
  </si>
  <si>
    <t>Zusammenarbeit von Interner Revision und Abschlußprüfer</t>
  </si>
  <si>
    <t>Prof. Dr. Wolfgang Lück</t>
  </si>
  <si>
    <t>978-3-503-11403-0</t>
  </si>
  <si>
    <t>978-3-503-11203-6</t>
  </si>
  <si>
    <t>Prospekte im Kapitalmarkt</t>
  </si>
  <si>
    <t>Keunecke, Ulrich</t>
  </si>
  <si>
    <t>Bank- und Kapitalmarktrecht</t>
  </si>
  <si>
    <t>Kapitalmarktrecht</t>
  </si>
  <si>
    <t>LNPD</t>
  </si>
  <si>
    <t>978-3-503-11408-5</t>
  </si>
  <si>
    <t>978-3-503-07408-2</t>
  </si>
  <si>
    <t>Elektronische Rechnungsstellung und digitale Betriebsprüfung</t>
  </si>
  <si>
    <t>Eller</t>
  </si>
  <si>
    <t>Electronic Commerce und Recht (ECR)</t>
  </si>
  <si>
    <t>Wirtschaftsrecht</t>
  </si>
  <si>
    <t>Sonstiges Wirtschaftsrecht</t>
  </si>
  <si>
    <t>LNU</t>
  </si>
  <si>
    <t>978-3-503-11410-8</t>
  </si>
  <si>
    <t>978-3-503-10344-7</t>
  </si>
  <si>
    <t>Handbuch der Internen Revision</t>
  </si>
  <si>
    <t>Amling, Thomas; Bantleon, Ulrich</t>
  </si>
  <si>
    <t>978-3-503-11411-5</t>
  </si>
  <si>
    <t>978-3-503-10002-6</t>
  </si>
  <si>
    <t>Managementhandbuch IT-Sicherheit</t>
  </si>
  <si>
    <t>Gründer, Torsten; Schrey, Joachim (Hrsg.)</t>
  </si>
  <si>
    <t>Wirtschaftsinformatik / IT-Management</t>
  </si>
  <si>
    <t>KJQ</t>
  </si>
  <si>
    <t>978-3-503-11412-2</t>
  </si>
  <si>
    <t>978-3-503-09357-1</t>
  </si>
  <si>
    <t>Controlling und IFRS-Rechnungslegung</t>
  </si>
  <si>
    <t>Wagenhofer, Alfred  (Hrsg.)</t>
  </si>
  <si>
    <t>Controlling</t>
  </si>
  <si>
    <t>978-3-503-11415-3</t>
  </si>
  <si>
    <t>978-3-503-05855-6</t>
  </si>
  <si>
    <t>Fachbeiträge zur Revision des Kreditgeschäftes</t>
  </si>
  <si>
    <t>978-3-503-11417-7</t>
  </si>
  <si>
    <t>978-3-503-04892-2</t>
  </si>
  <si>
    <t>Die Zukunft der Internen Revision</t>
  </si>
  <si>
    <t>Lück, Wolfgang</t>
  </si>
  <si>
    <t>978-3-503-11421-4</t>
  </si>
  <si>
    <t>978-3-503-08302-2</t>
  </si>
  <si>
    <t>Kommunale Kostenrechnung und Wirtschaftlichkeitssteuerung</t>
  </si>
  <si>
    <t>Fiebig, Helmut</t>
  </si>
  <si>
    <t>Finanzwesen der Gemeinden (FdG)</t>
  </si>
  <si>
    <t>Kommunalrecht und Kommunalverwaltung</t>
  </si>
  <si>
    <t>Kommunalfinanzrecht</t>
  </si>
  <si>
    <t>LNDU</t>
  </si>
  <si>
    <t>978-3-503-11447-4</t>
  </si>
  <si>
    <t>978-3-503-10389-8</t>
  </si>
  <si>
    <t>IFRS: Fremdkapital</t>
  </si>
  <si>
    <t>Müller, Stefan</t>
  </si>
  <si>
    <t>IFRS Best Practice (IBP)</t>
  </si>
  <si>
    <t>978-3-503-11448-1</t>
  </si>
  <si>
    <t>978-3-503-10098-9</t>
  </si>
  <si>
    <t>IFRS: Finanzinstrumente</t>
  </si>
  <si>
    <t>Beyer, Stephanie</t>
  </si>
  <si>
    <t>978-3-503-11449-8</t>
  </si>
  <si>
    <t>978-3-503-10097-2</t>
  </si>
  <si>
    <t>IFRS: Vorräte, Fertigungsaufträge, Forderungen</t>
  </si>
  <si>
    <t>Padberg, Thomas</t>
  </si>
  <si>
    <t>978-3-503-11450-4</t>
  </si>
  <si>
    <t>978-3-503-10099-6</t>
  </si>
  <si>
    <t>IFRS: Sachanlagen und Leasing</t>
  </si>
  <si>
    <t>Wobbe, Christian</t>
  </si>
  <si>
    <t>978-3-503-11451-1</t>
  </si>
  <si>
    <t>978-3-503-10095-8</t>
  </si>
  <si>
    <t>Immaterielle Vermögenswerte nach IFRS</t>
  </si>
  <si>
    <t>Wulf, Inge</t>
  </si>
  <si>
    <t>978-3-503-11452-8</t>
  </si>
  <si>
    <t>978-3-503-10096-5</t>
  </si>
  <si>
    <t>IFRS: Grundlagen und Erstanwendung</t>
  </si>
  <si>
    <t>978-3-503-11454-2</t>
  </si>
  <si>
    <t>978-3-503-11097-1</t>
  </si>
  <si>
    <t>Eigenkapitalausweis im IFRS-Abschluss</t>
  </si>
  <si>
    <t>Reuter, Michael</t>
  </si>
  <si>
    <t>978-3-503-11455-9</t>
  </si>
  <si>
    <t>978-3-503-11001-8</t>
  </si>
  <si>
    <t>Der Jahresabschluss kommunaler Gebietskörperschaften</t>
  </si>
  <si>
    <t>Henkes, Jörg</t>
  </si>
  <si>
    <t>Public Management</t>
  </si>
  <si>
    <t>KJVX</t>
  </si>
  <si>
    <t>978-3-503-11456-6</t>
  </si>
  <si>
    <t>978-3-503-10351-5</t>
  </si>
  <si>
    <t>Kapitalgesellschaften und Private Equity Fonds</t>
  </si>
  <si>
    <t>Tcherveniachki, Vassil</t>
  </si>
  <si>
    <t>Investition / Finanzierung</t>
  </si>
  <si>
    <t>978-3-503-11457-3</t>
  </si>
  <si>
    <t>978-3-503-09755-5</t>
  </si>
  <si>
    <t>Derivative Finanzinstrumente und hedge accounting</t>
  </si>
  <si>
    <t>Schwarz, Christian</t>
  </si>
  <si>
    <t>978-3-503-11458-0</t>
  </si>
  <si>
    <t>978-3-503-09756-2</t>
  </si>
  <si>
    <t>Immobilienbewertung nach HGB und IFRS</t>
  </si>
  <si>
    <t>Ranker, Daniel</t>
  </si>
  <si>
    <t>978-3-503-11459-7</t>
  </si>
  <si>
    <t>978-3-503-09327-4</t>
  </si>
  <si>
    <t>Pro-forma-Berichterstattung</t>
  </si>
  <si>
    <t>978-3-503-11490-0</t>
  </si>
  <si>
    <t>978-3-503-05938-6</t>
  </si>
  <si>
    <t>Abwehr wirtschaftskrimineller Handlungen in Kreditinstituten</t>
  </si>
  <si>
    <t>978-3-503-11491-7</t>
  </si>
  <si>
    <t>978-3-503-11044-5</t>
  </si>
  <si>
    <t>IFRS: Eigenkapital und Aktienoptionspläne</t>
  </si>
  <si>
    <t>Reinke, Jens und Nissen-Schmidt, Astrid</t>
  </si>
  <si>
    <t>978-3-503-11493-1</t>
  </si>
  <si>
    <t>978-3-503-09334-2</t>
  </si>
  <si>
    <t>Prüfung des kommunalen Jahresabschlusses</t>
  </si>
  <si>
    <t>978-3-503-11496-2</t>
  </si>
  <si>
    <t>978-3-503-08348-0</t>
  </si>
  <si>
    <t>Revision des Umweltmanagements</t>
  </si>
  <si>
    <t>Deutsches Institut für Interne Revision (Hrsg.)</t>
  </si>
  <si>
    <t>978-3-503-11499-3</t>
  </si>
  <si>
    <t>978-3-503-05874-7</t>
  </si>
  <si>
    <t>Revision von Call Centern</t>
  </si>
  <si>
    <t>978-3-503-11600-3</t>
  </si>
  <si>
    <t>978-3-503-11080-3</t>
  </si>
  <si>
    <t>Risikokostenrechnung</t>
  </si>
  <si>
    <t>Siepermann, Markus</t>
  </si>
  <si>
    <t>978-3-503-11610-2</t>
  </si>
  <si>
    <t>978-3-503-11210-4</t>
  </si>
  <si>
    <t>Interne Revision und Corporate Governance</t>
  </si>
  <si>
    <t>Knapp, Eckhard</t>
  </si>
  <si>
    <t>978-3-503-12038-3</t>
  </si>
  <si>
    <t>978-3-503-11468-9</t>
  </si>
  <si>
    <t>Geschäftsführer-Compliance</t>
  </si>
  <si>
    <t>Scherer, Josef; Fruth, Klaus</t>
  </si>
  <si>
    <t>Recht der Compliance</t>
  </si>
  <si>
    <t>LNCD</t>
  </si>
  <si>
    <t>978-3-503-12090-1</t>
  </si>
  <si>
    <t>978-3-503-12089-5</t>
  </si>
  <si>
    <t>Unternehmensnachfolge</t>
  </si>
  <si>
    <t>Schlecht &amp; Partner / Taylor Wessing (Hrsg.)</t>
  </si>
  <si>
    <t>Berliner Handbücher (BHb)</t>
  </si>
  <si>
    <t>978-3-503-12210-3</t>
  </si>
  <si>
    <t>978-3-503-12202-8</t>
  </si>
  <si>
    <t>Johannes Baptista Rexius: Ilias Homeri teutsch</t>
  </si>
  <si>
    <t>Antje Willing (Hg.)</t>
  </si>
  <si>
    <t>Texte des späten Mittelalters und der frühen Neuzeit (TMA) (TMA)</t>
  </si>
  <si>
    <t>Mediävistik</t>
  </si>
  <si>
    <t>978-3-503-12211-0</t>
  </si>
  <si>
    <t>978-3-503-09868-2</t>
  </si>
  <si>
    <t>Gellert und die empfindsame Aufklärung</t>
  </si>
  <si>
    <t>Sibylle Schönborn, Vera Viehöver (Hg.)</t>
  </si>
  <si>
    <t>Philologische Studien und Quellen (PhSt) (PhSt)</t>
  </si>
  <si>
    <t>978-3-503-12212-7</t>
  </si>
  <si>
    <t>978-3-503-07923-0</t>
  </si>
  <si>
    <t>Sprache in modernen Medien</t>
  </si>
  <si>
    <t>Ulrich Schmitz</t>
  </si>
  <si>
    <t>Grundlagen der Germanistik (GrG) (GrG)</t>
  </si>
  <si>
    <t>978-3-503-12214-1</t>
  </si>
  <si>
    <t>978-3-503-09892-7</t>
  </si>
  <si>
    <t>Poetik der Werbung</t>
  </si>
  <si>
    <t>Meyer, Urs</t>
  </si>
  <si>
    <t>Allgemeine Literaturwissenschaft - Wuppertaler Schriften (ALW) (ALW)</t>
  </si>
  <si>
    <t>DSA</t>
  </si>
  <si>
    <t>978-3-503-12215-8</t>
  </si>
  <si>
    <t>978-3-503-12205-9</t>
  </si>
  <si>
    <t>Die Begegnung der drei Lebenden und der drei Toten</t>
  </si>
  <si>
    <t>Helmut Tervooren, Johannes Spicker (Hg.)</t>
  </si>
  <si>
    <t>978-3-503-12216-5</t>
  </si>
  <si>
    <t>978-3-503-09888-0</t>
  </si>
  <si>
    <t>Wolf Haas und sein kriminalliterarisches Sprachexperiment</t>
  </si>
  <si>
    <t>Sigrid Nindl</t>
  </si>
  <si>
    <t>978-3-503-12217-2</t>
  </si>
  <si>
    <t>978-3-503-06128-0</t>
  </si>
  <si>
    <t>Companion to the New Literatures in English</t>
  </si>
  <si>
    <t>Christa Jansohn (Hg.)</t>
  </si>
  <si>
    <t>978-3-503-12224-0</t>
  </si>
  <si>
    <t>978-3-503-12223-3</t>
  </si>
  <si>
    <t>Niederdeutschdiskurse</t>
  </si>
  <si>
    <t>Birte Arendt</t>
  </si>
  <si>
    <t>978-3-503-12225-7</t>
  </si>
  <si>
    <t>978-3-503-12218-9</t>
  </si>
  <si>
    <t>Die 'Apokalypse' Heinrichs von Hesler in Text und Bild</t>
  </si>
  <si>
    <t>Susanne Ehrich</t>
  </si>
  <si>
    <t>978-3-503-12226-4</t>
  </si>
  <si>
    <t>978-3-503-12208-0</t>
  </si>
  <si>
    <t>Mythos Künstler</t>
  </si>
  <si>
    <t>Gabriele Feulner</t>
  </si>
  <si>
    <t>978-3-503-12228-8</t>
  </si>
  <si>
    <t>978-3-503-09893-4</t>
  </si>
  <si>
    <t>Spanische Romane des 20. Jahrhunderts in Einzeldarstellungen</t>
  </si>
  <si>
    <t>Junkerjürgen, Ralf (Hg.)</t>
  </si>
  <si>
    <t>978-3-503-12230-1</t>
  </si>
  <si>
    <t>978-3-503-12209-7</t>
  </si>
  <si>
    <t>Die Erzählformen</t>
  </si>
  <si>
    <t>Petersen, Jürgen H.</t>
  </si>
  <si>
    <t>978-3-503-12231-8</t>
  </si>
  <si>
    <t>978-3-503-09896-5</t>
  </si>
  <si>
    <t>Die Gleichgültigen</t>
  </si>
  <si>
    <t>Rudek, Christof</t>
  </si>
  <si>
    <t>978-3-503-12233-2</t>
  </si>
  <si>
    <t>978-3-503-09894-1</t>
  </si>
  <si>
    <t>"Es trübt mein Auge sich in Glück und Licht"</t>
  </si>
  <si>
    <t>Geulen, Eva u.a. (Hg.)</t>
  </si>
  <si>
    <t>978-3-503-12237-0</t>
  </si>
  <si>
    <t>978-3-503-12236-3</t>
  </si>
  <si>
    <t>Nicolas Born und die politische Literatur, 1967-1982</t>
  </si>
  <si>
    <t>Sven Kramer und Martin Schierbaum (Hg.)</t>
  </si>
  <si>
    <t>978-3-503-12244-8</t>
  </si>
  <si>
    <t>978-3-503-12235-6</t>
  </si>
  <si>
    <t>Religion und Religionskritik bei Theodor Storm</t>
  </si>
  <si>
    <t>Christian Demandt</t>
  </si>
  <si>
    <t>Husumer Beiträge zur Storm-Forschung (HuB) (HuB)</t>
  </si>
  <si>
    <t>978-3-503-12245-5</t>
  </si>
  <si>
    <t>978-3-503-12242-4</t>
  </si>
  <si>
    <t>Minnereden im Druck</t>
  </si>
  <si>
    <t>Jacob Klingner</t>
  </si>
  <si>
    <t>978-3-503-12246-2</t>
  </si>
  <si>
    <t>978-3-503-12229-5</t>
  </si>
  <si>
    <t>Opernwelten</t>
  </si>
  <si>
    <t>Kirsten von Hagen / Martina Grempler</t>
  </si>
  <si>
    <t>978-3-503-12247-9</t>
  </si>
  <si>
    <t>978-3-503-12243-1</t>
  </si>
  <si>
    <t>Status und Kommunikation</t>
  </si>
  <si>
    <t>Jana Kiesendahl</t>
  </si>
  <si>
    <t>978-3-503-12253-0</t>
  </si>
  <si>
    <t>978-3-503-12251-6</t>
  </si>
  <si>
    <t>Grenzen im Raum – Grenzen in der Literatur</t>
  </si>
  <si>
    <t>Eva Geulen, Stephan Kraft (Hg.)</t>
  </si>
  <si>
    <t>Sonderhefte der Zeitschrift für deutsche Philologie (ZfdPhSH)</t>
  </si>
  <si>
    <t>129/2010</t>
  </si>
  <si>
    <t>978-3-503-12256-1</t>
  </si>
  <si>
    <t>978-3-503-12255-4</t>
  </si>
  <si>
    <t>Der Briefwechsel zwischen Schiller und Goethe</t>
  </si>
  <si>
    <t>Bernhard Fischer / Norbert Oellers</t>
  </si>
  <si>
    <t>Beihefte zur Zeitschrift für deutsche Philologie (ZfdPhBH)</t>
  </si>
  <si>
    <t>978-3-503-12262-2</t>
  </si>
  <si>
    <t>978-3-503-12261-5</t>
  </si>
  <si>
    <t>Berlin – Madrid. Postdiktatoriale Großstadtliteratur</t>
  </si>
  <si>
    <t>Carrillo Zeiter, Katja/Callsen, Berit (Hg.)</t>
  </si>
  <si>
    <t>Studienreihe Romania (StR) (StR)</t>
  </si>
  <si>
    <t>978-3-503-12264-6</t>
  </si>
  <si>
    <t>978-3-503-12259-2</t>
  </si>
  <si>
    <t>Bildlinguistik</t>
  </si>
  <si>
    <t>Hajo Diekmannshenke, Michael Klemm, Hartmut Stöckl (Hg.)</t>
  </si>
  <si>
    <t>978-3-503-12265-3</t>
  </si>
  <si>
    <t>978-3-503-12257-8</t>
  </si>
  <si>
    <t>Standorte</t>
  </si>
  <si>
    <t>Kora Baumbach</t>
  </si>
  <si>
    <t>978-3-503-12266-0</t>
  </si>
  <si>
    <t>978-3-503-12258-5</t>
  </si>
  <si>
    <t>"Es sind alles Geschichten aus meinem Leben"</t>
  </si>
  <si>
    <t>Carsten Gansel und Werner Nell (Hg.)</t>
  </si>
  <si>
    <t>978-3-503-12274-5</t>
  </si>
  <si>
    <t>978-3-503-12273-8</t>
  </si>
  <si>
    <t>Aufgeklärte Zeiten?</t>
  </si>
  <si>
    <t>Romana Weiershausen, Insa Wilke und Nina Gülcher (Hg.)</t>
  </si>
  <si>
    <t>978-3-503-12275-2</t>
  </si>
  <si>
    <t>978-3-503-12272-1</t>
  </si>
  <si>
    <t>Blickwendungen</t>
  </si>
  <si>
    <t>Carsten Morsch</t>
  </si>
  <si>
    <t>978-3-503-12276-9</t>
  </si>
  <si>
    <t>978-3-503-12254-7</t>
  </si>
  <si>
    <t>"Volkseigentum ist unantastbar"</t>
  </si>
  <si>
    <t>Felix Muhl</t>
  </si>
  <si>
    <t>Quellen und Forschungen zur Strafrechtsgeschichte (QuF) (QuF)</t>
  </si>
  <si>
    <t>Rechtsgeschichte</t>
  </si>
  <si>
    <t>Strafrechtsgeschichte</t>
  </si>
  <si>
    <t>LAZ</t>
  </si>
  <si>
    <t>978-3-503-12277-6</t>
  </si>
  <si>
    <t>978-3-503-12271-4</t>
  </si>
  <si>
    <t>Goethe, Kleist</t>
  </si>
  <si>
    <t>Michael Mandelartz</t>
  </si>
  <si>
    <t>978-3-503-12278-3</t>
  </si>
  <si>
    <t>978-3-503-12260-8</t>
  </si>
  <si>
    <t>Studien zur Erforschung der deutschsprachigen Urkunden des 13. Jahrhunderts</t>
  </si>
  <si>
    <t>Ursula Schulze</t>
  </si>
  <si>
    <t>978-3-503-12282-0</t>
  </si>
  <si>
    <t>978-3-503-12281-3</t>
  </si>
  <si>
    <t>'Melerantz von Frankreich' – Der Meleranz des Pleier</t>
  </si>
  <si>
    <t>Markus Steffen (Hg.)</t>
  </si>
  <si>
    <t>978-3-503-12284-4</t>
  </si>
  <si>
    <t>978-3-503-12252-3</t>
  </si>
  <si>
    <t>Das Medium Postkarte</t>
  </si>
  <si>
    <t>Anett Holzheid</t>
  </si>
  <si>
    <t>978-3-503-12285-1</t>
  </si>
  <si>
    <t>978-3-503-12263-9</t>
  </si>
  <si>
    <t>Das Fremde im Eigenen_x000D_
S'approprier l'autre</t>
  </si>
  <si>
    <t>Thomas Klinkert (Hg.)</t>
  </si>
  <si>
    <t>Studien des Frankreich-Zentrums der Albert-Ludwigs-Universität Freiburg (StFZ) (StFZ)</t>
  </si>
  <si>
    <t>Frankoromanistik</t>
  </si>
  <si>
    <t>978-3-503-12290-5</t>
  </si>
  <si>
    <t>978-3-503-07993-3</t>
  </si>
  <si>
    <t>Heine und die Nachwelt_x000D_
Geschichte seiner Wirkung in den deutschsprachigen Ländern</t>
  </si>
  <si>
    <t>Dietmar Goltschnigg / Hartmut Steinecke (Hgg.)</t>
  </si>
  <si>
    <t>978-3-503-12291-2</t>
  </si>
  <si>
    <t>978-3-503-12280-6</t>
  </si>
  <si>
    <t>Theodor Storm – Theodor Fontane</t>
  </si>
  <si>
    <t>Gabriele Radecke (Hg.)</t>
  </si>
  <si>
    <t>Storm - Briefwechsel (StBw) (StBw)</t>
  </si>
  <si>
    <t>978-3-503-12293-6</t>
  </si>
  <si>
    <t>978-3-503-12292-9</t>
  </si>
  <si>
    <t>Die Zofe im Fokus</t>
  </si>
  <si>
    <t>Friedrich Michael Dimpel</t>
  </si>
  <si>
    <t>978-3-503-12295-0</t>
  </si>
  <si>
    <t>978-3-503-12294-3</t>
  </si>
  <si>
    <t>Sprache - Literatur - Literatursprache</t>
  </si>
  <si>
    <t>Anne Betten, Jürgen Schiewe (Hg.)</t>
  </si>
  <si>
    <t>978-3-503-12298-1</t>
  </si>
  <si>
    <t>978-3-503-12297-4</t>
  </si>
  <si>
    <t>E.T.A. Hoffmann-Jahrbuch 2011</t>
  </si>
  <si>
    <t>Hartmut Steinecke, Claudia Liebrand (Hg.)</t>
  </si>
  <si>
    <t>E.T.A. Hoffmann-Jahrbuch (HJb)</t>
  </si>
  <si>
    <t>978-3-503-12299-8</t>
  </si>
  <si>
    <t>978-3-503-07989-6</t>
  </si>
  <si>
    <t>Heine und die Nachwelt _x000D_
Geschichte seiner Wirkung in den deutschsprachigen Ländern</t>
  </si>
  <si>
    <t>Dietmar Goltschnigg und Hartmut Steinecke (Hg.)</t>
  </si>
  <si>
    <t>978-3-503-12400-8</t>
  </si>
  <si>
    <t>978-3-503-11631-7</t>
  </si>
  <si>
    <t>Die Interne Revision als Personalentwickler im Fokus</t>
  </si>
  <si>
    <t>978-3-503-12403-9</t>
  </si>
  <si>
    <t>978-3-503-11425-2</t>
  </si>
  <si>
    <t>Prüfungsleitfaden Fraud in Versicherungen</t>
  </si>
  <si>
    <t>Arbeitskreis „Revision in der Versicherungswirtschaft“ des DIIR - Deutsches Institut für Interne Revision e. V.</t>
  </si>
  <si>
    <t>978-3-503-12405-3</t>
  </si>
  <si>
    <t>978-3-503-10391-1</t>
  </si>
  <si>
    <t>IT-Controlling</t>
  </si>
  <si>
    <t>Marx Gómez, Jorge; Junker, Horst; Odebrecht, Stefan</t>
  </si>
  <si>
    <t>978-3-503-12406-0</t>
  </si>
  <si>
    <t>978-3-503-10394-2</t>
  </si>
  <si>
    <t>IFRS: Anhang</t>
  </si>
  <si>
    <t>Weber, Ingo</t>
  </si>
  <si>
    <t>978-3-503-12410-7</t>
  </si>
  <si>
    <t>978-3-503-11036-0</t>
  </si>
  <si>
    <t>Common Body of Knowledge in Internal Auditing</t>
  </si>
  <si>
    <t>978-3-503-12412-1</t>
  </si>
  <si>
    <t>978-3-503-11220-3</t>
  </si>
  <si>
    <t>Supply Risk Management</t>
  </si>
  <si>
    <t>Henke, Michael</t>
  </si>
  <si>
    <t>KJMV5</t>
  </si>
  <si>
    <t>978-3-503-12413-8</t>
  </si>
  <si>
    <t>978-3-503-11219-7</t>
  </si>
  <si>
    <t>Anforderungen an die Interne Revision</t>
  </si>
  <si>
    <t>Lück, Wolfgang (Hrsg.)</t>
  </si>
  <si>
    <t>978-3-503-12415-2</t>
  </si>
  <si>
    <t>978-3-503-11486-3</t>
  </si>
  <si>
    <t>Digitale Datenanalyse, Interne Revision und Wirtschaftsprüfung</t>
  </si>
  <si>
    <t>Deggendorfer Forum zur digitalen Datenanalyse e. V. (Hrsg.)</t>
  </si>
  <si>
    <t>978-3-503-12417-6</t>
  </si>
  <si>
    <t>978-3-503-11613-3</t>
  </si>
  <si>
    <t>Controlling und Corporate Governance-Anforderungen</t>
  </si>
  <si>
    <t>Wagenhofer, Alfred (Hrsg.)</t>
  </si>
  <si>
    <t>978-3-503-12418-3</t>
  </si>
  <si>
    <t>978-3-503-11439-9</t>
  </si>
  <si>
    <t>Erfolgreiches Risikomanagement mit COSO ERM</t>
  </si>
  <si>
    <t>Brünger, Christian</t>
  </si>
  <si>
    <t>978-3-503-12419-0</t>
  </si>
  <si>
    <t>978-3-503-11435-1</t>
  </si>
  <si>
    <t>Rechnungslegung und Controlling in Kommunen</t>
  </si>
  <si>
    <t>Müller, Stefan; Papenfuß, Ulf; Schaefer, Christina</t>
  </si>
  <si>
    <t>Kommunale Verwaltungssteuerung (KVS)</t>
  </si>
  <si>
    <t>KNV</t>
  </si>
  <si>
    <t>978-3-503-12454-1</t>
  </si>
  <si>
    <t>978-3-503-11619-5</t>
  </si>
  <si>
    <t>Scheitern: Die Schattenseite des Daseins</t>
  </si>
  <si>
    <t>Pechlaner, Harald; Stechhammer, Brigitte; Hinterhuber, Hans H. (Hrsg.)</t>
  </si>
  <si>
    <t>978-3-503-12455-8</t>
  </si>
  <si>
    <t>978-3-503-11620-1</t>
  </si>
  <si>
    <t>Scheitern: Die Schattenseite unternehmerischen Handelns</t>
  </si>
  <si>
    <t>978-3-503-12457-2</t>
  </si>
  <si>
    <t>978-3-503-10363-8</t>
  </si>
  <si>
    <t>IFRS: Lagebericht und Konzernlagebericht</t>
  </si>
  <si>
    <t>Stute, Andreas</t>
  </si>
  <si>
    <t>978-3-503-12460-2</t>
  </si>
  <si>
    <t>978-3-503-12099-4</t>
  </si>
  <si>
    <t>Bilanzierungserleichterungen im Rahmen der IFRS</t>
  </si>
  <si>
    <t>Zülch, Henning; Nellessen, Thomas</t>
  </si>
  <si>
    <t>Financial Reporting Practice (FRP)</t>
  </si>
  <si>
    <t>978-3-503-12461-9</t>
  </si>
  <si>
    <t>978-3-503-12062-8</t>
  </si>
  <si>
    <t>Der kommunale Gesamtabschluss</t>
  </si>
  <si>
    <t>Peper, Bernd Heinrich; Weller, Niels</t>
  </si>
  <si>
    <t>978-3-503-12462-6</t>
  </si>
  <si>
    <t>978-3-503-12091-8</t>
  </si>
  <si>
    <t>Pensionsverpflichtungen nach neuem HGB und IFRS</t>
  </si>
  <si>
    <t>Keßler, Marco</t>
  </si>
  <si>
    <t>978-3-503-12463-3</t>
  </si>
  <si>
    <t>978-3-503-12092-5</t>
  </si>
  <si>
    <t>Impairment Test nach IAS 36</t>
  </si>
  <si>
    <t>Reinke, Jens</t>
  </si>
  <si>
    <t>978-3-503-12464-0</t>
  </si>
  <si>
    <t>978-3-503-11489-4</t>
  </si>
  <si>
    <t>Kommunale Kosten- und Leistungsrechnung</t>
  </si>
  <si>
    <t>Isemann, Rainer; Müller, Christian; Müller, Stefan</t>
  </si>
  <si>
    <t>978-3-503-12465-7</t>
  </si>
  <si>
    <t>978-3-503-12441-1</t>
  </si>
  <si>
    <t>Steuerberater-Praxisnachfolge</t>
  </si>
  <si>
    <t>Rand, Thomas</t>
  </si>
  <si>
    <t>Nachfolge / Stiftungen / Vermögen</t>
  </si>
  <si>
    <t>LNSH5</t>
  </si>
  <si>
    <t>978-3-503-12466-4</t>
  </si>
  <si>
    <t>978-3-503-11662-1</t>
  </si>
  <si>
    <t>Übertragung finanzieller Vermögenswerte nach HGB und IAS 39</t>
  </si>
  <si>
    <t>Käufer, Anke</t>
  </si>
  <si>
    <t>978-3-503-12468-8</t>
  </si>
  <si>
    <t>978-3-503-11476-4</t>
  </si>
  <si>
    <t>Kommunale Doppik</t>
  </si>
  <si>
    <t>Kußmaul, Heinz; Henkes, Jörg</t>
  </si>
  <si>
    <t>978-3-503-12470-1</t>
  </si>
  <si>
    <t>978-3-503-12083-3</t>
  </si>
  <si>
    <t>Praxis-Handbuch betrieblicher Brandschutz</t>
  </si>
  <si>
    <t>Ungerer, Markus E.</t>
  </si>
  <si>
    <t>Arbeitsschutz und Arbeitssicherheit</t>
  </si>
  <si>
    <t>Brandschutz/Feuerwehr</t>
  </si>
  <si>
    <t>LNHH</t>
  </si>
  <si>
    <t>978-3-503-12471-8</t>
  </si>
  <si>
    <t>978-3-503-11660-7</t>
  </si>
  <si>
    <t>Asset Tracing &amp; Recovery</t>
  </si>
  <si>
    <t>Klose, Bernd H. (Ed.)</t>
  </si>
  <si>
    <t>KFCR</t>
  </si>
  <si>
    <t>978-3-503-12488-6</t>
  </si>
  <si>
    <t>978-3-503-12424-4</t>
  </si>
  <si>
    <t>Accounting Fraud aufdecken und vorbeugen</t>
  </si>
  <si>
    <t>Boecker, Corinna</t>
  </si>
  <si>
    <t>978-3-503-12491-6</t>
  </si>
  <si>
    <t>978-3-503-11079-7</t>
  </si>
  <si>
    <t>Corporate Governance im Mittelstand</t>
  </si>
  <si>
    <t>Wesel, Markus A.</t>
  </si>
  <si>
    <t>978-3-503-12492-3</t>
  </si>
  <si>
    <t>978-3-503-12030-7</t>
  </si>
  <si>
    <t>Innovationsaudit</t>
  </si>
  <si>
    <t>Kaschny, Martin; Hürth, Nadine</t>
  </si>
  <si>
    <t>978-3-503-12603-3</t>
  </si>
  <si>
    <t>978-3-503-12451-0</t>
  </si>
  <si>
    <t>Marketeasing</t>
  </si>
  <si>
    <t>Röthlingshöfer, Bernd</t>
  </si>
  <si>
    <t>978-3-503-12609-5</t>
  </si>
  <si>
    <t>978-3-503-12483-1</t>
  </si>
  <si>
    <t>Zivilrechtliche Haftung und strafrechtliche Risiken des Steuerberaters</t>
  </si>
  <si>
    <t>Goez, Christoph</t>
  </si>
  <si>
    <t>Steuerliches Verfahrensrecht</t>
  </si>
  <si>
    <t>LNAC14</t>
  </si>
  <si>
    <t>978-3-503-12630-9</t>
  </si>
  <si>
    <t>978-3-503-12219-6</t>
  </si>
  <si>
    <t>Zwischen Mignon und Lulu</t>
  </si>
  <si>
    <t>Malte Stein, Regina Fasold, Heinrich Detering (Hg.)</t>
  </si>
  <si>
    <t>978-3-503-12635-4</t>
  </si>
  <si>
    <t>978-3-503-12608-8</t>
  </si>
  <si>
    <t>Kommunales Finanzmanagement</t>
  </si>
  <si>
    <t>Prokop, Jörg; Borde, Keno</t>
  </si>
  <si>
    <t>978-3-503-12636-1</t>
  </si>
  <si>
    <t>978-3-503-12607-1</t>
  </si>
  <si>
    <t>Strategische und operative Planung in Kommunen</t>
  </si>
  <si>
    <t>Gleich Ronald; Schentler, Peter</t>
  </si>
  <si>
    <t>978-3-503-12638-5</t>
  </si>
  <si>
    <t>978-3-503-12093-2</t>
  </si>
  <si>
    <t>Change Management in der Praxis</t>
  </si>
  <si>
    <t>Rank, Susanne; Scheinpflug, Rita (Hrsg.)</t>
  </si>
  <si>
    <t>978-3-503-12642-2</t>
  </si>
  <si>
    <t>978-3-503-12426-8</t>
  </si>
  <si>
    <t>Grundsätze ordnungsmäßiger öffentlicher Buchführung</t>
  </si>
  <si>
    <t>Wirtz, Holger</t>
  </si>
  <si>
    <t>978-3-503-12643-9</t>
  </si>
  <si>
    <t>978-3-503-12485-5</t>
  </si>
  <si>
    <t>Revision von Bauleistungen</t>
  </si>
  <si>
    <t>Arbeitskreis "Bau, Betrieb, Instandhaltung (Technische Revision)" des DIIR - Deutsches Institut für Interne Revision e. V.</t>
  </si>
  <si>
    <t>978-3-503-12645-3</t>
  </si>
  <si>
    <t>978-3-503-12097-0</t>
  </si>
  <si>
    <t>Prüfungsausschuss und Corporate Governance</t>
  </si>
  <si>
    <t>Warncke, Markus</t>
  </si>
  <si>
    <t>978-3-503-12647-7</t>
  </si>
  <si>
    <t>978-3-503-12602-6</t>
  </si>
  <si>
    <t>Erfolgsstrategien im Gesundheitstourismus</t>
  </si>
  <si>
    <t>Rulle, Monika; Hoffmann, Wolfgang; Kraft, Karin</t>
  </si>
  <si>
    <t>978-3-503-12649-1</t>
  </si>
  <si>
    <t>978-3-503-10362-1</t>
  </si>
  <si>
    <t>IFRS: Gesamtergebnisrechnung, Bilanz und Segmentberichterstattung</t>
  </si>
  <si>
    <t>Müller, Stefan; Blase, Steffen; Lange, Tobias</t>
  </si>
  <si>
    <t>978-3-503-12650-7</t>
  </si>
  <si>
    <t>978-3-503-11237-1</t>
  </si>
  <si>
    <t>IFRS: Zwischenberichterstattung</t>
  </si>
  <si>
    <t>Tesch, Jörg</t>
  </si>
  <si>
    <t>978-3-503-12651-4</t>
  </si>
  <si>
    <t>978-3-503-12444-2</t>
  </si>
  <si>
    <t>Risikomanagement im Anlagenbau</t>
  </si>
  <si>
    <t>Voigt, Kai-Ingo</t>
  </si>
  <si>
    <t>978-3-503-12652-1</t>
  </si>
  <si>
    <t>978-3-503-12063-5</t>
  </si>
  <si>
    <t>Integriertes Revisionsmanagement</t>
  </si>
  <si>
    <t>Bauer, Marcus</t>
  </si>
  <si>
    <t>978-3-503-12653-8</t>
  </si>
  <si>
    <t>978-3-503-12452-7</t>
  </si>
  <si>
    <t>Controlling im Sport</t>
  </si>
  <si>
    <t>Graumann, Mathias; Thieme, Lutz (Hrsg.)</t>
  </si>
  <si>
    <t>Sportmanagement</t>
  </si>
  <si>
    <t>KNS</t>
  </si>
  <si>
    <t>978-3-503-12654-5</t>
  </si>
  <si>
    <t>978-3-503-12440-4</t>
  </si>
  <si>
    <t>Benchmarking in der Internen Revision</t>
  </si>
  <si>
    <t>Busch, Julia</t>
  </si>
  <si>
    <t>KFCX</t>
  </si>
  <si>
    <t>978-3-503-12655-2</t>
  </si>
  <si>
    <t>978-3-503-11648-5</t>
  </si>
  <si>
    <t>Erfolgreiches Risikomanagement im Mittelstand</t>
  </si>
  <si>
    <t>KJC</t>
  </si>
  <si>
    <t>978-3-503-12682-8</t>
  </si>
  <si>
    <t>978-3-503-12672-9</t>
  </si>
  <si>
    <t>Branchenhilfe betrieblicher Brandschutz für Hotels - Restaurants - Gaststätten</t>
  </si>
  <si>
    <t>978-3-503-12698-9</t>
  </si>
  <si>
    <t>978-3-503-12622-4</t>
  </si>
  <si>
    <t>Sportvermarktung in Krisenzeiten</t>
  </si>
  <si>
    <t>Rohlmann, Peter</t>
  </si>
  <si>
    <t>978-3-503-12699-6</t>
  </si>
  <si>
    <t>978-3-503-12633-0</t>
  </si>
  <si>
    <t>Elektronische Betriebsprüfung</t>
  </si>
  <si>
    <t>Deggendorfer Forum zur digitale Datenanalyse e. V. (Hrsg.)</t>
  </si>
  <si>
    <t>978-3-503-12900-3</t>
  </si>
  <si>
    <t>978-3-503-12052-9</t>
  </si>
  <si>
    <t>IT-Unterstützung für Interne Revision und Wirtschaftsprüfung</t>
  </si>
  <si>
    <t>Schmelter, Heinrich</t>
  </si>
  <si>
    <t>978-3-503-12902-7</t>
  </si>
  <si>
    <t>978-3-503-12658-3</t>
  </si>
  <si>
    <t>Zusammenarbeit der Internen Revision mit Risikocontrolling und Compliance</t>
  </si>
  <si>
    <t>978-3-503-12903-4</t>
  </si>
  <si>
    <t>978-3-503-11211-1</t>
  </si>
  <si>
    <t>Revision des externen Rechnungswesens</t>
  </si>
  <si>
    <t>978-3-503-12904-1</t>
  </si>
  <si>
    <t>978-3-503-12601-9</t>
  </si>
  <si>
    <t>Sicher handeln bei Korruptionsverdacht</t>
  </si>
  <si>
    <t>Joussen, Edgar</t>
  </si>
  <si>
    <t>978-3-503-12905-8</t>
  </si>
  <si>
    <t>978-3-503-12639-2</t>
  </si>
  <si>
    <t>Finanzierung für Fußballunternehmen</t>
  </si>
  <si>
    <t>Dworak, Alexander</t>
  </si>
  <si>
    <t>978-3-503-12915-7</t>
  </si>
  <si>
    <t>978-3-503-12445-9</t>
  </si>
  <si>
    <t>Umsatzbesteuerung beim Handel in der EU</t>
  </si>
  <si>
    <t>Sopp, Karina</t>
  </si>
  <si>
    <t>Betriebswirtschaftliche Steuerlehre</t>
  </si>
  <si>
    <t>978-3-503-12933-1</t>
  </si>
  <si>
    <t>978-3-503-12932-4</t>
  </si>
  <si>
    <t>Qualitätsmanagement in Wellnesseinrichtungen</t>
  </si>
  <si>
    <t>Krczal, Albin; Krczal, Eva; Weiermair, Klaus (Hrsg.)</t>
  </si>
  <si>
    <t>Gesundheitsökonomie</t>
  </si>
  <si>
    <t>978-3-503-12936-2</t>
  </si>
  <si>
    <t>978-3-503-12935-5</t>
  </si>
  <si>
    <t>Gesellschafter-Compliance</t>
  </si>
  <si>
    <t>Scherer, Josef; Fruth, Klaus (Hrsg.)</t>
  </si>
  <si>
    <t>978-3-503-12941-6</t>
  </si>
  <si>
    <t>978-3-503-12688-0</t>
  </si>
  <si>
    <t>Leitfaden zur Prüfung von Projekten</t>
  </si>
  <si>
    <t>978-3-503-12942-3</t>
  </si>
  <si>
    <t>978-3-503-12687-3</t>
  </si>
  <si>
    <t>BilMoG und Interne Revision</t>
  </si>
  <si>
    <t>978-3-503-12943-0</t>
  </si>
  <si>
    <t>978-3-503-12917-1</t>
  </si>
  <si>
    <t>Accounting Fraud</t>
  </si>
  <si>
    <t>Henselmann, Klaus; Hofmann, Stefan</t>
  </si>
  <si>
    <t>978-3-503-12947-8</t>
  </si>
  <si>
    <t>978-3-503-12946-1</t>
  </si>
  <si>
    <t>Nachfolgeplanung in Familienunternehmen</t>
  </si>
  <si>
    <t>Corsten, Martina</t>
  </si>
  <si>
    <t>978-3-503-12949-2</t>
  </si>
  <si>
    <t>978-3-503-09015-0</t>
  </si>
  <si>
    <t>IT-Outsourcing in der Praxis</t>
  </si>
  <si>
    <t>Gründer, Torsten (Hrsg.)</t>
  </si>
  <si>
    <t>978-3-503-12958-4</t>
  </si>
  <si>
    <t>978-3-503-12956-0</t>
  </si>
  <si>
    <t>MaRisk VA erfolgreich umsetzen</t>
  </si>
  <si>
    <t>Korte, Thomas; Romeike, Frank</t>
  </si>
  <si>
    <t>Banken / Versicherungen</t>
  </si>
  <si>
    <t>978-3-503-12959-1</t>
  </si>
  <si>
    <t>978-3-503-12620-0</t>
  </si>
  <si>
    <t>Sicherheitshandbuch Schweißarbeiten</t>
  </si>
  <si>
    <t>Weikert, Fritz</t>
  </si>
  <si>
    <t>Persönlicher Arbeitsschutz</t>
  </si>
  <si>
    <t>978-3-503-12960-7</t>
  </si>
  <si>
    <t>978-3-503-12674-3</t>
  </si>
  <si>
    <t>Wissenstest Arbeits- und Gesundheitsschutz</t>
  </si>
  <si>
    <t>Henzel, Harald</t>
  </si>
  <si>
    <t>Betrieblicher Arbeitsschutz</t>
  </si>
  <si>
    <t>978-3-503-12970-6</t>
  </si>
  <si>
    <t>978-3-503-12969-0</t>
  </si>
  <si>
    <t>Wirtschaftsfaktor Spiritualität und Tourismus</t>
  </si>
  <si>
    <t>Pechlaner, Harald; Hopfinger, Hans; Schön, Silvia; Antz, Christian (Hrsg.)</t>
  </si>
  <si>
    <t>Schriften zu Tourismus und Freizeit (STF)</t>
  </si>
  <si>
    <t>978-3-503-12977-5</t>
  </si>
  <si>
    <t>978-3-503-12940-9</t>
  </si>
  <si>
    <t>Global Management Challenges for Internal Auditors</t>
  </si>
  <si>
    <t>978-3-503-12981-2</t>
  </si>
  <si>
    <t>978-3-503-12980-5</t>
  </si>
  <si>
    <t>Wein und Tourismus</t>
  </si>
  <si>
    <t>Dreyer, Axel (Hrsg.)</t>
  </si>
  <si>
    <t>978-3-503-12986-7</t>
  </si>
  <si>
    <t>978-3-503-12619-4</t>
  </si>
  <si>
    <t>Die Mitbestimmung im Aufsichtsrat</t>
  </si>
  <si>
    <t>Raabe, Nico Christian</t>
  </si>
  <si>
    <t>978-3-503-12992-8</t>
  </si>
  <si>
    <t>978-3-503-12991-1</t>
  </si>
  <si>
    <t>Die Prinzipal-Agenten-Theorie in der Finanzwirtschaft</t>
  </si>
  <si>
    <t>Heyd, Reinhard; Beyer, Michael (Hrsg.)</t>
  </si>
  <si>
    <t>Allgemeine Betriebswirtschaftslehre</t>
  </si>
  <si>
    <t>KJN</t>
  </si>
  <si>
    <t>978-3-503-12995-9</t>
  </si>
  <si>
    <t>978-3-503-12994-2</t>
  </si>
  <si>
    <t>Erfolgskontrolle von Events und Sponsoring</t>
  </si>
  <si>
    <t>Castan, Björn</t>
  </si>
  <si>
    <t>978-3-503-12997-3</t>
  </si>
  <si>
    <t>978-3-503-12996-6</t>
  </si>
  <si>
    <t>Quality Control und Peer Review in der Internen Revision</t>
  </si>
  <si>
    <t>Bungartz, Oliver; Henke, Michael</t>
  </si>
  <si>
    <t>978-3-503-13004-7</t>
  </si>
  <si>
    <t>978-3-503-13002-3</t>
  </si>
  <si>
    <t>Tourism Development after the Crises</t>
  </si>
  <si>
    <t>Keller, Peter; Bieger, Thomas (Hrsg.)</t>
  </si>
  <si>
    <t>International Tourism Research and Concepts (ITRC)</t>
  </si>
  <si>
    <t>978-3-503-13006-1</t>
  </si>
  <si>
    <t>978-3-503-13005-4</t>
  </si>
  <si>
    <t>Taschenbuch Arbeitssicherheit</t>
  </si>
  <si>
    <t>Lehder</t>
  </si>
  <si>
    <t>978-3-503-13008-5</t>
  </si>
  <si>
    <t>978-3-503-13007-8</t>
  </si>
  <si>
    <t>Lärmmessung im Betrieb</t>
  </si>
  <si>
    <t>Maue, Jürgen H.</t>
  </si>
  <si>
    <t>LNTM</t>
  </si>
  <si>
    <t>978-3-503-13010-8</t>
  </si>
  <si>
    <t>978-3-503-13009-2</t>
  </si>
  <si>
    <t>Familienunternehmen erfolgreich sanieren</t>
  </si>
  <si>
    <t>Rüsen, Tom (Hrsg.)</t>
  </si>
  <si>
    <t>978-3-503-13013-9</t>
  </si>
  <si>
    <t>978-3-503-13012-2</t>
  </si>
  <si>
    <t>Revision der IT-Governance mit CoBiT</t>
  </si>
  <si>
    <t>Tönnissen, Stefan</t>
  </si>
  <si>
    <t>978-3-503-13019-1</t>
  </si>
  <si>
    <t>978-3-503-12669-9</t>
  </si>
  <si>
    <t>Kommunales Gemeinkostenmanagement</t>
  </si>
  <si>
    <t>Isemann, Rainer; Müller-Elmau, Christian; Müller, Stefan</t>
  </si>
  <si>
    <t>978-3-503-13020-7</t>
  </si>
  <si>
    <t>978-3-503-11238-8</t>
  </si>
  <si>
    <t>IFRS: Gestaltung und Analyse von Jahresabschlüssen</t>
  </si>
  <si>
    <t>Eiselt, Andreas; Müller, Stefan</t>
  </si>
  <si>
    <t>978-3-503-13022-1</t>
  </si>
  <si>
    <t>978-3-503-13021-4</t>
  </si>
  <si>
    <t>Risikotragfähigkeit und Limitierung in Versicherungen</t>
  </si>
  <si>
    <t>978-3-503-13025-2</t>
  </si>
  <si>
    <t>978-3-503-13024-5</t>
  </si>
  <si>
    <t>Wettbewerb im alpinen Tourismus – Herausforderungen und Innovationen</t>
  </si>
  <si>
    <t>Bieger, Thomas; Laesser, Christian; Beritelli, Pietro (Hrsg.)</t>
  </si>
  <si>
    <t>St. Galler Schriften für Tourismus und Verkehr (SGT)</t>
  </si>
  <si>
    <t>978-3-503-13029-0</t>
  </si>
  <si>
    <t>978-3-503-13028-3</t>
  </si>
  <si>
    <t>Jahressteuergesetz 2010</t>
  </si>
  <si>
    <t>Breithecker/Klapdor/Klinkhammer (Hrsg.)</t>
  </si>
  <si>
    <t>Grundlagen / Allgemeines Steuerrecht</t>
  </si>
  <si>
    <t>978-3-503-13034-4</t>
  </si>
  <si>
    <t>978-3-503-12692-7</t>
  </si>
  <si>
    <t>Strategisches Management alpiner Destinationen</t>
  </si>
  <si>
    <t>Siller, Lukas</t>
  </si>
  <si>
    <t>978-3-503-13037-5</t>
  </si>
  <si>
    <t>978-3-503-11466-5</t>
  </si>
  <si>
    <t>Finanzierung von Film- und Fernsehproduktionen</t>
  </si>
  <si>
    <t>Jacobs, Olaf</t>
  </si>
  <si>
    <t>978-3-503-13042-9</t>
  </si>
  <si>
    <t>978-3-503-13041-2</t>
  </si>
  <si>
    <t>Tourism and Sustainable Development</t>
  </si>
  <si>
    <t>Mundt, Jörn W.</t>
  </si>
  <si>
    <t>978-3-503-13046-7</t>
  </si>
  <si>
    <t>978-3-503-12673-6</t>
  </si>
  <si>
    <t>Arbeits- und Gesundheitsschutz für Betriebs- und Personalräte</t>
  </si>
  <si>
    <t>Nickel, Gerd; Feldner, Jörg;</t>
  </si>
  <si>
    <t>978-3-503-13048-1</t>
  </si>
  <si>
    <t>978-3-503-13047-4</t>
  </si>
  <si>
    <t>Die Verlegung des effektiven Verwaltungssitzes ins Ausland</t>
  </si>
  <si>
    <t>Ruiner, Christoph</t>
  </si>
  <si>
    <t>Internationales Steuerrecht</t>
  </si>
  <si>
    <t>KJVG</t>
  </si>
  <si>
    <t>978-3-503-13056-6</t>
  </si>
  <si>
    <t>978-3-503-13055-9</t>
  </si>
  <si>
    <t>Betriebliches Gefahrstoffmanagement</t>
  </si>
  <si>
    <t>Sohn, Dirk/ Au, Michael</t>
  </si>
  <si>
    <t>Handbücher zum Betriebssicherheitsmanagement (HBS)</t>
  </si>
  <si>
    <t>Chemikalien und Gefahrstoffe</t>
  </si>
  <si>
    <t>978-3-503-13058-0</t>
  </si>
  <si>
    <t>978-3-503-13057-3</t>
  </si>
  <si>
    <t>Unternehmensratgeber betriebliches Gesundheitsmanagement</t>
  </si>
  <si>
    <t>Weinreich, Ingo; Weigl, Christian</t>
  </si>
  <si>
    <t>978-3-503-13063-4</t>
  </si>
  <si>
    <t>978-3-503-13062-7</t>
  </si>
  <si>
    <t>Steuerliche Gewinnermittlung von KMU durch Kassenvermögensvergleich</t>
  </si>
  <si>
    <t>Meyering, Stephan</t>
  </si>
  <si>
    <t>KFFD</t>
  </si>
  <si>
    <t>978-3-503-13067-2</t>
  </si>
  <si>
    <t>978-3-503-13066-5</t>
  </si>
  <si>
    <t>Praxisleitfaden Insolvenzreife</t>
  </si>
  <si>
    <t>Blöse, Jochen; Wieland-Blöse, Heike</t>
  </si>
  <si>
    <t>978-3-503-13070-2</t>
  </si>
  <si>
    <t>978-3-503-13069-6</t>
  </si>
  <si>
    <t>Praxishandbuch Full IFRS für Familienunternehmen und Mittelstand</t>
  </si>
  <si>
    <t>Reuther, Frank;  Heyd, Reinhard (Hrsg.)</t>
  </si>
  <si>
    <t>PwC-Praxisforum Mittelstand (PPM)</t>
  </si>
  <si>
    <t>978-3-503-13075-7</t>
  </si>
  <si>
    <t>978-3-503-13074-0</t>
  </si>
  <si>
    <t>Internationale E-Discovery und Information Governance</t>
  </si>
  <si>
    <t>Hartmann, Matthias H. (Hrsg.)</t>
  </si>
  <si>
    <t>978-3-503-13087-0</t>
  </si>
  <si>
    <t>978-3-503-13086-3</t>
  </si>
  <si>
    <t>Die Mitwirkungspflichten des Steuerpflichtigen in der Außenprüfung</t>
  </si>
  <si>
    <t>Jochum, Alexander</t>
  </si>
  <si>
    <t>Steuerrecht und Steuerberatung (StRB)</t>
  </si>
  <si>
    <t>Steuerliche Außenprüfung</t>
  </si>
  <si>
    <t>978-3-503-13094-8</t>
  </si>
  <si>
    <t>978-3-503-13093-1</t>
  </si>
  <si>
    <t>Kaufmännische Rechnungslegung im kommunalen Gesamtabschluss</t>
  </si>
  <si>
    <t>Müller, Florian</t>
  </si>
  <si>
    <t>978-3-503-13099-3</t>
  </si>
  <si>
    <t>978-3-503-13098-6</t>
  </si>
  <si>
    <t>Innovationen in Tourismus und Freizeit</t>
  </si>
  <si>
    <t>Boksberger, Philipp; Schuckert, Markus (Hrsg.)</t>
  </si>
  <si>
    <t>978-3-503-13604-9</t>
  </si>
  <si>
    <t>978-3-503-13603-2</t>
  </si>
  <si>
    <t>Handbuch Handelsrechtliche Rechnungslegung</t>
  </si>
  <si>
    <t>Bolin, Manfred; Dreyer, Heinrich; Schäfer, Andreas (Hrsg.)</t>
  </si>
  <si>
    <t>978-3-503-13605-6</t>
  </si>
  <si>
    <t>978-3-503-12961-4</t>
  </si>
  <si>
    <t>Praxis-Handbuch Sicherheitsdienstleistung</t>
  </si>
  <si>
    <t>Kraheck, Adolf; Klauer, Carsten; Mews, Ingo</t>
  </si>
  <si>
    <t>Sicherheitstechnik</t>
  </si>
  <si>
    <t>LAY</t>
  </si>
  <si>
    <t>978-3-503-13616-2</t>
  </si>
  <si>
    <t>978-3-503-13615-5</t>
  </si>
  <si>
    <t>Revision von Sachinvestitionen</t>
  </si>
  <si>
    <t>978-3-503-13618-6</t>
  </si>
  <si>
    <t>978-3-503-13617-9</t>
  </si>
  <si>
    <t>Praxishandbuch Korruptionscontrolling</t>
  </si>
  <si>
    <t>Stierle, Jürgen; Siller, Helmut</t>
  </si>
  <si>
    <t>978-3-503-13619-3</t>
  </si>
  <si>
    <t>978-3-503-13096-2</t>
  </si>
  <si>
    <t>Das ärztliche Gutachten im sozialgerichtlichen Verfahren</t>
  </si>
  <si>
    <t>Kater, Horst</t>
  </si>
  <si>
    <t>Beiträge zur Sozialpolitik und zum Sozialrecht (BSS)</t>
  </si>
  <si>
    <t>Sozialrecht und Sozialversicherung</t>
  </si>
  <si>
    <t>Verfahrensrecht</t>
  </si>
  <si>
    <t>LNT</t>
  </si>
  <si>
    <t>978-3-503-13641-4</t>
  </si>
  <si>
    <t>978-3-503-13640-7</t>
  </si>
  <si>
    <t>Compliance- und Risikomanagement</t>
  </si>
  <si>
    <t>978-3-503-13643-8</t>
  </si>
  <si>
    <t>978-3-503-13642-1</t>
  </si>
  <si>
    <t>Corporate Governance, Abschlussprüfung und Compliance</t>
  </si>
  <si>
    <t>Freidank, Carl-Christian; Velte, Patrick (Hrsg.)</t>
  </si>
  <si>
    <t>978-3-503-13645-2</t>
  </si>
  <si>
    <t>978-3-503-13644-5</t>
  </si>
  <si>
    <t>Handbuch Aufsichts- und Verwaltungsräte in Kreditinstituten</t>
  </si>
  <si>
    <t>Hölscher, Reinhold; Altenhain, Thomas (Hrsg.)</t>
  </si>
  <si>
    <t>978-3-503-13649-0</t>
  </si>
  <si>
    <t>978-3-503-13648-3</t>
  </si>
  <si>
    <t>Organisation der Wertpapier-Compliance-Funktion</t>
  </si>
  <si>
    <t>Renz, Hartmut; Hense, Dirk (Hrsg.)</t>
  </si>
  <si>
    <t>KFFX</t>
  </si>
  <si>
    <t>978-3-503-13650-6</t>
  </si>
  <si>
    <t>978-3-503-11652-2</t>
  </si>
  <si>
    <t>Digitale SAP®-Massendatenanalyse</t>
  </si>
  <si>
    <t>Bönner, Arno; Riedl, Martin; Wenig; Stefan</t>
  </si>
  <si>
    <t>978-3-503-13665-0</t>
  </si>
  <si>
    <t>978-3-503-10331-7</t>
  </si>
  <si>
    <t>IFRS: Latente Steuern</t>
  </si>
  <si>
    <t>Hoffmann, Thorsten; zu Putlitz, Julia; Schubert, Reinhard</t>
  </si>
  <si>
    <t>978-3-503-13669-8</t>
  </si>
  <si>
    <t>978-3-503-13668-1</t>
  </si>
  <si>
    <t>Perspektiven der körperschaftsteuerlichen Organschaft</t>
  </si>
  <si>
    <t>Niehren, Christoph</t>
  </si>
  <si>
    <t>Unternehmens- und Umwandlungssteuerrecht / Rechtsformfragen</t>
  </si>
  <si>
    <t>LNUC</t>
  </si>
  <si>
    <t>978-3-503-13671-1</t>
  </si>
  <si>
    <t>978-3-503-13670-4</t>
  </si>
  <si>
    <t>Subventionen im Steuer- und Wirtschaftsstrafrecht</t>
  </si>
  <si>
    <t>Braeuer, Paul</t>
  </si>
  <si>
    <t>Steuerstrafrecht</t>
  </si>
  <si>
    <t>LNFX</t>
  </si>
  <si>
    <t>978-3-503-13678-0</t>
  </si>
  <si>
    <t>978-3-503-13677-3</t>
  </si>
  <si>
    <t>Controlling in öffentlichen Institutionen</t>
  </si>
  <si>
    <t>Hirsch, Bernhard; Weber Jürgen; Gisch, Celina; Zubler, Susanne; Erfort, Mathias</t>
  </si>
  <si>
    <t>Steuerung &amp; Controlling in öffentlichen Institutionen (S&amp;C)</t>
  </si>
  <si>
    <t>978-3-503-13680-3</t>
  </si>
  <si>
    <t>978-3-503-11478-8</t>
  </si>
  <si>
    <t>Eine Theorie der Unternehmensverantwortung</t>
  </si>
  <si>
    <t>Lin-Hi, Nick</t>
  </si>
  <si>
    <t>KJG</t>
  </si>
  <si>
    <t>978-3-503-13687-2</t>
  </si>
  <si>
    <t>978-3-503-13686-5</t>
  </si>
  <si>
    <t>Praxis der Internen Revision</t>
  </si>
  <si>
    <t>Amling, Thomas; Bantleon, Ulrich (Hrsg.)</t>
  </si>
  <si>
    <t>978-3-503-13689-6</t>
  </si>
  <si>
    <t>978-3-503-13688-9</t>
  </si>
  <si>
    <t>Finanzkrise 2.0 und Risikomanagement von Banken</t>
  </si>
  <si>
    <t>Becker, Axel; Schulte-Mattler, Hermann (Hrsg.)</t>
  </si>
  <si>
    <t>KFFK</t>
  </si>
  <si>
    <t>978-3-503-13691-9</t>
  </si>
  <si>
    <t>978-3-503-13690-2</t>
  </si>
  <si>
    <t>Korruption als internationales Phänomen</t>
  </si>
  <si>
    <t>Fifka, Matthias S.; Falke, Andreas (Hrsg.)</t>
  </si>
  <si>
    <t>978-3-503-13695-7</t>
  </si>
  <si>
    <t>978-3-503-13694-0</t>
  </si>
  <si>
    <t>Erfolgsfaktor Kooperation im Tourismus</t>
  </si>
  <si>
    <t>Soller, Jörg (Hrsg.)</t>
  </si>
  <si>
    <t>978-3-503-13698-8</t>
  </si>
  <si>
    <t>978-3-503-13679-7</t>
  </si>
  <si>
    <t>Komplexität und Handlungsspielraum</t>
  </si>
  <si>
    <t>Eberl, Peter; Geiger, Daniel; Koch, Jochen (Hrsg.)</t>
  </si>
  <si>
    <t>978-3-503-13700-8</t>
  </si>
  <si>
    <t>978-3-503-07992-6</t>
  </si>
  <si>
    <t>Dietmar Goltschnigg, Hartmut Steinecke (Hg.)</t>
  </si>
  <si>
    <t>978-3-503-13702-2</t>
  </si>
  <si>
    <t>978-3-503-13701-5</t>
  </si>
  <si>
    <t>Dialog mit den Nachbarn</t>
  </si>
  <si>
    <t>Bernd Bastert, Helmut Tervooren, Frank Willaert (Hg.)</t>
  </si>
  <si>
    <t>978-3-503-13704-6</t>
  </si>
  <si>
    <t>978-3-503-13703-9</t>
  </si>
  <si>
    <t>Kriegskindheiten und Erinnerungsarbeit</t>
  </si>
  <si>
    <t>Carsten Gansel und Pawel Zimniak (Hg.)</t>
  </si>
  <si>
    <t>978-3-503-13705-3</t>
  </si>
  <si>
    <t>978-3-503-12289-9</t>
  </si>
  <si>
    <t>Fiktum versus Faktum?</t>
  </si>
  <si>
    <t>Franziska Bomski und Stefan Suhr (Hg.)</t>
  </si>
  <si>
    <t>978-3-503-13706-0</t>
  </si>
  <si>
    <t>978-3-503-12288-2</t>
  </si>
  <si>
    <t>Erinnerung – Mythos – Medialität</t>
  </si>
  <si>
    <t>Jünke, Claudia</t>
  </si>
  <si>
    <t>978-3-503-13707-7</t>
  </si>
  <si>
    <t>978-3-503-12287-5</t>
  </si>
  <si>
    <t>Vom Aushalten der Extreme</t>
  </si>
  <si>
    <t>Gerrit-Jan Berendse</t>
  </si>
  <si>
    <t>978-3-503-13708-4</t>
  </si>
  <si>
    <t>978-3-503-12201-1</t>
  </si>
  <si>
    <t>Spanische Filme des 20. Jahrhunderts in Einzeldarstellungen</t>
  </si>
  <si>
    <t>978-3-503-13710-7</t>
  </si>
  <si>
    <t>978-3-503-13709-1</t>
  </si>
  <si>
    <t>Andersschreiben</t>
  </si>
  <si>
    <t>Britt-Marie Schuster / Doris Tophinke (Hg.)</t>
  </si>
  <si>
    <t>978-3-503-13712-1</t>
  </si>
  <si>
    <t>978-3-503-13711-4</t>
  </si>
  <si>
    <t>Kommunikation und Kommunizierbarkeit von Wissen</t>
  </si>
  <si>
    <t>Katrin Beckers</t>
  </si>
  <si>
    <t>978-3-503-13714-5</t>
  </si>
  <si>
    <t>978-3-503-13713-8</t>
  </si>
  <si>
    <t>Traditionen jüdischen Denkens in Europa</t>
  </si>
  <si>
    <t>Sibylle Schönborn, Karl I. Solibakke, Bernd Witte (Hg.)</t>
  </si>
  <si>
    <t>978-3-503-13725-1</t>
  </si>
  <si>
    <t>978-3-503-13724-4</t>
  </si>
  <si>
    <t>Spanische Literatur im historischen, politischen und kulturellen Kontext</t>
  </si>
  <si>
    <t>Manfred Lentzen</t>
  </si>
  <si>
    <t>978-3-503-13731-2</t>
  </si>
  <si>
    <t>978-3-503-13727-5</t>
  </si>
  <si>
    <t>Internationale Bibliographie zum Werk Gerhart Hauptmanns</t>
  </si>
  <si>
    <t>Sigfrid Hoefert</t>
  </si>
  <si>
    <t>Veröffentlichungen der Gerhart-Hauptmann-Gesellschaft e. V. (VGH) (VGH)</t>
  </si>
  <si>
    <t>978-3-503-13733-6</t>
  </si>
  <si>
    <t>978-3-503-13732-9</t>
  </si>
  <si>
    <t>Erzählen in der Bewährungsprobe</t>
  </si>
  <si>
    <t>Nadine Krolla</t>
  </si>
  <si>
    <t>978-3-503-13737-4</t>
  </si>
  <si>
    <t>978-3-503-13736-7</t>
  </si>
  <si>
    <t>Komik, Pantomime und Spiel im kulturellen Kontext</t>
  </si>
  <si>
    <t>Wu, Xiaoqiao</t>
  </si>
  <si>
    <t>978-3-503-13740-4</t>
  </si>
  <si>
    <t>978-3-503-13739-8</t>
  </si>
  <si>
    <t>E.T.A. Hoffmann-Jahrbuch 2012</t>
  </si>
  <si>
    <t>978-3-503-13741-1</t>
  </si>
  <si>
    <t>978-3-503-13730-5</t>
  </si>
  <si>
    <t>Wider ein Feindstrafrecht</t>
  </si>
  <si>
    <t>Arnd Koch</t>
  </si>
  <si>
    <t>978-3-503-13743-5</t>
  </si>
  <si>
    <t>978-3-503-13742-8</t>
  </si>
  <si>
    <t>Liebesgaben</t>
  </si>
  <si>
    <t>Herausgegeben von Margreth Egidi, Ludger Lieb, Mireille Schnyder und Moritz Wedell</t>
  </si>
  <si>
    <t>978-3-503-13745-9</t>
  </si>
  <si>
    <t>978-3-503-13744-2</t>
  </si>
  <si>
    <t>Wo ist der Witz?</t>
  </si>
  <si>
    <t>Stefan Balzter</t>
  </si>
  <si>
    <t>978-3-503-13747-3</t>
  </si>
  <si>
    <t>978-3-503-13746-6</t>
  </si>
  <si>
    <t>USA-Lexikon</t>
  </si>
  <si>
    <t>Christof Mauch, Rüdiger B. Wersich (Hg.)</t>
  </si>
  <si>
    <t>allgemein</t>
  </si>
  <si>
    <t>CB</t>
  </si>
  <si>
    <t>978-3-503-13752-7</t>
  </si>
  <si>
    <t>978-3-503-13751-0</t>
  </si>
  <si>
    <t>Heimito von Doderers "Dämonen“-Roman: Lektüren</t>
  </si>
  <si>
    <t>Eva Geulen / Tim Albrecht (Hg.)</t>
  </si>
  <si>
    <t>978-3-503-13753-4</t>
  </si>
  <si>
    <t>978-3-503-13750-3</t>
  </si>
  <si>
    <t>Deutschsprachige Literatur(en) seit 1989</t>
  </si>
  <si>
    <t>Norbert Otto Eke, Stefan Elit (Hg.)</t>
  </si>
  <si>
    <t>131/2012</t>
  </si>
  <si>
    <t>978-3-503-13757-2</t>
  </si>
  <si>
    <t>978-3-503-13756-5</t>
  </si>
  <si>
    <t>Die Strafverfolgung der NS-Kriminalität am Landgericht Darmstadt</t>
  </si>
  <si>
    <t>Volker Karl Hoffmann</t>
  </si>
  <si>
    <t>978-3-503-13760-2</t>
  </si>
  <si>
    <t>978-3-503-13759-6</t>
  </si>
  <si>
    <t>"Wie in luzidem Schlaf"</t>
  </si>
  <si>
    <t>Christoph Jürgensen / Tom Kindt (Hg.)</t>
  </si>
  <si>
    <t>978-3-503-13762-6</t>
  </si>
  <si>
    <t>978-3-503-13761-9</t>
  </si>
  <si>
    <t>Gemälderedereien</t>
  </si>
  <si>
    <t>Konstanze Fliedl, Bernhard Oberreither, Katharina Serles (Hg.)</t>
  </si>
  <si>
    <t>978-3-503-13764-0</t>
  </si>
  <si>
    <t>978-3-503-13763-3</t>
  </si>
  <si>
    <t>Plagiat, Fälschung, Urheberrecht im interdisziplinären Blickfeld</t>
  </si>
  <si>
    <t>Dietmar Goltschnigg, Charlotte Grollegg-Edler, Patrizia Gruber (Hg.)</t>
  </si>
  <si>
    <t>978-3-503-13771-8</t>
  </si>
  <si>
    <t>978-3-503-13770-1</t>
  </si>
  <si>
    <t>E.T.A. Hoffmann-Jahrbuch 2013</t>
  </si>
  <si>
    <t>Hartmut Steinecke und Claudia Liebrand (Hg.)</t>
  </si>
  <si>
    <t>978-3-503-13775-6</t>
  </si>
  <si>
    <t>978-3-503-13774-9</t>
  </si>
  <si>
    <t>Das Potenzial der Vertrauensförderung</t>
  </si>
  <si>
    <t>Pavla Schäfer</t>
  </si>
  <si>
    <t>978-3-503-13779-4</t>
  </si>
  <si>
    <t>978-3-503-13778-7</t>
  </si>
  <si>
    <t>Le parler acadien de l’Isle Madame / Nouvelle-Écosse / Canada</t>
  </si>
  <si>
    <t>Julia Hennemann</t>
  </si>
  <si>
    <t>978-3-503-13781-7</t>
  </si>
  <si>
    <t>978-3-503-13780-0</t>
  </si>
  <si>
    <t>Loher und Maller</t>
  </si>
  <si>
    <t>Ute von Bloh (Hg.)</t>
  </si>
  <si>
    <t>978-3-503-13782-4</t>
  </si>
  <si>
    <t>978-3-503-13767-1</t>
  </si>
  <si>
    <t>Die legent vnd dz leben des hochgelopten manlichen ritters sant joergen</t>
  </si>
  <si>
    <t>Markus Schmitz</t>
  </si>
  <si>
    <t>978-3-503-13783-1</t>
  </si>
  <si>
    <t>978-3-503-13768-8</t>
  </si>
  <si>
    <t>Hölderlin in der Moderne</t>
  </si>
  <si>
    <t>Friedrich Vollhardt (Hg.)</t>
  </si>
  <si>
    <t>978-3-503-13787-9</t>
  </si>
  <si>
    <t>978-3-503-13786-2</t>
  </si>
  <si>
    <t>Erinnerungspolitik und Gegenwartsliteratur</t>
  </si>
  <si>
    <t>Claas Morgenroth</t>
  </si>
  <si>
    <t>978-3-503-13789-3</t>
  </si>
  <si>
    <t>978-3-503-13788-6</t>
  </si>
  <si>
    <t>Proust in der Konstellation der Moderne _x000D_
Proust dans la constellation des modernes</t>
  </si>
  <si>
    <t>Sophie Bertho / Thomas Klinkert (Hg.)</t>
  </si>
  <si>
    <t>978-3-503-13791-6</t>
  </si>
  <si>
    <t>978-3-503-13790-9</t>
  </si>
  <si>
    <t>Vergleich und Verflechtung</t>
  </si>
  <si>
    <t>Jörn Leonhard (Hg.)</t>
  </si>
  <si>
    <t>978-3-503-13796-1</t>
  </si>
  <si>
    <t>978-3-503-13795-4</t>
  </si>
  <si>
    <t>Der außerordentliche Einspruch im Dritten Reich</t>
  </si>
  <si>
    <t>Cornelius Broichmann</t>
  </si>
  <si>
    <t>978-3-503-13797-8</t>
  </si>
  <si>
    <t>978-3-503-13785-5</t>
  </si>
  <si>
    <t>Italienische Filme des 20. Jahrhunderts in Einzeldarstellungen</t>
  </si>
  <si>
    <t>Andrea Grewe / Giovanni di Stefano (Hg.)</t>
  </si>
  <si>
    <t>978-3-503-13799-2</t>
  </si>
  <si>
    <t>978-3-503-13798-5</t>
  </si>
  <si>
    <t>Recht – Geschichte – Geschichtsschreibung</t>
  </si>
  <si>
    <t>Susanne Lepsius/Reiner Schulze/Bernd Kannowski (Hg.)</t>
  </si>
  <si>
    <t>Abhandlungen zur rechtswissenschaftlichen Grundlagenforschung (AzrG)</t>
  </si>
  <si>
    <t>978-3-503-13816-6</t>
  </si>
  <si>
    <t>978-3-503-13815-9</t>
  </si>
  <si>
    <t>Marketing im Mittelstand</t>
  </si>
  <si>
    <t>Renker, Clemens</t>
  </si>
  <si>
    <t>KJMV7</t>
  </si>
  <si>
    <t>978-3-503-13818-0</t>
  </si>
  <si>
    <t>978-3-503-13817-3</t>
  </si>
  <si>
    <t>Wandel als Chance für den alpinen Tourismus</t>
  </si>
  <si>
    <t>Bieger, Thomas; Beritelli, Pietro; Laesser, Christian (Hrsg.)</t>
  </si>
  <si>
    <t>978-3-503-13835-7</t>
  </si>
  <si>
    <t>978-3-503-13620-9</t>
  </si>
  <si>
    <t>Kunde 2.0 – Wie Unternehmen Social Media nutzen</t>
  </si>
  <si>
    <t>Hebbel-Seeger, Andreas; Riehm, Philipp (Hrsg.)</t>
  </si>
  <si>
    <t>KJS</t>
  </si>
  <si>
    <t>978-3-503-13836-4</t>
  </si>
  <si>
    <t>978-3-503-10361-4</t>
  </si>
  <si>
    <t>IFRS: Konzernabschluss</t>
  </si>
  <si>
    <t>Peffekoven, Frank Peter; Chrismann, Thomas</t>
  </si>
  <si>
    <t>978-3-503-13839-5</t>
  </si>
  <si>
    <t>978-3-503-13838-8</t>
  </si>
  <si>
    <t>New Challenges for Tourism Promotion</t>
  </si>
  <si>
    <t>Keller, Peter; Laesser, Christian (Hrsg.)</t>
  </si>
  <si>
    <t>978-3-503-13848-7</t>
  </si>
  <si>
    <t>978-3-503-13847-0</t>
  </si>
  <si>
    <t>Forensische Datenanalyse</t>
  </si>
  <si>
    <t>Meyer, Jörg</t>
  </si>
  <si>
    <t>978-3-503-13855-5</t>
  </si>
  <si>
    <t>978-3-503-13854-8</t>
  </si>
  <si>
    <t>Grundlagen des österreichischen Steuerrechts</t>
  </si>
  <si>
    <t>Galla/Heckenthaler/Hofbauer-Steffel/Striegel</t>
  </si>
  <si>
    <t>978-3-503-13857-9</t>
  </si>
  <si>
    <t>978-3-503-13856-2</t>
  </si>
  <si>
    <t>Das Maßgeblichkeitsprinzip vor dem Hintergrund des BilMoG</t>
  </si>
  <si>
    <t>Gräbe, Sebastian</t>
  </si>
  <si>
    <t>978-3-503-13863-0</t>
  </si>
  <si>
    <t>978-3-503-13862-3</t>
  </si>
  <si>
    <t>Handbuch Arbeits- und Unternehmenssicherheit in Kreditinstituten</t>
  </si>
  <si>
    <t>978-3-503-13874-6</t>
  </si>
  <si>
    <t>978-3-503-13873-9</t>
  </si>
  <si>
    <t>Qualitätsmanagement im Revisionsprozess</t>
  </si>
  <si>
    <t>Albinus-Leupold, Susann</t>
  </si>
  <si>
    <t>978-3-503-13877-7</t>
  </si>
  <si>
    <t>978-3-503-13876-0</t>
  </si>
  <si>
    <t>Unternehmensbewertung der Mittel- und Kleinbetriebe</t>
  </si>
  <si>
    <t>Behringer, Stefan</t>
  </si>
  <si>
    <t>978-3-503-13879-1</t>
  </si>
  <si>
    <t>978-3-503-13878-4</t>
  </si>
  <si>
    <t>Bausteine einer vernetzten Verwaltung</t>
  </si>
  <si>
    <t>Krallmann, Herrmann; Zapp Alfred (Hrsg.)</t>
  </si>
  <si>
    <t>KCVS</t>
  </si>
  <si>
    <t>978-3-503-13881-4</t>
  </si>
  <si>
    <t>978-3-503-13880-7</t>
  </si>
  <si>
    <t>Unternehmensbewertung im IFRS-Abschluss</t>
  </si>
  <si>
    <t>Cassel, Jochen</t>
  </si>
  <si>
    <t>978-3-503-13883-8</t>
  </si>
  <si>
    <t>978-3-503-13882-1</t>
  </si>
  <si>
    <t>Wirtschaftlicher Wandel und Mittelstand</t>
  </si>
  <si>
    <t>Staub, Nadine</t>
  </si>
  <si>
    <t>KFFH</t>
  </si>
  <si>
    <t>978-3-503-13885-2</t>
  </si>
  <si>
    <t>978-3-503-13884-5</t>
  </si>
  <si>
    <t>Unternehmenskauf und internationale Rechnungslegung</t>
  </si>
  <si>
    <t>Metz, Christian</t>
  </si>
  <si>
    <t>978-3-503-13887-6</t>
  </si>
  <si>
    <t>978-3-503-13886-9</t>
  </si>
  <si>
    <t>Ko-Evolution versus Eigennützigkeit</t>
  </si>
  <si>
    <t>Anker, Heinrich</t>
  </si>
  <si>
    <t>978-3-503-13891-3</t>
  </si>
  <si>
    <t>978-3-503-13890-6</t>
  </si>
  <si>
    <t>Nachfolgemanagement in Familienunternehmen</t>
  </si>
  <si>
    <t>Kersting, Hubert; Bitzer, Sven; Dupierry, Raphael</t>
  </si>
  <si>
    <t>978-3-503-13893-7</t>
  </si>
  <si>
    <t>978-3-503-13892-0</t>
  </si>
  <si>
    <t>Betriebswirtschaftliches Grundwissen für Arztpraxen</t>
  </si>
  <si>
    <t>Koch , Joachim</t>
  </si>
  <si>
    <t>978-3-503-14111-1</t>
  </si>
  <si>
    <t>978-3-503-14110-4</t>
  </si>
  <si>
    <t>Tourismus 2020+ interdisziplinär</t>
  </si>
  <si>
    <t>Zehrer, Anita; Grabmüller, Alice (Hrsg.)</t>
  </si>
  <si>
    <t>978-3-503-14114-2</t>
  </si>
  <si>
    <t>978-3-503-13895-1</t>
  </si>
  <si>
    <t>Kanzleimarketing</t>
  </si>
  <si>
    <t>Hoeflmayr, David</t>
  </si>
  <si>
    <t>Freie Berufe</t>
  </si>
  <si>
    <t>Berufsrecht und Kanzleimanagement</t>
  </si>
  <si>
    <t>LATC</t>
  </si>
  <si>
    <t>978-3-503-14117-3</t>
  </si>
  <si>
    <t>978-3-503-14116-6</t>
  </si>
  <si>
    <t>Kulturfaktor Spiritualität und Tourismus</t>
  </si>
  <si>
    <t>Hopfinger, Hans; Pechlaner, Harald; Schön, Silvia; Antz, Christian (Hrsg.)</t>
  </si>
  <si>
    <t>978-3-503-14138-8</t>
  </si>
  <si>
    <t>978-3-503-14137-1</t>
  </si>
  <si>
    <t>Compliance in digitaler Prüfung und Revision</t>
  </si>
  <si>
    <t>978-3-503-14140-1</t>
  </si>
  <si>
    <t>978-3-503-14139-5</t>
  </si>
  <si>
    <t>Business-to-Business-Kommunikation</t>
  </si>
  <si>
    <t>Baaken, Thomas/Kesting, Tobias/Kliewe, Thorsten/Pörner, Ronald (Hrsg.)</t>
  </si>
  <si>
    <t>technological economics (tec)</t>
  </si>
  <si>
    <t>978-3-503-14142-5</t>
  </si>
  <si>
    <t>978-3-503-14141-8</t>
  </si>
  <si>
    <t>International Sports Marketing</t>
  </si>
  <si>
    <t>Bühler, André; Nufer, Gerd (Eds.)</t>
  </si>
  <si>
    <t>Sportmanagement (SPM)</t>
  </si>
  <si>
    <t>978-3-503-14145-6</t>
  </si>
  <si>
    <t>978-3-503-14107-4</t>
  </si>
  <si>
    <t>Erbrecht für die steuerberatenden Berufe</t>
  </si>
  <si>
    <t>Wetzel, Hans-Peter</t>
  </si>
  <si>
    <t>Erbschaft- und Schenkungsteuerrecht / Bewertungsrecht</t>
  </si>
  <si>
    <t>LNB</t>
  </si>
  <si>
    <t>978-3-503-14147-0</t>
  </si>
  <si>
    <t>978-3-503-14118-0</t>
  </si>
  <si>
    <t>Management im Sport</t>
  </si>
  <si>
    <t>Nufer, Gerd; Bühler, André (Hrsg.)</t>
  </si>
  <si>
    <t>978-3-503-14148-7</t>
  </si>
  <si>
    <t>978-3-503-14119-7</t>
  </si>
  <si>
    <t>Marketing im Sport</t>
  </si>
  <si>
    <t>978-3-503-14168-5</t>
  </si>
  <si>
    <t>978-3-503-14167-8</t>
  </si>
  <si>
    <t>Pflege - Erfolgsfaktor Arbeits- und Gesundheitsschutz</t>
  </si>
  <si>
    <t>Brandenburg, Stephan; Palsherm, Kerstin; Warmke, Sven; Weiß, Erhard</t>
  </si>
  <si>
    <t>978-3-503-14170-8</t>
  </si>
  <si>
    <t>978-3-503-14169-2</t>
  </si>
  <si>
    <t>Joint Ventures in der Konzernrechnungslegung nach IFRS und HGB</t>
  </si>
  <si>
    <t>Seel, Christoph</t>
  </si>
  <si>
    <t>KJVV</t>
  </si>
  <si>
    <t>978-3-503-14172-2</t>
  </si>
  <si>
    <t>978-3-503-14171-5</t>
  </si>
  <si>
    <t>Kreditderivate</t>
  </si>
  <si>
    <t>Hauser, Joachim</t>
  </si>
  <si>
    <t>KFFL</t>
  </si>
  <si>
    <t>978-3-503-14185-2</t>
  </si>
  <si>
    <t>978-3-503-14184-5</t>
  </si>
  <si>
    <t>Lean Six Sigma in IT Management</t>
  </si>
  <si>
    <t>Dahm, Markus H.; Mohos, Csaba</t>
  </si>
  <si>
    <t>978-3-503-14187-6</t>
  </si>
  <si>
    <t>978-3-503-14186-9</t>
  </si>
  <si>
    <t>Die Transaktionskostentheorie in der Finanzwirtschaft</t>
  </si>
  <si>
    <t>978-3-503-14190-6</t>
  </si>
  <si>
    <t>978-3-503-14189-0</t>
  </si>
  <si>
    <t>Risikomanagement und Frühwarnverfahren in Kreditinstituten</t>
  </si>
  <si>
    <t>Bantleon, Ulrich; Becker, Axel</t>
  </si>
  <si>
    <t>978-3-503-14194-4</t>
  </si>
  <si>
    <t>978-3-503-14193-7</t>
  </si>
  <si>
    <t>Handbuch_x000D_
Internal Investigations</t>
  </si>
  <si>
    <t>Bay, Karl-Christian</t>
  </si>
  <si>
    <t>LNFN</t>
  </si>
  <si>
    <t>978-3-503-14196-8</t>
  </si>
  <si>
    <t>978-3-503-14195-1</t>
  </si>
  <si>
    <t>Führen mit strategischer Teilhabe</t>
  </si>
  <si>
    <t>Hinterhuber, Hans H.</t>
  </si>
  <si>
    <t>KJMB</t>
  </si>
  <si>
    <t>978-3-503-14400-6</t>
  </si>
  <si>
    <t>978-3-503-14199-9</t>
  </si>
  <si>
    <t>Selbstanzeigeberatung in der Praxis</t>
  </si>
  <si>
    <t>Parsch/Nuzinger</t>
  </si>
  <si>
    <t>978-3-503-14402-0</t>
  </si>
  <si>
    <t>978-3-503-14401-3</t>
  </si>
  <si>
    <t>Big Data – Systeme und Prüfung</t>
  </si>
  <si>
    <t>978-3-503-14405-1</t>
  </si>
  <si>
    <t>978-3-503-14404-4</t>
  </si>
  <si>
    <t>Leistungsmotivation in Organisationen</t>
  </si>
  <si>
    <t>Stahl, Heinz K.</t>
  </si>
  <si>
    <t>Fokus Management und Führung (FMF)</t>
  </si>
  <si>
    <t>978-3-503-14409-9</t>
  </si>
  <si>
    <t>978-3-503-14408-2</t>
  </si>
  <si>
    <t>Strategische Steuerung in öffentlichen Institutionen</t>
  </si>
  <si>
    <t>Hirsch, Bernhard; Weber Jürgen; Huber, Robert; Gisch, Celina; Erfort, Mathias</t>
  </si>
  <si>
    <t>978-3-503-14419-8</t>
  </si>
  <si>
    <t>978-3-503-14418-1</t>
  </si>
  <si>
    <t>Führungswissen</t>
  </si>
  <si>
    <t>978-3-503-14424-2</t>
  </si>
  <si>
    <t>978-3-503-14423-5</t>
  </si>
  <si>
    <t>Nachhaltigkeit im alpinen Tourismus</t>
  </si>
  <si>
    <t>978-3-503-14426-6</t>
  </si>
  <si>
    <t>978-3-503-14425-9</t>
  </si>
  <si>
    <t>Revision der Instandhaltung</t>
  </si>
  <si>
    <t>978-3-503-14431-0</t>
  </si>
  <si>
    <t>978-3-503-14430-3</t>
  </si>
  <si>
    <t>Bewertung von Arztpraxen und Kaufpreisfindung</t>
  </si>
  <si>
    <t>Schmid-Domin, Horst G.</t>
  </si>
  <si>
    <t>KCVJ</t>
  </si>
  <si>
    <t>978-3-503-14436-5</t>
  </si>
  <si>
    <t>978-3-503-11010-0</t>
  </si>
  <si>
    <t>Urheberrechte der Beschäftigten im öffentlichen Dienst</t>
  </si>
  <si>
    <t>Leuze, Dieter</t>
  </si>
  <si>
    <t>Öffentliches Dienstrecht</t>
  </si>
  <si>
    <t>Sonstiges öffentliches Dienstrecht</t>
  </si>
  <si>
    <t>LND</t>
  </si>
  <si>
    <t>978-3-503-14437-2</t>
  </si>
  <si>
    <t>978-3-503-09030-3</t>
  </si>
  <si>
    <t>Alkohol- und Drogenmissbrauch im öffentlichen Dienst</t>
  </si>
  <si>
    <t>Honsa, Hans-Jürgen</t>
  </si>
  <si>
    <t>978-3-503-14439-6</t>
  </si>
  <si>
    <t>978-3-503-07866-0</t>
  </si>
  <si>
    <t>Korruption und Untreue im öffentlichen Dienst</t>
  </si>
  <si>
    <t>Fiebig, Helmut / Junker, Heinrich</t>
  </si>
  <si>
    <t>978-3-503-14440-2</t>
  </si>
  <si>
    <t>978-3-503-13834-0</t>
  </si>
  <si>
    <t>Das behördliche Disziplinarverfahren</t>
  </si>
  <si>
    <t>Bieler, Frank / Lukat, Otto</t>
  </si>
  <si>
    <t>Disziplinarecht</t>
  </si>
  <si>
    <t>978-3-503-14450-1</t>
  </si>
  <si>
    <t>978-3-503-14449-5</t>
  </si>
  <si>
    <t>Grundlagen des Hotelinvestments</t>
  </si>
  <si>
    <t>Fidlschuster, Martina; Fidlschuster Klaus (Hrsg.)</t>
  </si>
  <si>
    <t>IHA Praxiswissen Hotellerie (IHP)</t>
  </si>
  <si>
    <t>978-3-503-14457-0</t>
  </si>
  <si>
    <t>978-3-503-14455-6</t>
  </si>
  <si>
    <t>XBRL in der betrieblichen Praxis</t>
  </si>
  <si>
    <t>Flickinger, Norbert</t>
  </si>
  <si>
    <t>978-3-503-14461-7</t>
  </si>
  <si>
    <t>978-3-503-14460-0</t>
  </si>
  <si>
    <t>Rechnungslegung in öffentlichen Hochschulen</t>
  </si>
  <si>
    <t>Berg, Martin</t>
  </si>
  <si>
    <t>978-3-503-14466-2</t>
  </si>
  <si>
    <t>978-3-503-14465-5</t>
  </si>
  <si>
    <t>Handbuch Lagebericht</t>
  </si>
  <si>
    <t>Müller, Stefan; Stute, Andreas; Withus, Karl-Heinz (Hrsg.)</t>
  </si>
  <si>
    <t>978-3-503-14475-4</t>
  </si>
  <si>
    <t>978-3-503-14474-7</t>
  </si>
  <si>
    <t>Das Buchführungswahlrecht für Einzelkaufleute</t>
  </si>
  <si>
    <t>Horn, Christian</t>
  </si>
  <si>
    <t>978-3-503-14487-7</t>
  </si>
  <si>
    <t>978-3-503-14486-0</t>
  </si>
  <si>
    <t>IT-Governance</t>
  </si>
  <si>
    <t>Rentrop, Christopher</t>
  </si>
  <si>
    <t>978-3-503-14489-1</t>
  </si>
  <si>
    <t>978-3-503-14488-4</t>
  </si>
  <si>
    <t>Corporate Social Responsibility in der Logistikbranche</t>
  </si>
  <si>
    <t>Heidbrink, Ludger; Reidel, Johannes; Meyer, Nora; Schmidt, Imke (Hrsg.)</t>
  </si>
  <si>
    <t>978-3-503-14490-7</t>
  </si>
  <si>
    <t>978-3-503-14157-9</t>
  </si>
  <si>
    <t>Unternehmenssteuerung im Umbruch</t>
  </si>
  <si>
    <t>978-3-503-14492-1</t>
  </si>
  <si>
    <t>978-3-503-14491-4</t>
  </si>
  <si>
    <t>Zweckgesellschaften im Konzernabschluss nach HGB und IFRS</t>
  </si>
  <si>
    <t>Mojadadr, Mana</t>
  </si>
  <si>
    <t>978-3-503-14494-5</t>
  </si>
  <si>
    <t>978-3-503-14493-8</t>
  </si>
  <si>
    <t>Adipositas-Patienten in Klinik und Pflege</t>
  </si>
  <si>
    <t>Pude, Werner</t>
  </si>
  <si>
    <t>978-3-503-14497-6</t>
  </si>
  <si>
    <t>978-3-503-14496-9</t>
  </si>
  <si>
    <t>Die Fahrzeugarten im Kraftfahrzeugsteuerrecht</t>
  </si>
  <si>
    <t>Sauerland, Thomas</t>
  </si>
  <si>
    <t>Sonstiges Steuerrecht</t>
  </si>
  <si>
    <t>978-3-503-15402-9</t>
  </si>
  <si>
    <t>978-3-503-14451-8</t>
  </si>
  <si>
    <t>Einführung in IPSAS</t>
  </si>
  <si>
    <t>Adam, Berit</t>
  </si>
  <si>
    <t>978-3-503-15412-8</t>
  </si>
  <si>
    <t>978-3-503-15411-1</t>
  </si>
  <si>
    <t>Führung von Familienunternehmen</t>
  </si>
  <si>
    <t>Koeberle-Schmid, Alexander; Grottel, Bernd (Hrsg.)</t>
  </si>
  <si>
    <t>978-3-503-15419-7</t>
  </si>
  <si>
    <t>978-3-503-15418-0</t>
  </si>
  <si>
    <t>Die Ökonomie des Dopings</t>
  </si>
  <si>
    <t>Daumann, Frank</t>
  </si>
  <si>
    <t>978-3-503-15421-0</t>
  </si>
  <si>
    <t>978-3-503-15420-3</t>
  </si>
  <si>
    <t>Compliance für geschlossene Fonds</t>
  </si>
  <si>
    <t>Renz, Hartmut; Jäger, Lars; Maas, Gero (Hrsg.)</t>
  </si>
  <si>
    <t>KFFM</t>
  </si>
  <si>
    <t>978-3-503-15423-4</t>
  </si>
  <si>
    <t>978-3-503-14447-1</t>
  </si>
  <si>
    <t>Das Recht der Personalvertretung in Berlin</t>
  </si>
  <si>
    <t>Weber, Johann</t>
  </si>
  <si>
    <t>Landespersonalvertretungsrecht</t>
  </si>
  <si>
    <t>978-3-503-15428-9</t>
  </si>
  <si>
    <t>978-3-503-15427-2</t>
  </si>
  <si>
    <t>Umsatzsteuerliche Behandlung von Finanz-, Versicherungs- und öffentlichen Dienstleistungen</t>
  </si>
  <si>
    <t>Cloß, Christine</t>
  </si>
  <si>
    <t>Umsatzsteuerrecht</t>
  </si>
  <si>
    <t>LNUS</t>
  </si>
  <si>
    <t>978-3-503-15430-2</t>
  </si>
  <si>
    <t>978-3-503-15429-6</t>
  </si>
  <si>
    <t>Der Jahresabschluss von Fußballunternehmen</t>
  </si>
  <si>
    <t>Huwer, Eric</t>
  </si>
  <si>
    <t>978-3-503-15432-6</t>
  </si>
  <si>
    <t>978-3-503-15431-9</t>
  </si>
  <si>
    <t>Sportevent-Management</t>
  </si>
  <si>
    <t>Weisser, Lothar</t>
  </si>
  <si>
    <t>978-3-503-15443-2</t>
  </si>
  <si>
    <t>978-3-503-15442-5</t>
  </si>
  <si>
    <t>Full IFRS in Familienunternehmen und Mittelstand</t>
  </si>
  <si>
    <t>Reuther, Frank; Fink, Christian; Heyd, Reinhard (Hrsg.)</t>
  </si>
  <si>
    <t>978-3-503-15445-6</t>
  </si>
  <si>
    <t>978-3-503-15444-9</t>
  </si>
  <si>
    <t>Mantelkauf und Mantelverwendung</t>
  </si>
  <si>
    <t>Weiler, Dennis</t>
  </si>
  <si>
    <t>Ertragsteuerrecht</t>
  </si>
  <si>
    <t>978-3-503-15452-4</t>
  </si>
  <si>
    <t>978-3-503-15451-7</t>
  </si>
  <si>
    <t>Governance von Destinationen</t>
  </si>
  <si>
    <t>Saretzki, Anja; Wöhler, Karlheinz (Hrsg.)</t>
  </si>
  <si>
    <t>978-3-503-15464-7</t>
  </si>
  <si>
    <t>978-3-503-13628-5</t>
  </si>
  <si>
    <t>Fürsorgerecht: Grundsicherung und Sozialhilfe</t>
  </si>
  <si>
    <t>Luthe, Ernst-Wilhelm/Palsherm, Ingo</t>
  </si>
  <si>
    <t>Fürsorgerecht/Grundsicherung und Sozialhilfe</t>
  </si>
  <si>
    <t>LNTH</t>
  </si>
  <si>
    <t>978-3-503-15467-8</t>
  </si>
  <si>
    <t>978-3-503-15466-1</t>
  </si>
  <si>
    <t>Operational Auditing</t>
  </si>
  <si>
    <t>Kregel, Joachim</t>
  </si>
  <si>
    <t>Handbücher der Revisionspraxis (HdRp)</t>
  </si>
  <si>
    <t>978-3-503-15480-7</t>
  </si>
  <si>
    <t>978-3-503-15477-7</t>
  </si>
  <si>
    <t>Personalmanagement im Tourismus</t>
  </si>
  <si>
    <t>Gardini, Marco A./Brysch, Armin A. (Hrsg.)</t>
  </si>
  <si>
    <t>978-3-503-15483-8</t>
  </si>
  <si>
    <t>978-3-503-15482-1</t>
  </si>
  <si>
    <t>Angehörigengeschäfte im Steuer- und Steuerstrafrecht</t>
  </si>
  <si>
    <t>Juchem, Mathias</t>
  </si>
  <si>
    <t>978-3-503-15485-2</t>
  </si>
  <si>
    <t>978-3-503-15484-5</t>
  </si>
  <si>
    <t>Grundlagen des US-amerikanischen Steuerrechts</t>
  </si>
  <si>
    <t>Striegel, Andreas</t>
  </si>
  <si>
    <t>978-3-503-15487-6</t>
  </si>
  <si>
    <t>978-3-503-15486-9</t>
  </si>
  <si>
    <t>Praxishandbuch Fördermittel</t>
  </si>
  <si>
    <t>Rohwedder, Marion</t>
  </si>
  <si>
    <t>KFF</t>
  </si>
  <si>
    <t>978-3-503-15489-0</t>
  </si>
  <si>
    <t>978-3-503-15488-3</t>
  </si>
  <si>
    <t>Übertragung von Immobilien im Steuerrecht</t>
  </si>
  <si>
    <t>Meyer, Bernd / Ball, Jochen</t>
  </si>
  <si>
    <t>978-3-503-15491-3</t>
  </si>
  <si>
    <t>978-3-503-15490-6</t>
  </si>
  <si>
    <t>Tourismus und Politik</t>
  </si>
  <si>
    <t>Conrady, Roland; Ruetz, David (Hrsg.)</t>
  </si>
  <si>
    <t>978-3-503-15493-7</t>
  </si>
  <si>
    <t>978-3-503-15492-0</t>
  </si>
  <si>
    <t>Revision des internen Rechnungswesens</t>
  </si>
  <si>
    <t>978-3-503-15495-1</t>
  </si>
  <si>
    <t>978-3-503-15494-4</t>
  </si>
  <si>
    <t>Revision von Vertrieb und Marketing</t>
  </si>
  <si>
    <t>978-3-503-15497-5</t>
  </si>
  <si>
    <t>978-3-503-15496-8</t>
  </si>
  <si>
    <t>Prüfung des Projektsteuerungssystems</t>
  </si>
  <si>
    <t>978-3-503-15504-0</t>
  </si>
  <si>
    <t>978-3-503-15503-3</t>
  </si>
  <si>
    <t>TheaterTexte – Literarische Kunstwerke</t>
  </si>
  <si>
    <t>Michaela Reinhardt</t>
  </si>
  <si>
    <t>978-3-503-15509-5</t>
  </si>
  <si>
    <t>978-3-503-15508-8</t>
  </si>
  <si>
    <t>Emotionen, Expressivität, Emphase</t>
  </si>
  <si>
    <t>Elissa Pustka / Stefanie Goldschmitt (Hg.)</t>
  </si>
  <si>
    <t>978-3-503-15511-8</t>
  </si>
  <si>
    <t>978-3-503-15510-1</t>
  </si>
  <si>
    <t>Sympathie und Literatur</t>
  </si>
  <si>
    <t>Claudia Hillebrandt und Elisabeth Kampmann (Hg.)</t>
  </si>
  <si>
    <t>978-3-503-15514-9</t>
  </si>
  <si>
    <t>978-3-503-15513-2</t>
  </si>
  <si>
    <t>„... Mein ist die Sprache.“</t>
  </si>
  <si>
    <t>Alexander Horn</t>
  </si>
  <si>
    <t>978-3-503-15516-3</t>
  </si>
  <si>
    <t>978-3-503-15515-6</t>
  </si>
  <si>
    <t>vnuornemliche alde vocabulen - gute, brauchbare wörter</t>
  </si>
  <si>
    <t>Michael Prinz, Hans-Joachim Solms (Hg.)</t>
  </si>
  <si>
    <t>132/2013</t>
  </si>
  <si>
    <t>978-3-503-15519-4</t>
  </si>
  <si>
    <t>978-3-503-15518-7</t>
  </si>
  <si>
    <t>Der Strafrechtler und Strafrechtsreformer Wilhelm Kahl (1849-1932)</t>
  </si>
  <si>
    <t>Kolja Appel</t>
  </si>
  <si>
    <t>978-3-503-15520-0</t>
  </si>
  <si>
    <t>978-3-503-15517-0</t>
  </si>
  <si>
    <t>Die spätalthochdeutschen 'Wessobrunner Predigten' im Überlieferungsverbund mit dem 'Wiener Notker'</t>
  </si>
  <si>
    <t>Ernst Hellgardt (Hg.)</t>
  </si>
  <si>
    <t>978-3-503-15523-1</t>
  </si>
  <si>
    <t>978-3-503-15522-4</t>
  </si>
  <si>
    <t>Luther und die deutsche Sprache</t>
  </si>
  <si>
    <t>Werner Besch</t>
  </si>
  <si>
    <t>978-3-503-15526-2</t>
  </si>
  <si>
    <t>978-3-503-15525-5</t>
  </si>
  <si>
    <t>Formgeschichte der deutschen Erzählkunst</t>
  </si>
  <si>
    <t>Jürgen H. Petersen</t>
  </si>
  <si>
    <t>978-3-503-15528-6</t>
  </si>
  <si>
    <t>978-3-503-15506-4</t>
  </si>
  <si>
    <t>Der Schimmelreiter._x000D_
Novelle von Theodor Storm</t>
  </si>
  <si>
    <t>Gerd Eversberg</t>
  </si>
  <si>
    <t>978-3-503-15534-7</t>
  </si>
  <si>
    <t>978-3-503-15533-0</t>
  </si>
  <si>
    <t>Herzog Herpin</t>
  </si>
  <si>
    <t>Bernd Bastert (Hg.)</t>
  </si>
  <si>
    <t>978-3-503-15536-1</t>
  </si>
  <si>
    <t>978-3-503-15535-4</t>
  </si>
  <si>
    <t>E.T.A. Hoffmann-Jahrbuch 2014</t>
  </si>
  <si>
    <t>978-3-503-15537-8</t>
  </si>
  <si>
    <t>978-3-503-15532-3</t>
  </si>
  <si>
    <t>Wolfram-Studien XXIII</t>
  </si>
  <si>
    <t>Klaus Ridder, Susanne Köbele, Eckart Conrad Lutz (Hg.)</t>
  </si>
  <si>
    <t>Wolfram-Studien (WolfSt) (WolfSt)</t>
  </si>
  <si>
    <t>XXIII</t>
  </si>
  <si>
    <t>978-3-503-15538-5</t>
  </si>
  <si>
    <t>978-3-503-13793-0</t>
  </si>
  <si>
    <t>Handbuch Spanisch</t>
  </si>
  <si>
    <t>Joachim Born, Robert Folger, Christopher F. Laferl, Bernhard Pöll (Hg.)</t>
  </si>
  <si>
    <t>978-3-503-15540-8</t>
  </si>
  <si>
    <t>978-3-503-15539-2</t>
  </si>
  <si>
    <t>Kinderliteratur im Medienzeitalter</t>
  </si>
  <si>
    <t>Anja Ballis, Mirjam Burkard</t>
  </si>
  <si>
    <t>Fachdidaktik</t>
  </si>
  <si>
    <t>978-3-503-15542-2</t>
  </si>
  <si>
    <t>978-3-503-15541-5</t>
  </si>
  <si>
    <t>Expressivität</t>
  </si>
  <si>
    <t>Elissa Pustka</t>
  </si>
  <si>
    <t>978-3-503-15544-6</t>
  </si>
  <si>
    <t>978-3-503-15543-9</t>
  </si>
  <si>
    <t>Unkonventionalität in Lernertexten</t>
  </si>
  <si>
    <t>Norbert Kruse, Konrad Ehlich, Bernd Maubach, Anke Reichardt (Hg.)</t>
  </si>
  <si>
    <t>CJCW</t>
  </si>
  <si>
    <t>978-3-503-15546-0</t>
  </si>
  <si>
    <t>978-3-503-15545-3</t>
  </si>
  <si>
    <t>Diskursrealisationen</t>
  </si>
  <si>
    <t>Kersten Sven Roth</t>
  </si>
  <si>
    <t>978-3-503-15548-4</t>
  </si>
  <si>
    <t>978-3-503-15547-7</t>
  </si>
  <si>
    <t>Transkategoriale Philologie</t>
  </si>
  <si>
    <t>Ventarola, Barbara</t>
  </si>
  <si>
    <t>978-3-503-15553-8</t>
  </si>
  <si>
    <t>978-3-503-15552-1</t>
  </si>
  <si>
    <t>Italien-Lexikon</t>
  </si>
  <si>
    <t>Brütting, Richard / Rauen, Birgid (Hg.)</t>
  </si>
  <si>
    <t>978-3-503-15557-6</t>
  </si>
  <si>
    <t>978-3-503-15556-9</t>
  </si>
  <si>
    <t>„Das Gepräge des Außerordentlichen“</t>
  </si>
  <si>
    <t>Hartmut Steinecke</t>
  </si>
  <si>
    <t>978-3-503-15559-0</t>
  </si>
  <si>
    <t>978-3-503-15558-3</t>
  </si>
  <si>
    <t>Entsorgungsprobleme: Müll in der Literatur</t>
  </si>
  <si>
    <t>David-Christopher Assmann, Norbert Otto Eke, Eva Geulen (Hg.)</t>
  </si>
  <si>
    <t>978-3-503-15562-0</t>
  </si>
  <si>
    <t>978-3-503-15561-3</t>
  </si>
  <si>
    <t>Denis Diderot und die Macht_x000D_
Denis Diderot et le pouvoir</t>
  </si>
  <si>
    <t>Isabelle Deflers (Hg.)</t>
  </si>
  <si>
    <t>978-3-503-15564-4</t>
  </si>
  <si>
    <t>978-3-503-15563-7</t>
  </si>
  <si>
    <t>„Erzählungen eines letzten Romantikers“</t>
  </si>
  <si>
    <t>Maren Ermisch</t>
  </si>
  <si>
    <t>978-3-503-15566-8</t>
  </si>
  <si>
    <t>978-3-503-15565-1</t>
  </si>
  <si>
    <t>Deutsche Erzählprosa 1850-1950</t>
  </si>
  <si>
    <t>Moritz Baßler</t>
  </si>
  <si>
    <t>978-3-503-15568-2</t>
  </si>
  <si>
    <t>978-3-503-15567-5</t>
  </si>
  <si>
    <t>Neue Naturverhältnisse in der Gegenwartsliteratur?</t>
  </si>
  <si>
    <t>Sven Kramer/Martin Schierbaum (Hg.)</t>
  </si>
  <si>
    <t>978-3-503-15570-5</t>
  </si>
  <si>
    <t>978-3-503-15569-9</t>
  </si>
  <si>
    <t>Das akadische Französisch an der Baie Sainte-Marie/Neuschottland/Kanada</t>
  </si>
  <si>
    <t>Stefanie Fritzenkötter</t>
  </si>
  <si>
    <t>978-3-503-15575-0</t>
  </si>
  <si>
    <t>978-3-503-15574-3</t>
  </si>
  <si>
    <t>Die Modernität von Theodor Storms Lyrikkonzept und sein "Hausbuch aus deutschen Dichtern seit Claudius"</t>
  </si>
  <si>
    <t>Anne Petersen</t>
  </si>
  <si>
    <t>978-3-503-15577-4</t>
  </si>
  <si>
    <t>978-3-503-15576-7</t>
  </si>
  <si>
    <t>Prototypikalität als Weg in die Literaturgeschichte</t>
  </si>
  <si>
    <t>Frank Janle</t>
  </si>
  <si>
    <t>978-3-503-15579-8</t>
  </si>
  <si>
    <t>978-3-503-15578-1</t>
  </si>
  <si>
    <t>"A Baltico ad Euxinum"</t>
  </si>
  <si>
    <t>Viktor Nerlich</t>
  </si>
  <si>
    <t>978-3-503-15584-2</t>
  </si>
  <si>
    <t>978-3-503-15583-5</t>
  </si>
  <si>
    <t>E.T.A. Hoffmann-Jahrbuch 2015</t>
  </si>
  <si>
    <t>978-3-503-15594-1</t>
  </si>
  <si>
    <t>978-3-503-15593-4</t>
  </si>
  <si>
    <t>Bil Spira</t>
  </si>
  <si>
    <t>Bessone, Claude</t>
  </si>
  <si>
    <t>Kulturwissenschaft</t>
  </si>
  <si>
    <t>978-3-503-15596-5</t>
  </si>
  <si>
    <t>978-3-503-15595-8</t>
  </si>
  <si>
    <t>Felicitas Hoppe: Das Werk</t>
  </si>
  <si>
    <t>Michaela Holdenried (Hg.)</t>
  </si>
  <si>
    <t>978-3-503-15608-5</t>
  </si>
  <si>
    <t>978-3-503-15607-8</t>
  </si>
  <si>
    <t>Handbuch Stakeholder-Kommunikation</t>
  </si>
  <si>
    <t>Stahl, Heinz K.; Menz, Florian</t>
  </si>
  <si>
    <t>KJP</t>
  </si>
  <si>
    <t>978-3-503-15613-9</t>
  </si>
  <si>
    <t>978-3-503-15612-2</t>
  </si>
  <si>
    <t>Praxishandbuch Kundenzufriedenheit</t>
  </si>
  <si>
    <t>Niewerth, Bert; Thiele, Hansgeorg</t>
  </si>
  <si>
    <t>978-3-503-15616-0</t>
  </si>
  <si>
    <t>978-3-503-15615-3</t>
  </si>
  <si>
    <t>Unternehmensbewertung nach IFRS</t>
  </si>
  <si>
    <t>Ernst, Dietmar; Heyd, Reinhard; Popp, Matthias</t>
  </si>
  <si>
    <t>978-3-503-15623-8</t>
  </si>
  <si>
    <t>978-3-503-15622-1</t>
  </si>
  <si>
    <t>Leasingbilanzierung nach IFRS im konzeptionellen Umbruch</t>
  </si>
  <si>
    <t>Tesche, Thomas</t>
  </si>
  <si>
    <t>978-3-503-15628-3</t>
  </si>
  <si>
    <t>978-3-503-12438-1</t>
  </si>
  <si>
    <t>Trends, Instrumente und Strategien im alpinen Tourismus</t>
  </si>
  <si>
    <t>978-3-503-15632-0</t>
  </si>
  <si>
    <t>978-3-503-15631-3</t>
  </si>
  <si>
    <t>Wirtschaftlichkeitsuntersuchungen in Kommunen</t>
  </si>
  <si>
    <t>Schaefer, Christina; Witte, Frank</t>
  </si>
  <si>
    <t>978-3-503-15636-8</t>
  </si>
  <si>
    <t>978-3-503-15635-1</t>
  </si>
  <si>
    <t>Lean Management und Six Sigma</t>
  </si>
  <si>
    <t>Dahm, Markus H.; Haindl, Christoph</t>
  </si>
  <si>
    <t>KJM</t>
  </si>
  <si>
    <t>978-3-503-15645-0</t>
  </si>
  <si>
    <t>978-3-503-15644-3</t>
  </si>
  <si>
    <t>Grundlagen des schweizerischen Steuerrechts</t>
  </si>
  <si>
    <t>Teuscher, Hannes/Striegel, Andreas</t>
  </si>
  <si>
    <t>978-3-503-15650-4</t>
  </si>
  <si>
    <t>978-3-503-15649-8</t>
  </si>
  <si>
    <t>Handbuch Compliance international</t>
  </si>
  <si>
    <t>Passarge, Malte; Behringer, Stefan (Hrsg.)</t>
  </si>
  <si>
    <t>978-3-503-15659-7</t>
  </si>
  <si>
    <t>978-3-503-15658-0</t>
  </si>
  <si>
    <t>Acht Disziplinen ganzheitlicher Führung</t>
  </si>
  <si>
    <t>Heigl, Norbert J.</t>
  </si>
  <si>
    <t>978-3-503-15668-9</t>
  </si>
  <si>
    <t>978-3-503-15667-2</t>
  </si>
  <si>
    <t>Zukunftsgestaltung im alpinen Tourismus</t>
  </si>
  <si>
    <t>978-3-503-15673-3</t>
  </si>
  <si>
    <t>978-3-503-15672-6</t>
  </si>
  <si>
    <t>Enforcement-Guide</t>
  </si>
  <si>
    <t>Zülch, Henning; Beyhs, Oliver; Hoffmann, Sebastian; Hirschböck, Günther</t>
  </si>
  <si>
    <t>978-3-503-15674-0</t>
  </si>
  <si>
    <t>978-3-503-11225-8</t>
  </si>
  <si>
    <t>Management der touristischen Servicekette</t>
  </si>
  <si>
    <t>Westermann, Georg; Sehl, Ilka; Pohle, Beatrice; Koch-Rogge, Manuela; Freund, Martin</t>
  </si>
  <si>
    <t>978-3-503-15676-4</t>
  </si>
  <si>
    <t>978-3-503-15675-7</t>
  </si>
  <si>
    <t>Transparenz durch digitale Datenanalyse</t>
  </si>
  <si>
    <t>978-3-503-15677-1</t>
  </si>
  <si>
    <t>978-3-503-15448-7</t>
  </si>
  <si>
    <t>Unternehmensverbundene Stiftungen</t>
  </si>
  <si>
    <t>Brandmüller, Gerhard / Klinger, Thomas</t>
  </si>
  <si>
    <t>Rechtsformen der Wirtschaft (MRW)</t>
  </si>
  <si>
    <t>978-3-503-15682-5</t>
  </si>
  <si>
    <t>978-3-503-15681-8</t>
  </si>
  <si>
    <t>Controlling in der kommunalen Umweltwirtschaft</t>
  </si>
  <si>
    <t>Wöbbeking, Karl H. (Hrsg.)</t>
  </si>
  <si>
    <t>KCK</t>
  </si>
  <si>
    <t>978-3-503-15685-6</t>
  </si>
  <si>
    <t>978-3-503-15684-9</t>
  </si>
  <si>
    <t>Handbuch Multiprojektmanagement und -controlling</t>
  </si>
  <si>
    <t>Steinle, Claus; Eichenberg, Timm (Hrsg.)</t>
  </si>
  <si>
    <t>KJMP</t>
  </si>
  <si>
    <t>978-3-503-15688-7</t>
  </si>
  <si>
    <t>978-3-503-15687-0</t>
  </si>
  <si>
    <t>Betriebswirtschaftliche Grundsätze für Compliance-Management-Systeme</t>
  </si>
  <si>
    <t>Withus, Karl-Heinz</t>
  </si>
  <si>
    <t>978-3-503-15692-4</t>
  </si>
  <si>
    <t>978-3-503-15691-7</t>
  </si>
  <si>
    <t>Spezifische Prüfungen im Kreditbereich</t>
  </si>
  <si>
    <t>978-3-503-15700-6</t>
  </si>
  <si>
    <t>978-3-503-15699-3</t>
  </si>
  <si>
    <t>Zweckadäquanz der GoB für die staatliche Doppik</t>
  </si>
  <si>
    <t>Sossong, Peter</t>
  </si>
  <si>
    <t>978-3-503-15702-0</t>
  </si>
  <si>
    <t>978-3-503-15701-3</t>
  </si>
  <si>
    <t>Sammelauskunftsersuchen und internationale Gruppenanfragen</t>
  </si>
  <si>
    <t>Roth, David</t>
  </si>
  <si>
    <t>978-3-503-15704-4</t>
  </si>
  <si>
    <t>978-3-503-15703-7</t>
  </si>
  <si>
    <t>Handbuch Standardsoftware im betrieblichen Umweltschutz</t>
  </si>
  <si>
    <t>Junker, Horst/Meyer, Andrea/Sangmeister, Jessica</t>
  </si>
  <si>
    <t>EDV-/IT-Sicherheit</t>
  </si>
  <si>
    <t>LNQ</t>
  </si>
  <si>
    <t>978-3-503-15706-8</t>
  </si>
  <si>
    <t>978-3-503-15705-1</t>
  </si>
  <si>
    <t>Prüfung des Kreditgeschäfts durch die Interne Revision</t>
  </si>
  <si>
    <t>Becker, Axel; Kastner, Arno (Hrsg.)</t>
  </si>
  <si>
    <t>978-3-503-15708-2</t>
  </si>
  <si>
    <t>978-3-503-15707-5</t>
  </si>
  <si>
    <t>Corporate Governance von Kreditinstituten</t>
  </si>
  <si>
    <t>Paetzmann, Karsten/Schöning, Stephan (Hrsg.)</t>
  </si>
  <si>
    <t>978-3-503-15709-9</t>
  </si>
  <si>
    <t>978-3-503-15653-5</t>
  </si>
  <si>
    <t>SchwbVWO</t>
  </si>
  <si>
    <t>Wiegand, Bernd/ Hohmann, Roger</t>
  </si>
  <si>
    <t>Schwerbehindertenrecht</t>
  </si>
  <si>
    <t>LNTQ</t>
  </si>
  <si>
    <t>978-3-503-15711-2</t>
  </si>
  <si>
    <t>978-3-503-15710-5</t>
  </si>
  <si>
    <t>Grenzüberschreitende Kooperationen im Tourismus</t>
  </si>
  <si>
    <t>Pechlaner, Harald; Jochmann, Judith (Hrsg.)</t>
  </si>
  <si>
    <t>978-3-503-15714-3</t>
  </si>
  <si>
    <t>978-3-503-15713-6</t>
  </si>
  <si>
    <t>Zur Vereinbarkeit latenter Steuern mit den Zwecken des handelsrechtlichen Jahresabschlusses</t>
  </si>
  <si>
    <t>Klengel, André</t>
  </si>
  <si>
    <t>978-3-503-15724-2</t>
  </si>
  <si>
    <t>978-3-503-13091-7</t>
  </si>
  <si>
    <t>Der Naturschutz in der Bauleitplanung</t>
  </si>
  <si>
    <t>Lau, Marcus</t>
  </si>
  <si>
    <t>Umweltrecht</t>
  </si>
  <si>
    <t>Natur- und Landschaftsschutzrecht</t>
  </si>
  <si>
    <t>LNKN</t>
  </si>
  <si>
    <t>978-3-503-15734-1</t>
  </si>
  <si>
    <t>978-3-503-15733-4</t>
  </si>
  <si>
    <t>Personalmarketing für die Generation Internet</t>
  </si>
  <si>
    <t>Grothe, Martin (Hrsg.)</t>
  </si>
  <si>
    <t>KJMV2</t>
  </si>
  <si>
    <t>978-3-503-15735-8</t>
  </si>
  <si>
    <t>978-3-503-15436-4</t>
  </si>
  <si>
    <t>Bodenkundliche Baubegleitung BBB</t>
  </si>
  <si>
    <t>Bundesverband Boden e.V.</t>
  </si>
  <si>
    <t>Betrieblicher Umweltschutz</t>
  </si>
  <si>
    <t>LNCQ</t>
  </si>
  <si>
    <t>978-3-503-15737-2</t>
  </si>
  <si>
    <t>978-3-503-15736-5</t>
  </si>
  <si>
    <t>Prozessoptimierung mit digitaler Datenanalyse</t>
  </si>
  <si>
    <t>978-3-503-15739-6</t>
  </si>
  <si>
    <t>978-3-503-15738-9</t>
  </si>
  <si>
    <t>Fair-Value-Bewertung von Schulden</t>
  </si>
  <si>
    <t>Lauer, Peter</t>
  </si>
  <si>
    <t>978-3-503-15741-9</t>
  </si>
  <si>
    <t>978-3-503-15740-2</t>
  </si>
  <si>
    <t>Fußballunternehmen in Europa</t>
  </si>
  <si>
    <t>Strauß, Marc</t>
  </si>
  <si>
    <t>KFC</t>
  </si>
  <si>
    <t>978-3-503-15743-3</t>
  </si>
  <si>
    <t>978-3-503-15742-6</t>
  </si>
  <si>
    <t>Kapitalflussrechnung nach IFRS und DRS 21</t>
  </si>
  <si>
    <t>Eiselt, A. / Müller, S.</t>
  </si>
  <si>
    <t>978-3-503-15746-4</t>
  </si>
  <si>
    <t>978-3-503-15439-5</t>
  </si>
  <si>
    <t>Gefährdungsbeurteilung psychischer Belastung</t>
  </si>
  <si>
    <t>Bundesanstalt für Arbeitsschutz und Arbeitsmedizin (BAuA), Hrsg.</t>
  </si>
  <si>
    <t>978-3-503-15752-5</t>
  </si>
  <si>
    <t>978-3-503-15751-8</t>
  </si>
  <si>
    <t>Anlagenbezogener Gewässerschutz</t>
  </si>
  <si>
    <t>Meyer, Cedric / Oswald, Frank</t>
  </si>
  <si>
    <t>LNKJ</t>
  </si>
  <si>
    <t>978-3-503-15771-6</t>
  </si>
  <si>
    <t>978-3-503-15770-9</t>
  </si>
  <si>
    <t>CORPORATE HAPPINESS als Führungssystem</t>
  </si>
  <si>
    <t>Haas, Oliver</t>
  </si>
  <si>
    <t>978-3-503-15776-1</t>
  </si>
  <si>
    <t>978-3-503-15775-4</t>
  </si>
  <si>
    <t>Interkulturelles Management in Freizeit und Tourismus</t>
  </si>
  <si>
    <t>Hartmann, Rainer; Herle, Felix (Hrsg.)</t>
  </si>
  <si>
    <t>978-3-503-15778-5</t>
  </si>
  <si>
    <t>978-3-503-15777-8</t>
  </si>
  <si>
    <t>Zielorientierte Steuerung in Behörden</t>
  </si>
  <si>
    <t>Hirsch, Bernhard; Weber, Jürgen; Schulte, Nicole; Huber, Robert; Schuster, Katharina</t>
  </si>
  <si>
    <t>978-3-503-15780-8</t>
  </si>
  <si>
    <t>978-3-503-15779-2</t>
  </si>
  <si>
    <t>Internationale Gewinnabgrenzung bei der Geschäftstätigkeit über Betriebstättenstrukturen</t>
  </si>
  <si>
    <t>Heyd, Steffen</t>
  </si>
  <si>
    <t>978-3-503-15783-9</t>
  </si>
  <si>
    <t>978-3-503-15747-1</t>
  </si>
  <si>
    <t>Rehabilitationsrecht</t>
  </si>
  <si>
    <t>Luthe, Ernst-Wilhelm (Hrsg.)</t>
  </si>
  <si>
    <t>978-3-503-15788-4</t>
  </si>
  <si>
    <t>978-3-503-15787-7</t>
  </si>
  <si>
    <t>Umsatzsteuer und Immobilien</t>
  </si>
  <si>
    <t>978-3-503-15794-5</t>
  </si>
  <si>
    <t>978-3-503-15793-8</t>
  </si>
  <si>
    <t>Die E-Bilanz bei gemeinnützigen Körperschaften</t>
  </si>
  <si>
    <t>Kruczynski, Magdalena</t>
  </si>
  <si>
    <t>978-3-503-15798-3</t>
  </si>
  <si>
    <t>978-3-503-15797-6</t>
  </si>
  <si>
    <t>Praxishandbuch Risikomanagement</t>
  </si>
  <si>
    <t>Gleißner, Werner; Romeike, Frank (Hrsg.)</t>
  </si>
  <si>
    <t>978-3-503-15808-9</t>
  </si>
  <si>
    <t>978-3-503-15807-2</t>
  </si>
  <si>
    <t>Handbuch Integrated Reporting</t>
  </si>
  <si>
    <t>Freidank, Carl-Christian; Müller, Stefan; Velte, Patrick (Hrsg.)</t>
  </si>
  <si>
    <t>978-3-503-15811-9</t>
  </si>
  <si>
    <t>978-3-503-15800-3</t>
  </si>
  <si>
    <t>Personal Recruitment</t>
  </si>
  <si>
    <t>Böhm, Wolfgang/Poppelreuter, Stefan</t>
  </si>
  <si>
    <t>Arbeitsrecht</t>
  </si>
  <si>
    <t>Grundlagen/Allgemeines Arbeitsrecht</t>
  </si>
  <si>
    <t>LNH</t>
  </si>
  <si>
    <t>978-3-503-15816-4</t>
  </si>
  <si>
    <t>978-3-503-15815-7</t>
  </si>
  <si>
    <t>Praxishandbuch Strategische Planung</t>
  </si>
  <si>
    <t>Huber, Alexander</t>
  </si>
  <si>
    <t>978-3-503-15819-5</t>
  </si>
  <si>
    <t>978-3-503-15818-8</t>
  </si>
  <si>
    <t>Risikomanagement in Supply Chains</t>
  </si>
  <si>
    <t>Siepermann, Christoph; Vahrenkamp, Richard; Siepermann, Markus (Hrsg.)</t>
  </si>
  <si>
    <t>KJMV9</t>
  </si>
  <si>
    <t>978-3-503-15821-8</t>
  </si>
  <si>
    <t>978-3-503-15820-1</t>
  </si>
  <si>
    <t>Strategische Entwicklungen im alpinen Tourismus</t>
  </si>
  <si>
    <t>978-3-503-15823-2</t>
  </si>
  <si>
    <t>978-3-503-15822-5</t>
  </si>
  <si>
    <t>Revision von IT-Verfahren in öffentlichen Institutionen</t>
  </si>
  <si>
    <t>978-3-503-15825-6</t>
  </si>
  <si>
    <t>978-3-503-15824-9</t>
  </si>
  <si>
    <t>Prüfung des Asset Liability Managements</t>
  </si>
  <si>
    <t>978-3-503-15827-0</t>
  </si>
  <si>
    <t>978-3-503-15826-3</t>
  </si>
  <si>
    <t>Revision der betrieblichen Versicherungen</t>
  </si>
  <si>
    <t>978-3-503-15829-4</t>
  </si>
  <si>
    <t>978-3-503-15828-7</t>
  </si>
  <si>
    <t>Schutz vor dolosen Handlungen bei Bauprojekten</t>
  </si>
  <si>
    <t>978-3-503-15835-5</t>
  </si>
  <si>
    <t>978-3-503-15834-8</t>
  </si>
  <si>
    <t>Steuerliche Ergebnisermittlung der Unternehmen</t>
  </si>
  <si>
    <t>Patek, Guido</t>
  </si>
  <si>
    <t>978-3-503-15837-9</t>
  </si>
  <si>
    <t>978-3-503-15836-2</t>
  </si>
  <si>
    <t>Notes</t>
  </si>
  <si>
    <t>Leibfried, Peter; Weber, Ingo; Rummel, Benjamin</t>
  </si>
  <si>
    <t>978-3-503-15838-6</t>
  </si>
  <si>
    <t>978-3-503-09770-8</t>
  </si>
  <si>
    <t>Psychologische Erste Hilfe bei Extremereignissen am Arbeitsplatz</t>
  </si>
  <si>
    <t>Wilk, Werner W.; Wilk, Margarete</t>
  </si>
  <si>
    <t>978-3-503-15840-9</t>
  </si>
  <si>
    <t>978-3-503-15839-3</t>
  </si>
  <si>
    <t>Führung und Change Management im Sport</t>
  </si>
  <si>
    <t>Vetter, Holger</t>
  </si>
  <si>
    <t>978-3-503-15841-6</t>
  </si>
  <si>
    <t>978-3-503-15814-0</t>
  </si>
  <si>
    <t>ER EnergieRecht - Sonderheft 1.14</t>
  </si>
  <si>
    <t>Energierecht</t>
  </si>
  <si>
    <t>Recht der Erneuerbaren Energien</t>
  </si>
  <si>
    <t>LNCR</t>
  </si>
  <si>
    <t>978-3-503-15842-3</t>
  </si>
  <si>
    <t>978-3-503-15731-0</t>
  </si>
  <si>
    <t>Öffentliches Baurecht</t>
  </si>
  <si>
    <t>Erbguth, Wilfried/Schubert, Mathias</t>
  </si>
  <si>
    <t>Baurecht und Bautechnik</t>
  </si>
  <si>
    <t>Baurecht des Bundes</t>
  </si>
  <si>
    <t>LNK</t>
  </si>
  <si>
    <t>978-3-503-15851-5</t>
  </si>
  <si>
    <t>978-3-503-15610-8</t>
  </si>
  <si>
    <t>Betriebsverfassungsrecht</t>
  </si>
  <si>
    <t>Pawlak, Klaus/Ruge, Jan</t>
  </si>
  <si>
    <t>Arbeitsrecht in der betrieblichen Praxis (ARP)</t>
  </si>
  <si>
    <t>Kollektivarbeitsrecht</t>
  </si>
  <si>
    <t>978-3-503-15853-9</t>
  </si>
  <si>
    <t>978-3-503-15852-2</t>
  </si>
  <si>
    <t>Mitarbeiter-Compliance</t>
  </si>
  <si>
    <t>Schneider, Thomas; Becker, Maike</t>
  </si>
  <si>
    <t>978-3-503-15855-3</t>
  </si>
  <si>
    <t>978-3-503-15854-6</t>
  </si>
  <si>
    <t>Aarhus-Handbuch</t>
  </si>
  <si>
    <t>Schlacke, Sabine/Schrader, Christian/Bunge, Thomas</t>
  </si>
  <si>
    <t>978-3-503-15857-7</t>
  </si>
  <si>
    <t>978-3-503-15856-0</t>
  </si>
  <si>
    <t>Gesundheit, Erfolg und Erfüllung</t>
  </si>
  <si>
    <t>Pircher-Friedrich, Anna Maria; Friedrich, Rolf Klaus</t>
  </si>
  <si>
    <t>KJH</t>
  </si>
  <si>
    <t>978-3-503-15859-1</t>
  </si>
  <si>
    <t>978-3-503-04086-5</t>
  </si>
  <si>
    <t>CMR</t>
  </si>
  <si>
    <t>Didier, Timo; Andresen, Bernd</t>
  </si>
  <si>
    <t>Verkehrsrecht, -wirtschaft, -technik</t>
  </si>
  <si>
    <t>Speditionsrecht</t>
  </si>
  <si>
    <t>LBD</t>
  </si>
  <si>
    <t>978-3-503-15865-2</t>
  </si>
  <si>
    <t>978-3-503-15864-5</t>
  </si>
  <si>
    <t>Social Media Marketing und Strategien</t>
  </si>
  <si>
    <t>Fischer, Dietmar</t>
  </si>
  <si>
    <t>978-3-503-15873-7</t>
  </si>
  <si>
    <t>978-3-503-15872-0</t>
  </si>
  <si>
    <t>Prüfungsleitfaden Travel Management</t>
  </si>
  <si>
    <t>978-3-503-15875-1</t>
  </si>
  <si>
    <t>978-3-503-15874-4</t>
  </si>
  <si>
    <t>Revision des Finanzwesens</t>
  </si>
  <si>
    <t>DIIR – Deutsches Institut für Interne Revision e. V. (Hrsg.)</t>
  </si>
  <si>
    <t>978-3-503-15877-5</t>
  </si>
  <si>
    <t>978-3-503-15876-8</t>
  </si>
  <si>
    <t>WaStrG</t>
  </si>
  <si>
    <t>Heinz, Beate</t>
  </si>
  <si>
    <t>Wasserrecht</t>
  </si>
  <si>
    <t>978-3-503-15885-0</t>
  </si>
  <si>
    <t>978-3-503-15884-3</t>
  </si>
  <si>
    <t>Revision der Beschaffung spezieller Dienstleistungen</t>
  </si>
  <si>
    <t>978-3-503-15893-5</t>
  </si>
  <si>
    <t>978-3-503-15866-9</t>
  </si>
  <si>
    <t>Befangenheit im Rechtsstreit</t>
  </si>
  <si>
    <t>Meinert, Volker</t>
  </si>
  <si>
    <t>Bürgerliches Recht, Zivilverfahrensrecht</t>
  </si>
  <si>
    <t>Sonstiges Bürgerliches Recht/ Zivilverfahrensrecht</t>
  </si>
  <si>
    <t>LNAC</t>
  </si>
  <si>
    <t>978-3-503-15895-9</t>
  </si>
  <si>
    <t>978-3-503-15894-2</t>
  </si>
  <si>
    <t>Event-Marketing in Sport und Kultur</t>
  </si>
  <si>
    <t>Nufer / Bühler</t>
  </si>
  <si>
    <t>978-3-503-15897-3</t>
  </si>
  <si>
    <t>978-3-503-15896-6</t>
  </si>
  <si>
    <t>Der mittelständische Konzern</t>
  </si>
  <si>
    <t>Engelhardt, Clemens; Wagenseil, Andreas</t>
  </si>
  <si>
    <t>Gesellschaftsrecht</t>
  </si>
  <si>
    <t>978-3-503-15898-0</t>
  </si>
  <si>
    <t>978-3-503-15881-2</t>
  </si>
  <si>
    <t>Kommunikation für Sicherheitsbeauftragte</t>
  </si>
  <si>
    <t>Mayer, Renate</t>
  </si>
  <si>
    <t>978-3-503-16304-5</t>
  </si>
  <si>
    <t>978-3-503-16303-8</t>
  </si>
  <si>
    <t>Interne Revision im Krankenhaus</t>
  </si>
  <si>
    <t>Tanski, Joachim S.(Hrsg.)</t>
  </si>
  <si>
    <t>978-3-503-16306-9</t>
  </si>
  <si>
    <t>978-3-503-15882-9</t>
  </si>
  <si>
    <t>Die Familiengesellschaft</t>
  </si>
  <si>
    <t>Werner, Eginhard</t>
  </si>
  <si>
    <t>978-3-503-16308-3</t>
  </si>
  <si>
    <t>978-3-503-16307-6</t>
  </si>
  <si>
    <t>Vermeidung von Doppelbesteuerung bei internationalen Erb- und Schenkungsfällen</t>
  </si>
  <si>
    <t>Bechtold, Ann-Katrin</t>
  </si>
  <si>
    <t>Duisburger Betriebswirtschaftliche Schriften (DBwS)</t>
  </si>
  <si>
    <t>978-3-503-16311-3</t>
  </si>
  <si>
    <t>978-3-503-16310-6</t>
  </si>
  <si>
    <t>Governance, Risk und Compliance im Mittelstand</t>
  </si>
  <si>
    <t>Henschel, Thomas; Heinze, Ilka</t>
  </si>
  <si>
    <t>978-3-503-16314-4</t>
  </si>
  <si>
    <t>978-3-503-16313-7</t>
  </si>
  <si>
    <t>Recht der Revision</t>
  </si>
  <si>
    <t>Hucke, Anja; Münzenberg, Thomas</t>
  </si>
  <si>
    <t>978-3-503-16316-8</t>
  </si>
  <si>
    <t>978-3-503-16315-1</t>
  </si>
  <si>
    <t>Grundsätze nachhaltiger Unternehmensführung</t>
  </si>
  <si>
    <t>Günther, Edeltraut;  Ruter, Rudolf  X. (Hrsg.)</t>
  </si>
  <si>
    <t>978-3-503-16320-5</t>
  </si>
  <si>
    <t>978-3-503-16319-9</t>
  </si>
  <si>
    <t>Lean Management</t>
  </si>
  <si>
    <t>Weiß, Enno; Strubl, Christoph, Goschy, Wilhelm</t>
  </si>
  <si>
    <t>978-3-503-16330-4</t>
  </si>
  <si>
    <t>978-3-503-16329-8</t>
  </si>
  <si>
    <t>Praxishandbuch internationale Compliance-Management-Systeme</t>
  </si>
  <si>
    <t>Fissenewert, Peter</t>
  </si>
  <si>
    <t>978-3-503-16332-8</t>
  </si>
  <si>
    <t>978-3-503-16331-1</t>
  </si>
  <si>
    <t>Aus- und Weiterbildung im Arbeitsschutz</t>
  </si>
  <si>
    <t>Sonderheft der BPUVZ und sicher ist sicher 2015/16</t>
  </si>
  <si>
    <t>978-3-503-16336-6</t>
  </si>
  <si>
    <t>978-3-503-16335-9</t>
  </si>
  <si>
    <t>Smart Risk Assessment</t>
  </si>
  <si>
    <t>Ebersoll, Maik; Stork, Florian</t>
  </si>
  <si>
    <t>978-3-503-16342-7</t>
  </si>
  <si>
    <t>978-3-503-16341-0</t>
  </si>
  <si>
    <t>50 Jahre ZIR: Meilensteine der Internen Revision</t>
  </si>
  <si>
    <t>978-3-503-16344-1</t>
  </si>
  <si>
    <t>978-3-503-16343-4</t>
  </si>
  <si>
    <t>Latente Steuern im handelsrechtlichen Einzelabschluss</t>
  </si>
  <si>
    <t>Ollinger, Carina</t>
  </si>
  <si>
    <t>978-3-503-16346-5</t>
  </si>
  <si>
    <t>978-3-503-16345-8</t>
  </si>
  <si>
    <t>Prüfung des Own Risk and Solvency Assessments (ORSA)</t>
  </si>
  <si>
    <t>978-3-503-16348-9</t>
  </si>
  <si>
    <t>978-3-503-16347-2</t>
  </si>
  <si>
    <t>Steuerliche Einflüsse auf die grenzüberschreitende Betriebsstättenbesteuerung</t>
  </si>
  <si>
    <t>Delarber, Christian</t>
  </si>
  <si>
    <t>978-3-503-16350-2</t>
  </si>
  <si>
    <t>978-3-503-16349-6</t>
  </si>
  <si>
    <t>Zoll-Leitfaden für die Betriebspraxis</t>
  </si>
  <si>
    <t>Fraedrich, Dieter</t>
  </si>
  <si>
    <t>Zoll- und Außenwirtschaftsrecht</t>
  </si>
  <si>
    <t>LBBM1</t>
  </si>
  <si>
    <t>978-3-503-16359-5</t>
  </si>
  <si>
    <t>978-3-503-16358-8</t>
  </si>
  <si>
    <t>Karl Kraus im Urteil literarischer und publizistischer Kritik</t>
  </si>
  <si>
    <t>Dietmar Goltschnigg (Hg.)</t>
  </si>
  <si>
    <t>978-3-503-16361-8</t>
  </si>
  <si>
    <t>978-3-503-16360-1</t>
  </si>
  <si>
    <t>Maklerrecht</t>
  </si>
  <si>
    <t>Ibold, Hans Christian</t>
  </si>
  <si>
    <t>Allgemeines Schuldrecht</t>
  </si>
  <si>
    <t>978-3-503-16380-9</t>
  </si>
  <si>
    <t>978-3-503-16379-3</t>
  </si>
  <si>
    <t>Innovation und Forschung im Arbeitsschutz</t>
  </si>
  <si>
    <t>Sonderheft der BPUVZ und sicher ist sicher 2015/16 - Ausgabe A+A</t>
  </si>
  <si>
    <t>978-3-503-16383-0</t>
  </si>
  <si>
    <t>978-3-503-16382-3</t>
  </si>
  <si>
    <t>Wandern und Gesundheit</t>
  </si>
  <si>
    <t>Heinz-Dieter Quack</t>
  </si>
  <si>
    <t>Blickpunkt Wandertourismus (BWT)</t>
  </si>
  <si>
    <t>978-3-503-16387-8</t>
  </si>
  <si>
    <t>978-3-503-16386-1</t>
  </si>
  <si>
    <t>Handbuch EMIR</t>
  </si>
  <si>
    <t>Wilhelmi Rüdiger; Achtelik, Olaf; Kunschke, Dennis; Sigmundt, Christian</t>
  </si>
  <si>
    <t>978-3-503-16389-2</t>
  </si>
  <si>
    <t>978-3-503-16388-5</t>
  </si>
  <si>
    <t>Steuerstrafverteidigung</t>
  </si>
  <si>
    <t>Bornheim /Kröber</t>
  </si>
  <si>
    <t>978-3-503-16391-5</t>
  </si>
  <si>
    <t>978-3-503-16390-8</t>
  </si>
  <si>
    <t>Corporate Governance in der Finanzwirtschaft</t>
  </si>
  <si>
    <t>Heyd, Reinhard; Beyer, Michael(Hrsg.)</t>
  </si>
  <si>
    <t>978-3-503-16393-9</t>
  </si>
  <si>
    <t>978-3-503-16392-2</t>
  </si>
  <si>
    <t>Fan-Anleihen als Finanzierungsinstrument im Profifußball</t>
  </si>
  <si>
    <t>Bezold, Thomas; Lurk, Timo</t>
  </si>
  <si>
    <t>978-3-503-16500-1</t>
  </si>
  <si>
    <t>978-3-503-16399-1</t>
  </si>
  <si>
    <t>Praxishandbuch IPSAS</t>
  </si>
  <si>
    <t>Adam, Berit (Hrsg.)</t>
  </si>
  <si>
    <t>978-3-503-16506-3</t>
  </si>
  <si>
    <t>978-3-503-16505-6</t>
  </si>
  <si>
    <t>Erfolgreiche Wirtschaftsförderung</t>
  </si>
  <si>
    <t>Stronk, Detlef (Hrsg.)</t>
  </si>
  <si>
    <t>978-3-503-16508-7</t>
  </si>
  <si>
    <t>978-3-503-16507-0</t>
  </si>
  <si>
    <t>Der Münchener Psalter aus dem 14. Jahrhundert</t>
  </si>
  <si>
    <t>Petrus W. Tax (Hg.)</t>
  </si>
  <si>
    <t>978-3-503-16510-0</t>
  </si>
  <si>
    <t>978-3-503-16509-4</t>
  </si>
  <si>
    <t>978-3-503-16515-5</t>
  </si>
  <si>
    <t>978-3-503-15774-7</t>
  </si>
  <si>
    <t>Biogasanlagen im EEG</t>
  </si>
  <si>
    <t>Loibl, Helmut; Maslaton, Martin; von Bredow, Hartwig, Walter, René (Hrsg.)</t>
  </si>
  <si>
    <t>978-3-503-16518-6</t>
  </si>
  <si>
    <t>978-3-503-16517-9</t>
  </si>
  <si>
    <t>Die Entweltlichung der Bühne</t>
  </si>
  <si>
    <t>Franz-Josef Deiters</t>
  </si>
  <si>
    <t>978-3-503-16525-4</t>
  </si>
  <si>
    <t>978-3-503-16524-7</t>
  </si>
  <si>
    <t>Vorträge für das WP-Examen</t>
  </si>
  <si>
    <t>Chalupa, Anja (u.a.)</t>
  </si>
  <si>
    <t>LX</t>
  </si>
  <si>
    <t>978-3-503-16527-8</t>
  </si>
  <si>
    <t>978-3-503-16526-1</t>
  </si>
  <si>
    <t>Praxisleitfaden Risikomanagement im Mittelstand</t>
  </si>
  <si>
    <t>Risk Management Association e. V. (Hrsg.)</t>
  </si>
  <si>
    <t>Risikomanagement-Schriftenreihe der RMA (RMA)</t>
  </si>
  <si>
    <t>978-3-503-16529-2</t>
  </si>
  <si>
    <t>978-3-503-16528-5</t>
  </si>
  <si>
    <t>Gewinnminderungen im Zusammenhang mit qualifizierten Gesellschafterdarlehen</t>
  </si>
  <si>
    <t>Müller, Dominik</t>
  </si>
  <si>
    <t>978-3-503-16531-5</t>
  </si>
  <si>
    <t>978-3-503-16530-8</t>
  </si>
  <si>
    <t>Unternehmenseigene Ermittlungen</t>
  </si>
  <si>
    <t>Galley, Birgit; Minoggio, Ingo; Schuba, Marko</t>
  </si>
  <si>
    <t>978-3-503-16538-4</t>
  </si>
  <si>
    <t>978-3-503-16537-7</t>
  </si>
  <si>
    <t>Wie viel Rechtschreibung brauchen Grundschulkinder?</t>
  </si>
  <si>
    <t>Norbert Kruse, Anke Reichardt (Hg.)</t>
  </si>
  <si>
    <t>978-3-503-16544-5</t>
  </si>
  <si>
    <t>978-3-503-16543-8</t>
  </si>
  <si>
    <t>GoBD und Big Data</t>
  </si>
  <si>
    <t>978-3-503-16548-3</t>
  </si>
  <si>
    <t>978-3-503-16547-6</t>
  </si>
  <si>
    <t>Die Familienstiftung als Gestaltungsinstrument im Rahmen der Unternehmensnachfolge</t>
  </si>
  <si>
    <t>Frieling, Melanie</t>
  </si>
  <si>
    <t>978-3-503-16553-7</t>
  </si>
  <si>
    <t>978-3-503-16552-0</t>
  </si>
  <si>
    <t>Servicequalität im E-Commerce</t>
  </si>
  <si>
    <t>Dethloff, Claus; Schmidt, Petra (Hrsg.)</t>
  </si>
  <si>
    <t>978-3-503-16559-9</t>
  </si>
  <si>
    <t>978-3-503-12990-4</t>
  </si>
  <si>
    <t>Handbuch Gebäude-Schadstoffe und gesunde Innenraumluft</t>
  </si>
  <si>
    <t>Zwiener, Gerd/Lange, Frank-Michael (Hrsg.)</t>
  </si>
  <si>
    <t>978-3-503-16561-2</t>
  </si>
  <si>
    <t>978-3-503-16562-9</t>
  </si>
  <si>
    <t>Tugenden eines ehrbaren Aufsichtsrats</t>
  </si>
  <si>
    <t>Ruter, Rudolf X.</t>
  </si>
  <si>
    <t>Edition Governance (EDG)</t>
  </si>
  <si>
    <t>978-3-503-16566-7</t>
  </si>
  <si>
    <t>978-3-503-16565-0</t>
  </si>
  <si>
    <t>Latente Steuern in Gruppenbesteuerungssystemen</t>
  </si>
  <si>
    <t>Braun, Stephan</t>
  </si>
  <si>
    <t>978-3-503-16567-4</t>
  </si>
  <si>
    <t>978-3-503-16564-3</t>
  </si>
  <si>
    <t>Nürnberg</t>
  </si>
  <si>
    <t>Heike Sahm / Monika Schausten (Hg.)</t>
  </si>
  <si>
    <t>978-3-503-16570-4</t>
  </si>
  <si>
    <t>978-3-503-16568-1</t>
  </si>
  <si>
    <t>Wertpapier-Compliance in der Praxis</t>
  </si>
  <si>
    <t>Renz, Hartmut; Hense, Dirk; Marbeiter, Andreas (Hrsg.)</t>
  </si>
  <si>
    <t>978-3-503-16572-8</t>
  </si>
  <si>
    <t>978-3-503-16571-1</t>
  </si>
  <si>
    <t>Betriebssicherheitsverordnung (BetrSichV) 2015</t>
  </si>
  <si>
    <t>Fähnrich/Mattes</t>
  </si>
  <si>
    <t>978-3-503-16574-2</t>
  </si>
  <si>
    <t>978-3-503-16573-5</t>
  </si>
  <si>
    <t>Risikomanagement und Compliance im Mittelstand</t>
  </si>
  <si>
    <t>Montag, Pia</t>
  </si>
  <si>
    <t>978-3-503-16578-0</t>
  </si>
  <si>
    <t>978-3-503-16577-3</t>
  </si>
  <si>
    <t>PerspektivWechsel oder: Die Wiederentdeckung der Philologie_x000D_
Band 1: Sprachdaten und Grundlagenforschung in der Historischen Linguistik</t>
  </si>
  <si>
    <t>Sarah Kwekkeboom / Sandra Waldenberger  (Hg.)</t>
  </si>
  <si>
    <t>978-3-503-16580-3</t>
  </si>
  <si>
    <t>978-3-503-16579-7</t>
  </si>
  <si>
    <t>PerspektivWechsel  oder: Die Wiederentdeckung der Philologie_x000D_
Band 2: Grenzgänge und Grenzüberschreitungen</t>
  </si>
  <si>
    <t>Nina Bartsch, Simone Schultz-Balluff (Hg.)</t>
  </si>
  <si>
    <t>978-3-503-16582-7</t>
  </si>
  <si>
    <t>978-3-503-16581-0</t>
  </si>
  <si>
    <t>PerspektivWechsel oder: Die Wiederentdeckung der Philologie_x000D_
Band 1 und Band 2 im Gesamtpaket</t>
  </si>
  <si>
    <t>Kwekkeboom, Waldenberger, Bartsch, Schultz-Balluff (Hg.)</t>
  </si>
  <si>
    <t>978-3-503-16584-1</t>
  </si>
  <si>
    <t>978-3-503-16583-4</t>
  </si>
  <si>
    <t>Die Versorgung der Beamten und anderweitig Beschäftigten im öffentlichen Dienst</t>
  </si>
  <si>
    <t>Marburger, Horst</t>
  </si>
  <si>
    <t>Versorgungsrecht</t>
  </si>
  <si>
    <t>978-3-503-16586-5</t>
  </si>
  <si>
    <t>978-3-503-16585-8</t>
  </si>
  <si>
    <t>Stiftungsverbundene Unternehmen in Deutschland</t>
  </si>
  <si>
    <t>Eulerich, Marc</t>
  </si>
  <si>
    <t>978-3-503-16587-2</t>
  </si>
  <si>
    <t>978-3-503-13658-2</t>
  </si>
  <si>
    <t>Kommunale Unternehmen</t>
  </si>
  <si>
    <t>Cronauge, Ulrich</t>
  </si>
  <si>
    <t>Kommunalrecht</t>
  </si>
  <si>
    <t>978-3-503-16589-6</t>
  </si>
  <si>
    <t>978-3-503-16588-9</t>
  </si>
  <si>
    <t>Erfolgreich im Schatten der Großen</t>
  </si>
  <si>
    <t>Stahl/Hinterhuber (Hrsg.)</t>
  </si>
  <si>
    <t>978-3-503-16595-7</t>
  </si>
  <si>
    <t>978-3-503-16594-0</t>
  </si>
  <si>
    <t>Change Management in komplexen Situationen</t>
  </si>
  <si>
    <t>Wippermann, Frank</t>
  </si>
  <si>
    <t>978-3-503-16597-1</t>
  </si>
  <si>
    <t>978-3-503-16596-4</t>
  </si>
  <si>
    <t>Handbuch des finanzgerichtlichen Verfahrens</t>
  </si>
  <si>
    <t>Sauer, Otto M./Schwarz, Hansjürgen</t>
  </si>
  <si>
    <t>978-3-503-16613-8</t>
  </si>
  <si>
    <t>978-3-503-16612-1</t>
  </si>
  <si>
    <t>Insolvenzdelikte</t>
  </si>
  <si>
    <t>Weyand, Raimund / Diversy, Judith</t>
  </si>
  <si>
    <t>LNPC</t>
  </si>
  <si>
    <t>978-3-503-16617-6</t>
  </si>
  <si>
    <t>978-3-503-16616-9</t>
  </si>
  <si>
    <t>Landsknechte bei Hans Sachs</t>
  </si>
  <si>
    <t>Hans Blosen / Harald Pors (Hg.)</t>
  </si>
  <si>
    <t>978-3-503-16621-3</t>
  </si>
  <si>
    <t>978-3-503-16620-6</t>
  </si>
  <si>
    <t>Aufbewahrungspflichten und -fristen nach Handels- und Steuerrecht</t>
  </si>
  <si>
    <t>AWV (Hrsg.)</t>
  </si>
  <si>
    <t>978-3-503-16623-7</t>
  </si>
  <si>
    <t>978-3-503-16622-0</t>
  </si>
  <si>
    <t>Corporate Social Responsibility und wirtschaftliches Handeln</t>
  </si>
  <si>
    <t>Bruton, James</t>
  </si>
  <si>
    <t>978-3-503-16627-5</t>
  </si>
  <si>
    <t>978-3-503-16626-8</t>
  </si>
  <si>
    <t>Planung von Standorten für Windkraftanlagen</t>
  </si>
  <si>
    <t>Spitz, Matthias</t>
  </si>
  <si>
    <t>UmweltRecht (UR)</t>
  </si>
  <si>
    <t>978-3-503-16635-0</t>
  </si>
  <si>
    <t>978-3-503-16633-6</t>
  </si>
  <si>
    <t>Depuis les marges</t>
  </si>
  <si>
    <t>Bengsch, Daniel/ Segler-Meßner, Silke</t>
  </si>
  <si>
    <t>978-3-503-16637-4</t>
  </si>
  <si>
    <t>978-3-503-16636-7</t>
  </si>
  <si>
    <t>Julio Cortázar y Adolfo Bioy Casares</t>
  </si>
  <si>
    <t>Spiller, Roland</t>
  </si>
  <si>
    <t>978-3-503-16639-8</t>
  </si>
  <si>
    <t>978-3-503-16638-1</t>
  </si>
  <si>
    <t>So lernen Kinder erfolgreich Deutsch</t>
  </si>
  <si>
    <t>Goethe-Institut (Hg.)</t>
  </si>
  <si>
    <t>978-3-503-16641-1</t>
  </si>
  <si>
    <t>978-3-503-16640-4</t>
  </si>
  <si>
    <t>Handbuch Erlebnis-Kommunikation</t>
  </si>
  <si>
    <t>Wünsch, Ulrich (Hrsg.)</t>
  </si>
  <si>
    <t>978-3-503-16645-9</t>
  </si>
  <si>
    <t>978-3-503-12613-2</t>
  </si>
  <si>
    <t>Zivilrechtlicher Gewaltschutz</t>
  </si>
  <si>
    <t>Löhnig, Martin/Gietl, Andreas</t>
  </si>
  <si>
    <t>Familienrecht</t>
  </si>
  <si>
    <t>LNM</t>
  </si>
  <si>
    <t>978-3-503-16647-3</t>
  </si>
  <si>
    <t>978-3-503-16646-6</t>
  </si>
  <si>
    <t>Konzeptionelle und steuerliche Probleme einer Sanierung im Insolvenzplanverfahren</t>
  </si>
  <si>
    <t>Palm, Tim</t>
  </si>
  <si>
    <t>978-3-503-16651-0</t>
  </si>
  <si>
    <t>978-3-503-16650-3</t>
  </si>
  <si>
    <t>Fremde Frauen</t>
  </si>
  <si>
    <t>Kazmierczak, Madlen</t>
  </si>
  <si>
    <t>978-3-503-16653-4</t>
  </si>
  <si>
    <t>978-3-503-16652-7</t>
  </si>
  <si>
    <t>Wie Tristan sich einmal in eine Wildnis verirrte</t>
  </si>
  <si>
    <t>Birgit Zacke</t>
  </si>
  <si>
    <t>978-3-503-16659-6</t>
  </si>
  <si>
    <t>978-3-503-16658-9</t>
  </si>
  <si>
    <t>Revision des Internen Kontrollsystems</t>
  </si>
  <si>
    <t>978-3-503-16661-9</t>
  </si>
  <si>
    <t>978-3-503-16660-2</t>
  </si>
  <si>
    <t>Facetten der Macht</t>
  </si>
  <si>
    <t>David, Oscar</t>
  </si>
  <si>
    <t>978-3-503-16663-3</t>
  </si>
  <si>
    <t>978-3-503-16662-6</t>
  </si>
  <si>
    <t>Das bayerische Notariat</t>
  </si>
  <si>
    <t>Anja Gerono</t>
  </si>
  <si>
    <t>978-3-503-16668-8</t>
  </si>
  <si>
    <t>978-3-503-16667-1</t>
  </si>
  <si>
    <t>Verhaltensorientierte Compliance</t>
  </si>
  <si>
    <t>Schneider, Thomas; Geckert, Carina</t>
  </si>
  <si>
    <t>978-3-503-16672-5</t>
  </si>
  <si>
    <t>978-3-503-16671-8</t>
  </si>
  <si>
    <t>Führungskräfte in Stiftungen zwischen Ehrenamt und Spitzengehalt</t>
  </si>
  <si>
    <t>Sandberg, Berit</t>
  </si>
  <si>
    <t>Personalmanagement in Stiftungen (PmS)</t>
  </si>
  <si>
    <t>978-3-503-16674-9</t>
  </si>
  <si>
    <t>978-3-503-16673-2</t>
  </si>
  <si>
    <t>Nachfolge im Stiftungsvorstand</t>
  </si>
  <si>
    <t>Sandberg, Berit (Hrsg.)</t>
  </si>
  <si>
    <t>978-3-503-16676-3</t>
  </si>
  <si>
    <t>978-3-503-16675-6</t>
  </si>
  <si>
    <t>Die verkaufte Verantwortung</t>
  </si>
  <si>
    <t>Glück, Alexander</t>
  </si>
  <si>
    <t>978-3-503-16680-0</t>
  </si>
  <si>
    <t>978-3-503-16679-4</t>
  </si>
  <si>
    <t>Arbeitsplatz Stiftung</t>
  </si>
  <si>
    <t>978-3-503-16682-4</t>
  </si>
  <si>
    <t>978-3-503-16681-7</t>
  </si>
  <si>
    <t>Gesellschaftlicher Wandel als Herausforderung im alpinen Tourismus</t>
  </si>
  <si>
    <t>978-3-503-16684-8</t>
  </si>
  <si>
    <t>978-3-503-16683-1</t>
  </si>
  <si>
    <t>Cashflow und Unternehmensbeurteilung</t>
  </si>
  <si>
    <t>Behringer, Stefan; Lühn, Michael</t>
  </si>
  <si>
    <t>978-3-503-16725-8</t>
  </si>
  <si>
    <t>978-3-503-16724-1</t>
  </si>
  <si>
    <t>Geräusch, Gerücht, Gerede</t>
  </si>
  <si>
    <t>Valérie Leyh</t>
  </si>
  <si>
    <t>978-3-503-16727-2</t>
  </si>
  <si>
    <t>978-3-503-16726-5</t>
  </si>
  <si>
    <t>Das ‚Konventsbuch‘ und das ‚Schwesternbuch‘ aus St. Katharina in St. Gallen</t>
  </si>
  <si>
    <t>978-3-503-16735-7</t>
  </si>
  <si>
    <t>978-3-503-16734-0</t>
  </si>
  <si>
    <t>Bewertung unternehmerischer Nachhaltigkeit</t>
  </si>
  <si>
    <t>Grothe, Anja  (Hrsg.)</t>
  </si>
  <si>
    <t>978-3-503-16737-1</t>
  </si>
  <si>
    <t>978-3-503-16736-4</t>
  </si>
  <si>
    <t>Die Ausgestaltung des Grundrechts auf rechtliches Gehör im Sozialverwaltungs- und sozialgerichtlichen Verfahren</t>
  </si>
  <si>
    <t>Köhler, Karl Friedrich</t>
  </si>
  <si>
    <t>978-3-503-16739-5</t>
  </si>
  <si>
    <t>978-3-503-16738-8</t>
  </si>
  <si>
    <t>AGnES in der Regelversorgung</t>
  </si>
  <si>
    <t>Ruppel, Thomas</t>
  </si>
  <si>
    <t>Recht der Krankenversicherung</t>
  </si>
  <si>
    <t>LNTH1</t>
  </si>
  <si>
    <t>978-3-503-16741-8</t>
  </si>
  <si>
    <t>978-3-503-16740-1</t>
  </si>
  <si>
    <t>Vertragsmanagement in der IT</t>
  </si>
  <si>
    <t>Klotz, Michael; Dorn, Dietrich-W.</t>
  </si>
  <si>
    <t>KJMV</t>
  </si>
  <si>
    <t>978-3-503-16750-0</t>
  </si>
  <si>
    <t>978-3-503-16649-7</t>
  </si>
  <si>
    <t>Fremdsprache Deutsch _x000D_
Sonderheft 2016: Deutschunterricht für Lernende mit Migrationshintergrund</t>
  </si>
  <si>
    <t>Herausgegeben vom Vorstand des Goethe-Instituts und Christian Fandrych, Britta Hufeisen, Imke Mohr, Ingo Thonhauser, Rainer E. Wicke und Ulrich Dronske als korrespondierendes Mitglied der Zentralstelle für das Auslandsschulwesen.</t>
  </si>
  <si>
    <t>978-3-503-16754-8</t>
  </si>
  <si>
    <t>978-3-503-16753-1</t>
  </si>
  <si>
    <t>Kündigung im Arbeitsrecht</t>
  </si>
  <si>
    <t>Meyer, Michael</t>
  </si>
  <si>
    <t>Individualarbeitsrecht</t>
  </si>
  <si>
    <t>978-3-503-16757-9</t>
  </si>
  <si>
    <t>978-3-503-16756-2</t>
  </si>
  <si>
    <t>Compliance-Kommunikation</t>
  </si>
  <si>
    <t>Hastenrath, Katharina (Hrsg.)</t>
  </si>
  <si>
    <t>978-3-503-16759-3</t>
  </si>
  <si>
    <t>978-3-503-16758-6</t>
  </si>
  <si>
    <t>Compliance für KMU</t>
  </si>
  <si>
    <t>Behringer, Stefan (Hrsg.)</t>
  </si>
  <si>
    <t>978-3-503-16761-6</t>
  </si>
  <si>
    <t>978-3-503-16760-9</t>
  </si>
  <si>
    <t>Selbstbetrachtung im Kontext höfischer Liebe</t>
  </si>
  <si>
    <t>Ineke Hess</t>
  </si>
  <si>
    <t>978-3-503-16763-0</t>
  </si>
  <si>
    <t>978-3-503-16762-3</t>
  </si>
  <si>
    <t>Bildungssprache im naturwissenschaftlichen Sachunterricht</t>
  </si>
  <si>
    <t>Anne Gadow</t>
  </si>
  <si>
    <t>Studien Deutsch als Fremd- und Zweitsprache (StDaF/DaZ)</t>
  </si>
  <si>
    <t>978-3-503-16767-8</t>
  </si>
  <si>
    <t>978-3-503-16766-1</t>
  </si>
  <si>
    <t>Treaty overriding und § 50d EStG</t>
  </si>
  <si>
    <t>978-3-503-16769-2</t>
  </si>
  <si>
    <t>978-3-503-16768-5</t>
  </si>
  <si>
    <t>Changing Paradigms in Sustainable Mountain Tourism Research</t>
  </si>
  <si>
    <t>Pechlaner, Harald; Keller, Peter; Pichler, Sabine; Weiermair, Klaus</t>
  </si>
  <si>
    <t>978-3-503-16774-6</t>
  </si>
  <si>
    <t>978-3-503-16773-9</t>
  </si>
  <si>
    <t>E.T.A. Hoffmann-Jahrbuch 2016</t>
  </si>
  <si>
    <t>Hartmut Steinecke / Claudia Liebrand (Hg.)</t>
  </si>
  <si>
    <t>978-3-503-16776-0</t>
  </si>
  <si>
    <t>978-3-503-13630-8</t>
  </si>
  <si>
    <t>Das Leistungsrecht der gesetzlichen Krankenversicherung</t>
  </si>
  <si>
    <t>Just, Katrin/Schneider, Egbert</t>
  </si>
  <si>
    <t>978-3-503-16786-9</t>
  </si>
  <si>
    <t>978-3-503-16785-2</t>
  </si>
  <si>
    <t>Kommunales Haftungsrecht in der Praxis_x000D_
Verkehrssicherungspflichten</t>
  </si>
  <si>
    <t>Krafft, Georg</t>
  </si>
  <si>
    <t>978-3-503-16790-6</t>
  </si>
  <si>
    <t>978-3-503-16789-0</t>
  </si>
  <si>
    <t>Einführung in die Lautsymbolik</t>
  </si>
  <si>
    <t>Hilke Elsen</t>
  </si>
  <si>
    <t>978-3-503-16792-0</t>
  </si>
  <si>
    <t>978-3-503-16791-3</t>
  </si>
  <si>
    <t>Abfallverzeichnis-Verordnung</t>
  </si>
  <si>
    <t>Kropp, Olaf</t>
  </si>
  <si>
    <t>Abfallwirtschaft in Forschung und Praxis (Abwi)</t>
  </si>
  <si>
    <t>Abfallrecht</t>
  </si>
  <si>
    <t>978-3-503-16794-4</t>
  </si>
  <si>
    <t>978-3-503-16793-7</t>
  </si>
  <si>
    <t>Überschuldungsprüfung im Konzern</t>
  </si>
  <si>
    <t>Eichenlaub, Raphael</t>
  </si>
  <si>
    <t>978-3-503-16798-2</t>
  </si>
  <si>
    <t>978-3-503-16797-5</t>
  </si>
  <si>
    <t>Gassner, Erich</t>
  </si>
  <si>
    <t>978-3-503-17000-5</t>
  </si>
  <si>
    <t>978-3-503-16799-9</t>
  </si>
  <si>
    <t>Ludwig XIV. – Vorbild und Feindbild / Louis XIV – fascination et répulsion</t>
  </si>
  <si>
    <t>Isabelle Deflers, Christian Kühner (Hg.)</t>
  </si>
  <si>
    <t>978-3-503-17008-1</t>
  </si>
  <si>
    <t>978-3-503-17007-4</t>
  </si>
  <si>
    <t>Sicherheitsverantwortung</t>
  </si>
  <si>
    <t>Wilrich, Thomas</t>
  </si>
  <si>
    <t>978-3-503-17010-4</t>
  </si>
  <si>
    <t>978-3-503-17009-8</t>
  </si>
  <si>
    <t>Norbert Oellers: Überzeugung durch Poesie</t>
  </si>
  <si>
    <t>Hartmut Steinecke / Volker C. Dörr (Hg.)</t>
  </si>
  <si>
    <t>978-3-503-17017-3</t>
  </si>
  <si>
    <t>978-3-503-17016-6</t>
  </si>
  <si>
    <t>Straßenbau und Straßenerhaltung</t>
  </si>
  <si>
    <t>Straube, Edeltraud / Krass, Klaus/Karcher, Carsten/Jansen, Dirk/</t>
  </si>
  <si>
    <t>Bautechnik</t>
  </si>
  <si>
    <t>978-3-503-17031-9</t>
  </si>
  <si>
    <t>978-3-503-17030-2</t>
  </si>
  <si>
    <t>Strategische Bausteine des Personalmanagements</t>
  </si>
  <si>
    <t>van Bentum, Elisabeth</t>
  </si>
  <si>
    <t>978-3-503-17033-3</t>
  </si>
  <si>
    <t>978-3-503-17032-6</t>
  </si>
  <si>
    <t>Der gesetzliche Zweck als Maßstab zur Beurteilung der IAS/IFRS im Rahmen einer Zweckmäßigkeitsanalyse?</t>
  </si>
  <si>
    <t>Weitz, Alexander</t>
  </si>
  <si>
    <t>978-3-503-17040-1</t>
  </si>
  <si>
    <t>978-3-503-17039-5</t>
  </si>
  <si>
    <t>Führung und Betriebliches Gesundheitsmanagement</t>
  </si>
  <si>
    <t>Sohn, Dirk/Au, Michael</t>
  </si>
  <si>
    <t>978-3-503-17042-5</t>
  </si>
  <si>
    <t>978-3-503-17041-8</t>
  </si>
  <si>
    <t>Kontextualität</t>
  </si>
  <si>
    <t>Angelika Corbineau-Hoffmann</t>
  </si>
  <si>
    <t>978-3-503-17044-9</t>
  </si>
  <si>
    <t>978-3-503-17043-2</t>
  </si>
  <si>
    <t>„Besserung“ und „Sicherung“</t>
  </si>
  <si>
    <t>Christin Promnitz</t>
  </si>
  <si>
    <t>LNF</t>
  </si>
  <si>
    <t>978-3-503-17046-3</t>
  </si>
  <si>
    <t>978-3-503-17045-6</t>
  </si>
  <si>
    <t>Wolfram-Studien XXIV</t>
  </si>
  <si>
    <t>Franz-Josef Holznagel, Jan Cölln, Susanne Köbele, Ricarda Bauschke (Hg.)</t>
  </si>
  <si>
    <t>XXIV</t>
  </si>
  <si>
    <t>978-3-503-17048-7</t>
  </si>
  <si>
    <t>978-3-503-17047-0</t>
  </si>
  <si>
    <t>Arbeitssicherheit 4.0</t>
  </si>
  <si>
    <t>Sonderheft "Betriebliche Prävention" und "sicher ist sicher" 2016/17 - Ausgabe 9/2016</t>
  </si>
  <si>
    <t>Anlagen- und Betriebssicherheit</t>
  </si>
  <si>
    <t>978-3-503-17051-7</t>
  </si>
  <si>
    <t>978-3-503-17050-0</t>
  </si>
  <si>
    <t>Revision des Claimmanagements</t>
  </si>
  <si>
    <t>978-3-503-17055-5</t>
  </si>
  <si>
    <t>978-3-503-17054-8</t>
  </si>
  <si>
    <t>Wandern als Erlebnis</t>
  </si>
  <si>
    <t>Schumacher, Kathrin</t>
  </si>
  <si>
    <t>978-3-503-17059-3</t>
  </si>
  <si>
    <t>978-3-503-17058-6</t>
  </si>
  <si>
    <t>Compliance für Aufsichtsräte</t>
  </si>
  <si>
    <t>978-3-503-17085-2</t>
  </si>
  <si>
    <t>978-3-503-17084-5</t>
  </si>
  <si>
    <t>Praxishandbuch Kämmerei</t>
  </si>
  <si>
    <t>Veldboer, Wolfgang / Bruns, Mario / Eckert, Christoph (Hrsg.)</t>
  </si>
  <si>
    <t>978-3-503-17089-0</t>
  </si>
  <si>
    <t>978-3-503-17088-3</t>
  </si>
  <si>
    <t>Handbuch Zwangsvollstreckungsrecht</t>
  </si>
  <si>
    <t>Keller, Ulrich (Hrsg.)</t>
  </si>
  <si>
    <t>Zwangsvollstreckungsrecht</t>
  </si>
  <si>
    <t>978-3-503-17095-1</t>
  </si>
  <si>
    <t>978-3-503-17094-4</t>
  </si>
  <si>
    <t>Immobilien und Kosten der Unterkunft im SGB II</t>
  </si>
  <si>
    <t>Scherney, Christian/Kohnke, Gert</t>
  </si>
  <si>
    <t>978-3-503-17097-5</t>
  </si>
  <si>
    <t>978-3-503-17096-8</t>
  </si>
  <si>
    <t>Verantwortung in der digitalen Datenanalyse</t>
  </si>
  <si>
    <t>978-3-503-17099-9</t>
  </si>
  <si>
    <t>978-3-503-17098-2</t>
  </si>
  <si>
    <t>Früherkennung unlauterer Geschäftspraktiken</t>
  </si>
  <si>
    <t>Marschdorf, Hans J.</t>
  </si>
  <si>
    <t>978-3-503-17103-3</t>
  </si>
  <si>
    <t>978-3-503-17102-6</t>
  </si>
  <si>
    <t>Marketingexzellenz im Tourismus</t>
  </si>
  <si>
    <t>Gardini, Marco A. (Hrsg.)</t>
  </si>
  <si>
    <t>978-3-503-17105-7</t>
  </si>
  <si>
    <t>978-3-503-17104-0</t>
  </si>
  <si>
    <t>HGB aktuell</t>
  </si>
  <si>
    <t>Fink, Christian; Heyd, Reinhard; Kreher, Markus</t>
  </si>
  <si>
    <t>978-3-503-17115-6</t>
  </si>
  <si>
    <t>978-3-503-17114-9</t>
  </si>
  <si>
    <t>Die Gefährdungsbeurteilung</t>
  </si>
  <si>
    <t>Dr. Schneider, Gerald</t>
  </si>
  <si>
    <t>978-3-503-17123-1</t>
  </si>
  <si>
    <t>978-3-503-17122-4</t>
  </si>
  <si>
    <t>Interne Kontrollsysteme (IKS)</t>
  </si>
  <si>
    <t>Bungartz, Oliver</t>
  </si>
  <si>
    <t>978-3-503-17125-5</t>
  </si>
  <si>
    <t>978-3-503-17124-8</t>
  </si>
  <si>
    <t>Rahmungen</t>
  </si>
  <si>
    <t>Philip Ajouri, Ursula Kundert, Carsten Rohde (Hg.)</t>
  </si>
  <si>
    <t>978-3-503-17127-9</t>
  </si>
  <si>
    <t>978-3-503-17126-2</t>
  </si>
  <si>
    <t>Ereignis Erzählen</t>
  </si>
  <si>
    <t>Anna Häusler / Martin Schneider (Hg.)</t>
  </si>
  <si>
    <t>135/2016</t>
  </si>
  <si>
    <t>978-3-503-17130-9</t>
  </si>
  <si>
    <t>978-3-503-17129-3</t>
  </si>
  <si>
    <t>Reiseliteratur der Moderne und Postmoderne</t>
  </si>
  <si>
    <t>Michaela Holdenried, Alexander Honold, Stefan Hermes (Hg.)</t>
  </si>
  <si>
    <t>978-3-503-17132-3</t>
  </si>
  <si>
    <t>978-3-503-17131-6</t>
  </si>
  <si>
    <t>Managemententscheidungen unter Risiko</t>
  </si>
  <si>
    <t>978-3-503-17135-4</t>
  </si>
  <si>
    <t>978-3-503-17134-7</t>
  </si>
  <si>
    <t>Sanierungsmanagement</t>
  </si>
  <si>
    <t>Schellberg, Bernhard</t>
  </si>
  <si>
    <t>978-3-503-17147-7</t>
  </si>
  <si>
    <t>978-3-503-17146-0</t>
  </si>
  <si>
    <t>Tourismus – E-Tourismus – M-Tourismus</t>
  </si>
  <si>
    <t>Landvogt, Markus, Brysch, Armin A., Gardini, Marco A.  (Hrsg.)</t>
  </si>
  <si>
    <t>978-3-503-17149-1</t>
  </si>
  <si>
    <t>978-3-503-17148-4</t>
  </si>
  <si>
    <t>Externe Finanzberichterstattung von Umsatzerlösen nach IFRS 15</t>
  </si>
  <si>
    <t>Lam, Siu</t>
  </si>
  <si>
    <t>978-3-503-17154-5</t>
  </si>
  <si>
    <t>978-3-503-17153-8</t>
  </si>
  <si>
    <t>Das personalvertretungsrechtliche Beschlussverfahren</t>
  </si>
  <si>
    <t>Gronimus, Andreas</t>
  </si>
  <si>
    <t>Personalvertretungsrecht</t>
  </si>
  <si>
    <t>LNAA</t>
  </si>
  <si>
    <t>978-3-503-17157-6</t>
  </si>
  <si>
    <t>978-3-503-17156-9</t>
  </si>
  <si>
    <t>Integration mobiler IT-Systeme</t>
  </si>
  <si>
    <t>Knüpffer, Wolf (Hrsg.)</t>
  </si>
  <si>
    <t>978-3-503-17159-0</t>
  </si>
  <si>
    <t>978-3-503-17158-3</t>
  </si>
  <si>
    <t>Erbschaft- und Schenkungsteuer</t>
  </si>
  <si>
    <t>Handzik, Peter</t>
  </si>
  <si>
    <t>978-3-503-17166-8</t>
  </si>
  <si>
    <t>978-3-503-17165-1</t>
  </si>
  <si>
    <t>Wirtschaftsfaktor Sporttourismus</t>
  </si>
  <si>
    <t>Roth, Ralf / Schwark, Jürgen (Hrsg.)</t>
  </si>
  <si>
    <t>978-3-503-17170-5</t>
  </si>
  <si>
    <t>978-3-503-17169-9</t>
  </si>
  <si>
    <t>Modifizieren</t>
  </si>
  <si>
    <t>Peter Klotz</t>
  </si>
  <si>
    <t>CBW</t>
  </si>
  <si>
    <t>978-3-503-17173-6</t>
  </si>
  <si>
    <t>978-3-503-17172-9</t>
  </si>
  <si>
    <t>Das Hotel-Bett</t>
  </si>
  <si>
    <t>Rosenbaum, Jens; Amrein, Hans R. (Hrsg.)</t>
  </si>
  <si>
    <t>978-3-503-17177-4</t>
  </si>
  <si>
    <t>978-3-503-17176-7</t>
  </si>
  <si>
    <t>Funktionale Grammatik und Sprachvergleich</t>
  </si>
  <si>
    <t>Ludger Hoffmann / Volha Naumovich / Lirim Selmani (Hg.)</t>
  </si>
  <si>
    <t>978-3-503-17179-8</t>
  </si>
  <si>
    <t>978-3-503-17178-1</t>
  </si>
  <si>
    <t>Sprach- und Kulturkontaktphänomene in der Romania – Phénomènes de contact linguistique et culturel dans la Romania</t>
  </si>
  <si>
    <t>Edith Szlezák, Klara Stephanie Szlezák (Hg.)</t>
  </si>
  <si>
    <t>DNS</t>
  </si>
  <si>
    <t>978-3-503-17181-1</t>
  </si>
  <si>
    <t>978-3-503-17180-4</t>
  </si>
  <si>
    <t>Schwieriges Glück</t>
  </si>
  <si>
    <t>Lina Herz</t>
  </si>
  <si>
    <t>978-3-503-17185-9</t>
  </si>
  <si>
    <t>978-3-503-17184-2</t>
  </si>
  <si>
    <t>Grenzphänomene zwischen Text und Bild am Beispiel multimedialer Nachrichtensendungen</t>
  </si>
  <si>
    <t>Anna Kapu&amp;#347;ci&amp;#324;ska</t>
  </si>
  <si>
    <t>Medienwissenschaft</t>
  </si>
  <si>
    <t>978-3-503-17191-0</t>
  </si>
  <si>
    <t>978-3-503-17190-3</t>
  </si>
  <si>
    <t>Professionelles Instandhaltungsmanagement</t>
  </si>
  <si>
    <t>Weißenbach, Andreas</t>
  </si>
  <si>
    <t>978-3-503-17193-4</t>
  </si>
  <si>
    <t>978-3-503-17192-7</t>
  </si>
  <si>
    <t>Theodor Storm: Spuk- und Gespenstergeschichten</t>
  </si>
  <si>
    <t>Gerd Eversberg (Hg.)</t>
  </si>
  <si>
    <t>DB</t>
  </si>
  <si>
    <t>978-3-503-17199-6</t>
  </si>
  <si>
    <t>978-3-503-17198-9</t>
  </si>
  <si>
    <t>Revision der Beschaffung</t>
  </si>
  <si>
    <t>978-3-503-17401-0</t>
  </si>
  <si>
    <t>978-3-503-17400-3</t>
  </si>
  <si>
    <t>Vernetzung von Risikomanagement und Controlling</t>
  </si>
  <si>
    <t>Risk Management Association e. V.; Internationaler Controller Verein e. V. (Hrsg.)</t>
  </si>
  <si>
    <t>978-3-503-17403-4</t>
  </si>
  <si>
    <t>978-3-503-17402-7</t>
  </si>
  <si>
    <t>Risikoquantifizierung</t>
  </si>
  <si>
    <t>RMA Risk Management &amp; Rating Association e. V. (Hrsg.)</t>
  </si>
  <si>
    <t>978-3-503-17406-5</t>
  </si>
  <si>
    <t>978-3-503-17405-8</t>
  </si>
  <si>
    <t>Arbeitswelt 4.0</t>
  </si>
  <si>
    <t>Baker McKenzie (Hrsg.)</t>
  </si>
  <si>
    <t>978-3-503-17408-9</t>
  </si>
  <si>
    <t>978-3-503-17407-2</t>
  </si>
  <si>
    <t>Barrierefreie Arbeitsstätten</t>
  </si>
  <si>
    <t>Kreizberg, Kurt</t>
  </si>
  <si>
    <t>978-3-503-17418-8</t>
  </si>
  <si>
    <t>978-3-503-17417-1</t>
  </si>
  <si>
    <t>Schreibprozesse im Kontrast</t>
  </si>
  <si>
    <t>Júlio C. M. Matias</t>
  </si>
  <si>
    <t>978-3-503-17420-1</t>
  </si>
  <si>
    <t>978-3-503-17419-5</t>
  </si>
  <si>
    <t>Expansionen in der deutschen und italienischen Wissenschaftssprache</t>
  </si>
  <si>
    <t>Katharina Salzmann</t>
  </si>
  <si>
    <t>978-3-503-17422-5</t>
  </si>
  <si>
    <t>978-3-503-17421-8</t>
  </si>
  <si>
    <t>'Episches' Erzählen</t>
  </si>
  <si>
    <t>Jan-Dirk Müller</t>
  </si>
  <si>
    <t>978-3-503-17426-3</t>
  </si>
  <si>
    <t>978-3-503-17425-6</t>
  </si>
  <si>
    <t>Gemeinschaftliche Vereinbarungen nach IFRS 11</t>
  </si>
  <si>
    <t>Höfner, Sebastian</t>
  </si>
  <si>
    <t>978-3-503-17428-7</t>
  </si>
  <si>
    <t>978-3-503-17427-0</t>
  </si>
  <si>
    <t>Arbeitsvölkerrecht</t>
  </si>
  <si>
    <t>Schubert, Jens M.</t>
  </si>
  <si>
    <t>Sonstiges Arbeitsrecht</t>
  </si>
  <si>
    <t>978-3-503-17431-7</t>
  </si>
  <si>
    <t>978-3-503-17430-0</t>
  </si>
  <si>
    <t>Inter- und transkulturelle Vermittlung zwischen Afrika und Europa</t>
  </si>
  <si>
    <t>François Ousmane Dupuy</t>
  </si>
  <si>
    <t>978-3-503-17433-1</t>
  </si>
  <si>
    <t>978-3-503-17432-4</t>
  </si>
  <si>
    <t>Unternehmensnachfolge und Erbschaftsteuer</t>
  </si>
  <si>
    <t>978-3-503-17441-6</t>
  </si>
  <si>
    <t>978-3-503-17440-9</t>
  </si>
  <si>
    <t>Handbuch Wissensbilanz</t>
  </si>
  <si>
    <t>Bornemann, Manfred; Reinhardt, Rüdiger</t>
  </si>
  <si>
    <t>978-3-503-17443-0</t>
  </si>
  <si>
    <t>978-3-503-17442-3</t>
  </si>
  <si>
    <t>Finanzierungsleitfaden Mittelstandshotellerie</t>
  </si>
  <si>
    <t>IHA Edition Hotellerie (IHA)</t>
  </si>
  <si>
    <t>978-3-503-17445-4</t>
  </si>
  <si>
    <t>978-3-503-17444-7</t>
  </si>
  <si>
    <t>Marktforschung für Destinationen</t>
  </si>
  <si>
    <t>Eisenstein, Bernd (Hrsg.)</t>
  </si>
  <si>
    <t>978-3-503-17447-8</t>
  </si>
  <si>
    <t>978-3-503-17446-1</t>
  </si>
  <si>
    <t>Die Gattungen der nicht-fiktionalen Kunstprosa im NS-Exil</t>
  </si>
  <si>
    <t>Klaus Weissenberger</t>
  </si>
  <si>
    <t>978-3-503-17449-2</t>
  </si>
  <si>
    <t>978-3-503-17448-5</t>
  </si>
  <si>
    <t>Tourismus und Wissenschaft</t>
  </si>
  <si>
    <t>Pechlaner, Harald / Zehrer, Anita (Hrsg.)</t>
  </si>
  <si>
    <t>978-3-503-17451-5</t>
  </si>
  <si>
    <t>978-3-503-17450-8</t>
  </si>
  <si>
    <t>Systemdienstleistungen und Erneuerbare Energien</t>
  </si>
  <si>
    <t>Meister, Moritz</t>
  </si>
  <si>
    <t>BSER Berliner Schriften zum Energierecht (BSER)</t>
  </si>
  <si>
    <t>978-3-503-17457-7</t>
  </si>
  <si>
    <t>978-3-503-17456-0</t>
  </si>
  <si>
    <t>Prüfung des Zahlungsverkehrs in Kreditinstituten</t>
  </si>
  <si>
    <t>978-3-503-17459-1</t>
  </si>
  <si>
    <t>978-3-503-17458-4</t>
  </si>
  <si>
    <t>Rekrutierungsmanagement</t>
  </si>
  <si>
    <t>978-3-503-17461-4</t>
  </si>
  <si>
    <t>978-3-503-17460-7</t>
  </si>
  <si>
    <t>Relativismus in der Literaturwissenschaft</t>
  </si>
  <si>
    <t>Stefan Descher</t>
  </si>
  <si>
    <t>978-3-503-17474-4</t>
  </si>
  <si>
    <t>978-3-503-17473-7</t>
  </si>
  <si>
    <t>Markt- und Branchenentwicklungen im alpinen Tourismus</t>
  </si>
  <si>
    <t>978-3-503-17476-8</t>
  </si>
  <si>
    <t>978-3-503-17475-1</t>
  </si>
  <si>
    <t>Loher und Maller · Herzog Herpin: Kommentar und Erschließung</t>
  </si>
  <si>
    <t>Ute von Bloh / Bernd Bastert</t>
  </si>
  <si>
    <t>978-3-503-17478-2</t>
  </si>
  <si>
    <t>978-3-503-17477-5</t>
  </si>
  <si>
    <t>Decem gradus amoris deutsch</t>
  </si>
  <si>
    <t>Katrin Janz-Wenig</t>
  </si>
  <si>
    <t>978-3-503-17480-5</t>
  </si>
  <si>
    <t>978-3-503-17479-9</t>
  </si>
  <si>
    <t>Erzählen von den Heiden</t>
  </si>
  <si>
    <t>Maren Großbröhmer</t>
  </si>
  <si>
    <t>978-3-503-17482-9</t>
  </si>
  <si>
    <t>978-3-503-17481-2</t>
  </si>
  <si>
    <t>Aktuelles Gewerberaummietrecht</t>
  </si>
  <si>
    <t>Burbulla, Rainer</t>
  </si>
  <si>
    <t>Miet- und Pachtrecht</t>
  </si>
  <si>
    <t>LNSH3</t>
  </si>
  <si>
    <t>978-3-503-17486-7</t>
  </si>
  <si>
    <t>978-3-503-17485-0</t>
  </si>
  <si>
    <t>Gruppenwanderreisen</t>
  </si>
  <si>
    <t>Quack, Heinz-Dieter; Schmeißer, Jürgen (Hrsg.)</t>
  </si>
  <si>
    <t>978-3-503-17488-1</t>
  </si>
  <si>
    <t>978-3-503-17487-4</t>
  </si>
  <si>
    <t>La participation politique dans les villes du Rhin supérieur à la fin du Moyen Âge / Politische Partizipation in spätmittelalterlichen Städten am Oberrhein</t>
  </si>
  <si>
    <t>Olivier Richard, Gabriel Zeilinger (Hg.)</t>
  </si>
  <si>
    <t>978-3-503-17490-4</t>
  </si>
  <si>
    <t>978-3-503-17489-8</t>
  </si>
  <si>
    <t>Systemprüfungen in Kreditinstituten</t>
  </si>
  <si>
    <t>Becker, Axel (Hrsg.)</t>
  </si>
  <si>
    <t>978-3-503-17492-8</t>
  </si>
  <si>
    <t>978-3-503-17491-1</t>
  </si>
  <si>
    <t>Big Data und E-Health</t>
  </si>
  <si>
    <t>Stiftung Datenschutz (Hrsg.)</t>
  </si>
  <si>
    <t>DatenDebatten (DD)</t>
  </si>
  <si>
    <t>LNDC2</t>
  </si>
  <si>
    <t>978-3-503-17600-7</t>
  </si>
  <si>
    <t>978-3-503-17499-7</t>
  </si>
  <si>
    <t>Nachlassbewusstsein, Nachlasspolitik und Nachlassverwaltung bei Gerhart Hauptmann</t>
  </si>
  <si>
    <t>Janine Katins-Riha</t>
  </si>
  <si>
    <t>978-3-503-17603-8</t>
  </si>
  <si>
    <t>978-3-503-17602-1</t>
  </si>
  <si>
    <t>Christa Bertelsmeier-Kierst: Buchkultur und Überlieferung im kulturellen Kontext</t>
  </si>
  <si>
    <t>Terrahe / Toepfer / Wolf (Hg.)</t>
  </si>
  <si>
    <t>978-3-503-17607-6</t>
  </si>
  <si>
    <t>978-3-503-17606-9</t>
  </si>
  <si>
    <t>Grundschulkulturen</t>
  </si>
  <si>
    <t>Wolfgang Steinig</t>
  </si>
  <si>
    <t>978-3-503-17609-0</t>
  </si>
  <si>
    <t>978-3-503-17608-3</t>
  </si>
  <si>
    <t>Periodisierung in der steuerlichen Gewinnermittlung</t>
  </si>
  <si>
    <t>Gröne, Matthias</t>
  </si>
  <si>
    <t>978-3-503-17618-2</t>
  </si>
  <si>
    <t>978-3-503-17617-5</t>
  </si>
  <si>
    <t>Produktionsarbeit in Deutschland - mit alternden Belegschaften</t>
  </si>
  <si>
    <t>Dr. Götz Richter; Dr.-Ing. Christoph Hecker; Dr. Andreas Hinz</t>
  </si>
  <si>
    <t>978-3-503-17620-5</t>
  </si>
  <si>
    <t>978-3-503-17619-9</t>
  </si>
  <si>
    <t>Aktuelle Herausforderungen in der Hotellerie</t>
  </si>
  <si>
    <t>Ehlen, Tobias; Scherhag, Knut (Hrsg.)</t>
  </si>
  <si>
    <t>978-3-503-17622-9</t>
  </si>
  <si>
    <t>978-3-503-17621-2</t>
  </si>
  <si>
    <t>Rechtsnovellen</t>
  </si>
  <si>
    <t>Pia Doering, Caroline Emmelius (Hg.)</t>
  </si>
  <si>
    <t>978-3-503-17624-3</t>
  </si>
  <si>
    <t>978-3-503-17623-6</t>
  </si>
  <si>
    <t>Customer Relationship Management in Sportvereinen</t>
  </si>
  <si>
    <t>Bagusat, Ariane; Schlangenotto, Anne-Christine (Hrsg.)</t>
  </si>
  <si>
    <t>978-3-503-17634-2</t>
  </si>
  <si>
    <t>978-3-503-17633-5</t>
  </si>
  <si>
    <t>E.T.A. Hoffmann-Jahrbuch 2017</t>
  </si>
  <si>
    <t>Steinecke / Liebrand / Neumeyer / Latifi  (Hg.)</t>
  </si>
  <si>
    <t>978-3-503-17636-6</t>
  </si>
  <si>
    <t>978-3-503-17635-9</t>
  </si>
  <si>
    <t>Vom bayerischen Stammesrecht zur karolingischen Rechtsreform</t>
  </si>
  <si>
    <t>Felix Grollmann</t>
  </si>
  <si>
    <t>978-3-503-17661-8</t>
  </si>
  <si>
    <t>978-3-503-17660-1</t>
  </si>
  <si>
    <t>Das Abenteuer des Gewöhnlichen</t>
  </si>
  <si>
    <t>Thorsten Carstensen / Mattias Pirholt (Hg.)</t>
  </si>
  <si>
    <t>978-3-503-17671-7</t>
  </si>
  <si>
    <t>978-3-503-17670-0</t>
  </si>
  <si>
    <t>Interne Revision für Aufsichtsräte</t>
  </si>
  <si>
    <t>Wendt, Mathias; Eichler, Hubertus</t>
  </si>
  <si>
    <t>978-3-503-17673-1</t>
  </si>
  <si>
    <t>978-3-503-17672-4</t>
  </si>
  <si>
    <t>Kompendium Steuerstrafrecht</t>
  </si>
  <si>
    <t>Gehm, Matthias</t>
  </si>
  <si>
    <t>978-3-503-17675-5</t>
  </si>
  <si>
    <t>978-3-503-17674-8</t>
  </si>
  <si>
    <t>Sport-Marketing</t>
  </si>
  <si>
    <t>Freyer, Walter</t>
  </si>
  <si>
    <t>978-3-503-17679-3</t>
  </si>
  <si>
    <t>978-3-503-17678-6</t>
  </si>
  <si>
    <t>Die Partnerschaftsgesellschaft</t>
  </si>
  <si>
    <t>Wehrheim, Michael/Wirtz, Holger</t>
  </si>
  <si>
    <t>978-3-503-17683-0</t>
  </si>
  <si>
    <t>978-3-503-17682-3</t>
  </si>
  <si>
    <t>Praxishandbuch Interne Revision in der öffentlichen Verwaltung</t>
  </si>
  <si>
    <t>Dieterle, Oliver</t>
  </si>
  <si>
    <t>978-3-503-17685-4</t>
  </si>
  <si>
    <t>978-3-503-17684-7</t>
  </si>
  <si>
    <t>Handbuch Fußball-Recht</t>
  </si>
  <si>
    <t>Stopper, Martin; Lentze, Gregor (Hrsg.)</t>
  </si>
  <si>
    <t>LNJS</t>
  </si>
  <si>
    <t>978-3-503-17688-5</t>
  </si>
  <si>
    <t>978-3-503-17687-8</t>
  </si>
  <si>
    <t>Handbuch Hochschulmanagement</t>
  </si>
  <si>
    <t>Breithecker/Lickfett/Radde</t>
  </si>
  <si>
    <t>978-3-503-17690-8</t>
  </si>
  <si>
    <t>978-3-503-17689-2</t>
  </si>
  <si>
    <t>Von der Willenstheorie zum Eventualvorsatz</t>
  </si>
  <si>
    <t>Dzianis Tsekhanovich</t>
  </si>
  <si>
    <t>978-3-503-17692-2</t>
  </si>
  <si>
    <t>978-3-503-17691-5</t>
  </si>
  <si>
    <t>Von der Allegorie zur Empirie</t>
  </si>
  <si>
    <t>Susanne Lepsius, Friedrich Vollhardt, Oliver Bach (Hg.)</t>
  </si>
  <si>
    <t>978-3-503-17696-0</t>
  </si>
  <si>
    <t>978-3-503-17695-3</t>
  </si>
  <si>
    <t>Vokalschreibung bei bilingual deutsch-türkischen Grundschüler/innen</t>
  </si>
  <si>
    <t>Pembe &amp;#350;ahiner</t>
  </si>
  <si>
    <t>978-3-503-17700-4</t>
  </si>
  <si>
    <t>978-3-503-17699-1</t>
  </si>
  <si>
    <t>Öffentliche Literaturdidaktik</t>
  </si>
  <si>
    <t>Christine Ott, Dieter Wrobel (Hg.)</t>
  </si>
  <si>
    <t>978-3-503-17710-3</t>
  </si>
  <si>
    <t>978-3-503-17709-7</t>
  </si>
  <si>
    <t>Wettbewerb und Digitalisierung im alpinen Tourismus</t>
  </si>
  <si>
    <t>978-3-503-17714-1</t>
  </si>
  <si>
    <t>978-3-503-17713-4</t>
  </si>
  <si>
    <t>Das Deutsche als plurizentrische Sprache</t>
  </si>
  <si>
    <t>Heinz Sieburg / Hans-Joachim Solms (Hg.)</t>
  </si>
  <si>
    <t>978-3-503-17718-9</t>
  </si>
  <si>
    <t>978-3-503-17717-2</t>
  </si>
  <si>
    <t>Stimme und Ort</t>
  </si>
  <si>
    <t>Markus Greulich</t>
  </si>
  <si>
    <t>978-3-503-17720-2</t>
  </si>
  <si>
    <t>978-3-503-17719-6</t>
  </si>
  <si>
    <t>Das Urteil im Zivilprozess</t>
  </si>
  <si>
    <t>Balzer, Christian / Walther, Bianca</t>
  </si>
  <si>
    <t>Grundlagen/Allgemeines Bürgerliches Recht/ Zivilverfahrensrecht</t>
  </si>
  <si>
    <t>978-3-503-17724-0</t>
  </si>
  <si>
    <t>978-3-503-17723-3</t>
  </si>
  <si>
    <t>Fach- und sprachintegriertes Lernen auf Deutsch (CLILiG)</t>
  </si>
  <si>
    <t>Rainer E. Wicke, Kim Haataja</t>
  </si>
  <si>
    <t>978-3-503-17732-5</t>
  </si>
  <si>
    <t>978-3-503-17731-8</t>
  </si>
  <si>
    <t>Digitalisierung der Prüfung</t>
  </si>
  <si>
    <t>978-3-503-17746-2</t>
  </si>
  <si>
    <t>978-3-503-17745-5</t>
  </si>
  <si>
    <t>Kennzahlen als Mess- und Steuerungsinstrument in Behörden</t>
  </si>
  <si>
    <t>Hirsch, Bernhard; Weber, Jürgen; Schäfer, Fabienne-Sophie</t>
  </si>
  <si>
    <t>978-3-503-17748-6</t>
  </si>
  <si>
    <t>978-3-503-17747-9</t>
  </si>
  <si>
    <t>Denkstile in der deutschen Sprachwissenschaft</t>
  </si>
  <si>
    <t>Christiane Andersen, Ulla Fix, Jürgen Schiewe (Hg.)</t>
  </si>
  <si>
    <t>978-3-503-17752-3</t>
  </si>
  <si>
    <t>978-3-503-17751-6</t>
  </si>
  <si>
    <t>Literaturkanon in interkulturellen Kontexten</t>
  </si>
  <si>
    <t>Miriam Houska</t>
  </si>
  <si>
    <t>978-3-503-17754-7</t>
  </si>
  <si>
    <t>978-3-503-17753-0</t>
  </si>
  <si>
    <t>Literarisches Leben</t>
  </si>
  <si>
    <t>Horst Brunner</t>
  </si>
  <si>
    <t>978-3-503-17763-9</t>
  </si>
  <si>
    <t>978-3-503-17762-2</t>
  </si>
  <si>
    <t>Theodor Storm - Theodor Fontane_x000D_
Der Briefwechsel</t>
  </si>
  <si>
    <t>978-3-503-17769-1</t>
  </si>
  <si>
    <t>978-3-503-17768-4</t>
  </si>
  <si>
    <t>Arbeitsbedingte Psychische Belastung</t>
  </si>
  <si>
    <t>Dr. Gerald Schneider</t>
  </si>
  <si>
    <t>978-3-503-17771-4</t>
  </si>
  <si>
    <t>978-3-503-17770-7</t>
  </si>
  <si>
    <t>Family Business Governance</t>
  </si>
  <si>
    <t>Koeberle-Schmid, Alexander; Fahrion, Hans-Jürgen; Witt, Peter (Hrsg.)</t>
  </si>
  <si>
    <t>KJV</t>
  </si>
  <si>
    <t>978-3-503-17775-2</t>
  </si>
  <si>
    <t>978-3-503-17774-5</t>
  </si>
  <si>
    <t>Professionelles Marketing für Sportvereine</t>
  </si>
  <si>
    <t>Riedmüller, Florian</t>
  </si>
  <si>
    <t>Praxiswissen Sportverein &amp; Management (SVM)</t>
  </si>
  <si>
    <t>978-3-503-17783-7</t>
  </si>
  <si>
    <t>978-3-503-17782-0</t>
  </si>
  <si>
    <t>Grundbuchrang und Grundbuchvormerkung</t>
  </si>
  <si>
    <t>Steup, Bernd</t>
  </si>
  <si>
    <t>Sachenrecht</t>
  </si>
  <si>
    <t>LNSH</t>
  </si>
  <si>
    <t>978-3-503-17785-1</t>
  </si>
  <si>
    <t>978-3-503-17784-4</t>
  </si>
  <si>
    <t>Einstweiliger Rechtsschutz in Familiensachen</t>
  </si>
  <si>
    <t>Dose, Hans-Joachim / Kraft, Bettina</t>
  </si>
  <si>
    <t>978-3-503-17787-5</t>
  </si>
  <si>
    <t>978-3-503-17786-8</t>
  </si>
  <si>
    <t>Nachhaltige Unternehmensführung in der Digitalisierung</t>
  </si>
  <si>
    <t>Vieweg, Stefan; Müller-Wiegand, Matthias; Meisner, Harald (Hrsg.)</t>
  </si>
  <si>
    <t>978-3-503-17789-9</t>
  </si>
  <si>
    <t>978-3-503-17788-2</t>
  </si>
  <si>
    <t>Trends und Innovationen im Arbeitsschutz</t>
  </si>
  <si>
    <t>Sonderheft der "Betriebliche Prävention" und "sicher ist sicher" 2018/19</t>
  </si>
  <si>
    <t>978-3-503-17791-2</t>
  </si>
  <si>
    <t>978-3-503-17790-5</t>
  </si>
  <si>
    <t>Persönliche Schutzausrüstung - PSA</t>
  </si>
  <si>
    <t>Sonderheft "Betriebliche Prävention" und "sicher ist sicher" 2018/19 - Ausgabe Arbeitsschutz Aktuell Okt. 2018</t>
  </si>
  <si>
    <t>978-3-503-17795-0</t>
  </si>
  <si>
    <t>978-3-503-17794-3</t>
  </si>
  <si>
    <t>Kommunales Change Management</t>
  </si>
  <si>
    <t>Schäfer, Frank</t>
  </si>
  <si>
    <t>978-3-503-17797-4</t>
  </si>
  <si>
    <t>978-3-503-17796-7</t>
  </si>
  <si>
    <t>Gamification4Good</t>
  </si>
  <si>
    <t>Fleisch, Hans</t>
  </si>
  <si>
    <t>Edition Stiftung&amp;Sponsoring (EDS)</t>
  </si>
  <si>
    <t>978-3-503-17799-8</t>
  </si>
  <si>
    <t>978-3-503-17798-1</t>
  </si>
  <si>
    <t>Handbuch Italienisch</t>
  </si>
  <si>
    <t>Antje Lobin, Eva-Tabea Meineke (Hg.)</t>
  </si>
  <si>
    <t>978-3-503-18101-8</t>
  </si>
  <si>
    <t>978-3-503-18100-1</t>
  </si>
  <si>
    <t>False Alarm Study: False Alarm Data Collection and Analysis from Fire Detection and Fire Alarm Systems in Selected European Countries</t>
  </si>
  <si>
    <t>EURALARM</t>
  </si>
  <si>
    <t>978-3-503-18105-6</t>
  </si>
  <si>
    <t>978-3-503-18104-9</t>
  </si>
  <si>
    <t>Meisterwerke der spanischen Malerei in Einzeldarstellungen</t>
  </si>
  <si>
    <t>Ralf Junkerjürgen; Helmut C. Jacobs</t>
  </si>
  <si>
    <t>978-3-503-18107-0</t>
  </si>
  <si>
    <t>978-3-503-18106-3</t>
  </si>
  <si>
    <t>Textgeschichte(n)</t>
  </si>
  <si>
    <t>Angila Vetter</t>
  </si>
  <si>
    <t>978-3-503-18109-4</t>
  </si>
  <si>
    <t>978-3-503-18108-7</t>
  </si>
  <si>
    <t>Das Werk Friedrichs von Hausen</t>
  </si>
  <si>
    <t>Veronika Hassel</t>
  </si>
  <si>
    <t>978-3-503-18115-5</t>
  </si>
  <si>
    <t>978-3-503-18114-8</t>
  </si>
  <si>
    <t>Digitale Fußabdrücke</t>
  </si>
  <si>
    <t>Thiele, Franziska</t>
  </si>
  <si>
    <t>978-3-503-18117-9</t>
  </si>
  <si>
    <t>978-3-503-18116-2</t>
  </si>
  <si>
    <t>Liberté e(s)t choix</t>
  </si>
  <si>
    <t>Sieglinde Borvitz, Yasmin Temelli</t>
  </si>
  <si>
    <t>978-3-503-18119-3</t>
  </si>
  <si>
    <t>978-3-503-18118-6</t>
  </si>
  <si>
    <t>Kündigung bei Krankheit</t>
  </si>
  <si>
    <t>Lepke, Achim</t>
  </si>
  <si>
    <t>978-3-503-18121-6</t>
  </si>
  <si>
    <t>978-3-503-18120-9</t>
  </si>
  <si>
    <t>Modell unternehmensverbundene Stiftung</t>
  </si>
  <si>
    <t>Fleisch, Hans; Eulerich, Marc; Krimmer, Holger; Schlüter, Andreas; Stolte, Stefan</t>
  </si>
  <si>
    <t>978-3-503-18124-7</t>
  </si>
  <si>
    <t>978-3-503-18123-0</t>
  </si>
  <si>
    <t>Ambush Marketing im Sport</t>
  </si>
  <si>
    <t>Nufer, Gerd</t>
  </si>
  <si>
    <t>978-3-503-18126-1</t>
  </si>
  <si>
    <t>978-3-503-18125-4</t>
  </si>
  <si>
    <t>Das Münster-Konzept</t>
  </si>
  <si>
    <t>Kett, Ingo; Becker, Stefan</t>
  </si>
  <si>
    <t>978-3-503-18128-5</t>
  </si>
  <si>
    <t>978-3-503-18127-8</t>
  </si>
  <si>
    <t>Entwicklungen und Tendenzen der Wirtschaftswissenschaften</t>
  </si>
  <si>
    <t>Montag, Pia; Jung, Udo; Lück, Nina; Siebert, Hilmar; Wollmert, Peter (Hrsg.)</t>
  </si>
  <si>
    <t>978-3-503-18134-6</t>
  </si>
  <si>
    <t>978-3-503-18133-9</t>
  </si>
  <si>
    <t>Königin Sibille · Huge Scheppel</t>
  </si>
  <si>
    <t>Bernd Bastert / Ute von Bloh  (Hg.)</t>
  </si>
  <si>
    <t>978-3-503-18136-0</t>
  </si>
  <si>
    <t>978-3-503-18135-3</t>
  </si>
  <si>
    <t>E.T.A. Hoffmann-Jahrbuch 2018</t>
  </si>
  <si>
    <t>Steinecke / Liebrand / Neumeyer / Latifi (Hg.)</t>
  </si>
  <si>
    <t>978-3-503-18138-4</t>
  </si>
  <si>
    <t>978-3-503-18137-7</t>
  </si>
  <si>
    <t>Psychische Belastungen in der Arbeitswelt 4.0</t>
  </si>
  <si>
    <t>Poppelreuter, Stefan/Mierke, Katja</t>
  </si>
  <si>
    <t>978-3-503-18141-4</t>
  </si>
  <si>
    <t>978-3-503-11233-3</t>
  </si>
  <si>
    <t>Führungswissen Arbeitssicherheit</t>
  </si>
  <si>
    <t>Schliephacke, Jürgen</t>
  </si>
  <si>
    <t>978-3-503-18147-6</t>
  </si>
  <si>
    <t>978-3-503-18146-9</t>
  </si>
  <si>
    <t>Neukonzeption der Investmentbesteuerung – im Kontext einer defizitären Kapitaleinkommensbesteuerung</t>
  </si>
  <si>
    <t>Kloster, Florian</t>
  </si>
  <si>
    <t>978-3-503-18149-0</t>
  </si>
  <si>
    <t>978-3-503-18148-3</t>
  </si>
  <si>
    <t>Wolfram-Studien XXV</t>
  </si>
  <si>
    <t>Susanne Köbele, Franz-Josef Holznagel, Ricarda Bauschke, Julia Frick (Hg.)</t>
  </si>
  <si>
    <t>XXV</t>
  </si>
  <si>
    <t>978-3-503-18155-1</t>
  </si>
  <si>
    <t>978-3-503-18154-4</t>
  </si>
  <si>
    <t>Das neue Mutterschutzrecht 2018</t>
  </si>
  <si>
    <t>Patrick Aligbe</t>
  </si>
  <si>
    <t>978-3-503-18161-2</t>
  </si>
  <si>
    <t>978-3-503-18160-5</t>
  </si>
  <si>
    <t>IDT 2017, Band 1</t>
  </si>
  <si>
    <t>Elisabeth Peyer, Thomas Studer, Ingo Thonhauser (Hrsg.)</t>
  </si>
  <si>
    <t>978-3-503-18163-6</t>
  </si>
  <si>
    <t>978-3-503-18162-9</t>
  </si>
  <si>
    <t>IDT 2017, Band 2</t>
  </si>
  <si>
    <t>Malgorzata Barras, Katharina Karges, Thomas Studer, Eva Wiedenkeller (Hrsg.)</t>
  </si>
  <si>
    <t>978-3-503-18165-0</t>
  </si>
  <si>
    <t>978-3-503-18164-3</t>
  </si>
  <si>
    <t>IDT 2017, Band 3</t>
  </si>
  <si>
    <t>Brigitte Forster Vosicki, Cornelia Gick, Thomas Studer (Hrsg.)</t>
  </si>
  <si>
    <t>978-3-503-18169-8</t>
  </si>
  <si>
    <t>978-3-503-18168-1</t>
  </si>
  <si>
    <t>Rechtschreiben unterrichten</t>
  </si>
  <si>
    <t>Susanne Riegler, Swantje Weinhold (Hg.)</t>
  </si>
  <si>
    <t>978-3-503-18171-1</t>
  </si>
  <si>
    <t>978-3-503-18170-4</t>
  </si>
  <si>
    <t>Das gemeinsame sprachliche Inventar der Geisteswissenschaften</t>
  </si>
  <si>
    <t>Cordula Meißner / Franziska Wallner</t>
  </si>
  <si>
    <t>978-3-503-18174-2</t>
  </si>
  <si>
    <t>978-3-503-18173-5</t>
  </si>
  <si>
    <t>IT-Outsourcing und Cloud-Computing</t>
  </si>
  <si>
    <t>Bräutigam, Peter (Hrsg.)</t>
  </si>
  <si>
    <t>IT- und Telekommunikationsrecht</t>
  </si>
  <si>
    <t>LNCB4</t>
  </si>
  <si>
    <t>978-3-503-18176-6</t>
  </si>
  <si>
    <t>978-3-503-18175-9</t>
  </si>
  <si>
    <t>Architektur aus Sprache</t>
  </si>
  <si>
    <t>Roland Innerhofer</t>
  </si>
  <si>
    <t>978-3-503-18178-0</t>
  </si>
  <si>
    <t>978-3-503-18177-3</t>
  </si>
  <si>
    <t>Höchstspannungsleitungen</t>
  </si>
  <si>
    <t>de Witt, Siegfried/Durinke, Peter/Kause, Harriet</t>
  </si>
  <si>
    <t>978-3-503-18180-3</t>
  </si>
  <si>
    <t>978-3-503-18179-7</t>
  </si>
  <si>
    <t>Elektromobilität im Unternehmen</t>
  </si>
  <si>
    <t>Heß, Julian/Lietz, Franziska/Walter, Annerieke</t>
  </si>
  <si>
    <t>978-3-503-18190-2</t>
  </si>
  <si>
    <t>978-3-503-15624-5</t>
  </si>
  <si>
    <t>WHG</t>
  </si>
  <si>
    <t>Berendes, Konrad</t>
  </si>
  <si>
    <t>978-3-503-18193-3</t>
  </si>
  <si>
    <t>978-3-503-18192-6</t>
  </si>
  <si>
    <t>Wandel im Tourismus</t>
  </si>
  <si>
    <t>Groß, Sven; Peters, Julia; Roth, Ralf; Schmude, Jürgen; Zehrer, Anita (Hrsg.)</t>
  </si>
  <si>
    <t>978-3-503-18195-7</t>
  </si>
  <si>
    <t>978-3-503-18194-0</t>
  </si>
  <si>
    <t>WpÜG</t>
  </si>
  <si>
    <t>Steinmeyer, Roland</t>
  </si>
  <si>
    <t>Berliner Kommentare (BKom)</t>
  </si>
  <si>
    <t>978-3-503-18198-8</t>
  </si>
  <si>
    <t>978-3-503-18197-1</t>
  </si>
  <si>
    <t>Risikomanagement für Aufsichtsräte</t>
  </si>
  <si>
    <t>Bungartz, Dr. Oliver</t>
  </si>
  <si>
    <t>978-3-503-18203-9</t>
  </si>
  <si>
    <t>978-3-503-18202-2</t>
  </si>
  <si>
    <t>Existenzgründung und Businessplan</t>
  </si>
  <si>
    <t>Vogelsang, Eva; Fink, Christian;  Baumann, Matthias</t>
  </si>
  <si>
    <t>978-3-503-18205-3</t>
  </si>
  <si>
    <t>978-3-503-18204-6</t>
  </si>
  <si>
    <t>Besser entscheiden in unsicheren Situationen</t>
  </si>
  <si>
    <t>Witt, Peter</t>
  </si>
  <si>
    <t>978-3-503-18210-7</t>
  </si>
  <si>
    <t>978-3-503-18209-1</t>
  </si>
  <si>
    <t>Compliance kompakt</t>
  </si>
  <si>
    <t>978-3-503-18214-5</t>
  </si>
  <si>
    <t>978-3-503-18213-8</t>
  </si>
  <si>
    <t>Die Besteuerung erneuerbarer Energien im Wirkungsfeld von Photovoltaikanlagen</t>
  </si>
  <si>
    <t>Hansen, Stefanie</t>
  </si>
  <si>
    <t>LNUP</t>
  </si>
  <si>
    <t>978-3-503-18217-6</t>
  </si>
  <si>
    <t>978-3-503-18216-9</t>
  </si>
  <si>
    <t>Gehörschutz für Beruf und Freizeit</t>
  </si>
  <si>
    <t>Peter Sickert</t>
  </si>
  <si>
    <t>978-3-503-18225-1</t>
  </si>
  <si>
    <t>978-3-503-18224-4</t>
  </si>
  <si>
    <t>Dateneigentum und Datenhandel</t>
  </si>
  <si>
    <t>978-3-503-18229-9</t>
  </si>
  <si>
    <t>978-3-503-18228-2</t>
  </si>
  <si>
    <t>August Wilhelm Schlegel und die Philologie</t>
  </si>
  <si>
    <t>Matthias Buschmeier / Kai Kauffmann (Hg.)</t>
  </si>
  <si>
    <t>978-3-503-18231-2</t>
  </si>
  <si>
    <t>978-3-503-18230-5</t>
  </si>
  <si>
    <t>Mit Sinn zum nachhaltigen Erfolg</t>
  </si>
  <si>
    <t>Pircher-Friedrich, Anna Maria</t>
  </si>
  <si>
    <t>978-3-503-18234-3</t>
  </si>
  <si>
    <t>978-3-503-18233-6</t>
  </si>
  <si>
    <t>Hospitality Consulting</t>
  </si>
  <si>
    <t>Freyberg, Burkhard von; Steppat, Susanne (Hrsg.)</t>
  </si>
  <si>
    <t>978-3-503-18248-0</t>
  </si>
  <si>
    <t>978-3-503-18247-3</t>
  </si>
  <si>
    <t>Steuerrecht für Betriebswirte</t>
  </si>
  <si>
    <t>Seibold-Freund, Sabine / Oblau, Markus</t>
  </si>
  <si>
    <t>978-3-503-18252-7</t>
  </si>
  <si>
    <t>978-3-503-18251-0</t>
  </si>
  <si>
    <t>Prüfungsleitfaden Revision externer Mitarbeiter</t>
  </si>
  <si>
    <t>978-3-503-18257-2</t>
  </si>
  <si>
    <t>978-3-503-18256-5</t>
  </si>
  <si>
    <t>Der kommunale Haushalt</t>
  </si>
  <si>
    <t>Schwarting, Gunnar</t>
  </si>
  <si>
    <t>978-3-503-18261-9</t>
  </si>
  <si>
    <t>978-3-503-18260-2</t>
  </si>
  <si>
    <t>IFRS auf einen Blick</t>
  </si>
  <si>
    <t>von Keitz, Isabel; Grote, Rainer; Hansmann, Marc</t>
  </si>
  <si>
    <t>978-3-503-18263-3</t>
  </si>
  <si>
    <t>978-3-503-18262-6</t>
  </si>
  <si>
    <t>Handelsregisterrecht</t>
  </si>
  <si>
    <t>Fleischhauer, Jens; Wochner, Georg (Hrsg.)</t>
  </si>
  <si>
    <t>978-3-503-18268-8</t>
  </si>
  <si>
    <t>978-3-503-18267-1</t>
  </si>
  <si>
    <t>Digitale Forensik</t>
  </si>
  <si>
    <t>Meseke, Bodo</t>
  </si>
  <si>
    <t>978-3-503-18270-1</t>
  </si>
  <si>
    <t>978-3-503-12250-9</t>
  </si>
  <si>
    <t>Wolfram-Studien XXI</t>
  </si>
  <si>
    <t>Susanne Köbele, Eckart Conrad Lutz, Klaus Ridder (Hg.)</t>
  </si>
  <si>
    <t>XXI</t>
  </si>
  <si>
    <t>978-3-503-18271-8</t>
  </si>
  <si>
    <t>978-3-503-13735-0</t>
  </si>
  <si>
    <t>Wolfram-Studien XXII</t>
  </si>
  <si>
    <t>Eckart Conrad Lutz, Susanne Köbele, Klaus Ridder, (Hg.)</t>
  </si>
  <si>
    <t>XXII</t>
  </si>
  <si>
    <t>978-3-503-18273-2</t>
  </si>
  <si>
    <t>978-3-503-18272-5</t>
  </si>
  <si>
    <t>Governance in der vernetzten Wirtschaft</t>
  </si>
  <si>
    <t>Schwarz, Sybille</t>
  </si>
  <si>
    <t>978-3-503-18279-4</t>
  </si>
  <si>
    <t>978-3-503-18278-7</t>
  </si>
  <si>
    <t>Werten</t>
  </si>
  <si>
    <t>978-3-503-18283-1</t>
  </si>
  <si>
    <t>978-3-503-18282-4</t>
  </si>
  <si>
    <t>Konrad Humerys ‚Tröstung der Weisheit‘</t>
  </si>
  <si>
    <t>Arne Schumacher</t>
  </si>
  <si>
    <t>978-3-503-18285-5</t>
  </si>
  <si>
    <t>978-3-503-18284-8</t>
  </si>
  <si>
    <t>Das Strafgesetzbuch für die Preußischen Staaten vom 14. April 1851</t>
  </si>
  <si>
    <t>Dominik Strohkendl</t>
  </si>
  <si>
    <t>978-3-503-18288-6</t>
  </si>
  <si>
    <t>978-3-503-18287-9</t>
  </si>
  <si>
    <t>Die Hürde der Liebhaberei für Vermietungsverluste</t>
  </si>
  <si>
    <t>Stein, Michael</t>
  </si>
  <si>
    <t>978-3-503-18290-9</t>
  </si>
  <si>
    <t>978-3-503-18289-3</t>
  </si>
  <si>
    <t>Heinrich Seuses 'Büchlein der ewigen Weisheit'</t>
  </si>
  <si>
    <t>Antje Willing</t>
  </si>
  <si>
    <t>978-3-503-18292-3</t>
  </si>
  <si>
    <t>978-3-503-18291-6</t>
  </si>
  <si>
    <t>Digitale Medien in Deutsch als Fremd- und Zweitsprache</t>
  </si>
  <si>
    <t>Katrin Biebighäuser / Diana Feick (Hg.)</t>
  </si>
  <si>
    <t>978-3-503-18294-7</t>
  </si>
  <si>
    <t>978-3-503-18293-0</t>
  </si>
  <si>
    <t>‚Der wahre Weltuntergang ist die Vernichtung des Geistes‘</t>
  </si>
  <si>
    <t>Thiel, Franzsika</t>
  </si>
  <si>
    <t>978-3-503-18298-5</t>
  </si>
  <si>
    <t>978-3-503-18297-8</t>
  </si>
  <si>
    <t>Praxisbuch Reisesicherheit</t>
  </si>
  <si>
    <t>Martin Schmitt</t>
  </si>
  <si>
    <t>978-3-503-18700-3</t>
  </si>
  <si>
    <t>978-3-503-18299-2</t>
  </si>
  <si>
    <t>Bitcoin, Ethereum &amp; Co.</t>
  </si>
  <si>
    <t>Bussac, Enée</t>
  </si>
  <si>
    <t>978-3-503-18702-7</t>
  </si>
  <si>
    <t>978-3-503-18701-0</t>
  </si>
  <si>
    <t>Grammatik der Prosodie für Deutsch als Fremdsprache</t>
  </si>
  <si>
    <t>Gianluca Cosentino</t>
  </si>
  <si>
    <t>978-3-503-18708-9</t>
  </si>
  <si>
    <t>978-3-503-18707-2</t>
  </si>
  <si>
    <t>Neue Technologien und Kommunikation im alpinen Tourismus</t>
  </si>
  <si>
    <t>978-3-503-18710-2</t>
  </si>
  <si>
    <t>978-3-503-18709-6</t>
  </si>
  <si>
    <t>Professionelles Erstellen von Geschäftsberichten</t>
  </si>
  <si>
    <t>Ackstaller, Susanne</t>
  </si>
  <si>
    <t>978-3-503-18714-0</t>
  </si>
  <si>
    <t>978-3-503-18713-3</t>
  </si>
  <si>
    <t>Compliance-Management im SE-Konzern</t>
  </si>
  <si>
    <t>Schwab-Jung, Sarah</t>
  </si>
  <si>
    <t>978-3-503-18721-8</t>
  </si>
  <si>
    <t>978-3-503-07910-0</t>
  </si>
  <si>
    <t>Fiktion und Weltwissen</t>
  </si>
  <si>
    <t>Blume, Peter</t>
  </si>
  <si>
    <t>978-3-503-18723-2</t>
  </si>
  <si>
    <t>978-3-503-18722-5</t>
  </si>
  <si>
    <t>Mechthild und das „Fließende Licht der Gottheit“ im Kontext</t>
  </si>
  <si>
    <t>Caroline Emmelius / Balázs J. Nemes (Hg.)</t>
  </si>
  <si>
    <t>978-3-503-18725-6</t>
  </si>
  <si>
    <t>978-3-503-18724-9</t>
  </si>
  <si>
    <t>Der 'Oxforder Boethius'</t>
  </si>
  <si>
    <t>Daniela Mairhofer, Agata Mazurek</t>
  </si>
  <si>
    <t>978-3-503-18732-4</t>
  </si>
  <si>
    <t>978-3-503-18731-7</t>
  </si>
  <si>
    <t>Theodor Storm - George Westermann</t>
  </si>
  <si>
    <t>Anne Petersen (Hg.)</t>
  </si>
  <si>
    <t>978-3-503-18734-8</t>
  </si>
  <si>
    <t>978-3-503-18733-1</t>
  </si>
  <si>
    <t>Ware Wandern</t>
  </si>
  <si>
    <t>Quack, Heinz-Dieter; Dembowski, Nina; Müller, Diana (Hrsg.)</t>
  </si>
  <si>
    <t>978-3-503-18736-2</t>
  </si>
  <si>
    <t>978-3-503-18735-5</t>
  </si>
  <si>
    <t>Harmonisiertes Mehrwertsteuersystem</t>
  </si>
  <si>
    <t>Naumann, Chantal</t>
  </si>
  <si>
    <t>978-3-503-18753-9</t>
  </si>
  <si>
    <t>978-3-503-18752-2</t>
  </si>
  <si>
    <t>ProdHaftG</t>
  </si>
  <si>
    <t>Katzenmeier, Christian; Voigt, Tobias</t>
  </si>
  <si>
    <t>978-3-503-18755-3</t>
  </si>
  <si>
    <t>978-3-503-18754-6</t>
  </si>
  <si>
    <t>Datenschutz im vernetzten Fahrzeug</t>
  </si>
  <si>
    <t>978-3-503-18765-2</t>
  </si>
  <si>
    <t>978-3-503-18764-5</t>
  </si>
  <si>
    <t>Praxishandbuch Auslandsbeschäftigung</t>
  </si>
  <si>
    <t>Herfs-Röttgen (Hrsg.)</t>
  </si>
  <si>
    <t>LNHU</t>
  </si>
  <si>
    <t>978-3-503-18771-3</t>
  </si>
  <si>
    <t>978-3-503-18770-6</t>
  </si>
  <si>
    <t>Restrukturierungs- und Turnaround-Management</t>
  </si>
  <si>
    <t>Exler, Markus W., Situm, Mario (Hrsg.)</t>
  </si>
  <si>
    <t>978-3-503-18777-5</t>
  </si>
  <si>
    <t>978-3-503-18776-8</t>
  </si>
  <si>
    <t>Öffentliches Rechnungs- und Prüfungswesen – Band 2</t>
  </si>
  <si>
    <t>Heidler, Herbert K.</t>
  </si>
  <si>
    <t>978-3-503-18781-2</t>
  </si>
  <si>
    <t>978-3-503-18780-5</t>
  </si>
  <si>
    <t>Bilanzierung und Besteuerung des CO2-Emissionshandels</t>
  </si>
  <si>
    <t>Völker-Lehmkuhl, Katharina</t>
  </si>
  <si>
    <t>KCVG</t>
  </si>
  <si>
    <t>978-3-503-18783-6</t>
  </si>
  <si>
    <t>978-3-503-18782-9</t>
  </si>
  <si>
    <t>Datenrecht in der Digitalisierung</t>
  </si>
  <si>
    <t>Specht-Riemenschneider, Louisa; Werry Nikola, Werry Susanne</t>
  </si>
  <si>
    <t>LNQD</t>
  </si>
  <si>
    <t>978-3-503-18785-0</t>
  </si>
  <si>
    <t>978-3-503-18784-3</t>
  </si>
  <si>
    <t>Handbuch Compliance-Management</t>
  </si>
  <si>
    <t>Wieland, Josef; Steinmeyer, Roland; Grüninger, Stephan (Hrsg.)</t>
  </si>
  <si>
    <t>978-3-503-18787-4</t>
  </si>
  <si>
    <t>978-3-503-18786-7</t>
  </si>
  <si>
    <t>Relationship Sells</t>
  </si>
  <si>
    <t>Kett, Ingo</t>
  </si>
  <si>
    <t>978-3-503-18789-8</t>
  </si>
  <si>
    <t>978-3-503-18788-1</t>
  </si>
  <si>
    <t>Konventionen und Tabubrüche</t>
  </si>
  <si>
    <t>Louis Gerrekens, Valérie Leyh, Eckart Pastor (Hg.)</t>
  </si>
  <si>
    <t>978-3-503-18791-1</t>
  </si>
  <si>
    <t>978-3-503-18790-4</t>
  </si>
  <si>
    <t>Dienende Führung</t>
  </si>
  <si>
    <t>Fischer, Hans Rudi; Stahl, Heinz K.; Schettgen, Peter; Schlipat, Hans (Hrsg.)</t>
  </si>
  <si>
    <t>978-3-503-18799-7</t>
  </si>
  <si>
    <t>978-3-503-18798-0</t>
  </si>
  <si>
    <t>Qualifikationskonflikte bei grenzüberschreitender Genussrechtsfinanzierung</t>
  </si>
  <si>
    <t>Reeb, Dominik</t>
  </si>
  <si>
    <t>978-3-503-18801-7</t>
  </si>
  <si>
    <t>978-3-503-18800-0</t>
  </si>
  <si>
    <t>Legendarisches Erzählen</t>
  </si>
  <si>
    <t>Julia Weitbrecht, Maximilian Benz, Andreas Hammer, Elke Koch, Nina Nowakowski,  Stephanie Seidl, Johannes Traulsen</t>
  </si>
  <si>
    <t>978-3-503-18805-5</t>
  </si>
  <si>
    <t>978-3-503-18804-8</t>
  </si>
  <si>
    <t>Gründung, Veräußerung und Erwerb von Arzt- und Zahnarztpraxen – Steuerrechtliche Grundlagen und Fallstricke</t>
  </si>
  <si>
    <t>Janz, Dennis / Schnelle, Thilo</t>
  </si>
  <si>
    <t>Spezialmandate in der Steuerberatung</t>
  </si>
  <si>
    <t>978-3-503-18808-6</t>
  </si>
  <si>
    <t>978-3-503-18807-9</t>
  </si>
  <si>
    <t>E.T.A. Hoffmann-Jahrbuch 2019</t>
  </si>
  <si>
    <t>Steinecke / Liebrand / Neumeyer / Wortmann (Hg.)</t>
  </si>
  <si>
    <t>978-3-503-18814-7</t>
  </si>
  <si>
    <t>978-3-503-18813-0</t>
  </si>
  <si>
    <t>Verweltlichung der Bühne?</t>
  </si>
  <si>
    <t>978-3-503-18818-5</t>
  </si>
  <si>
    <t>978-3-503-18817-8</t>
  </si>
  <si>
    <t>Die Schülerpräsentation im Gymnasium</t>
  </si>
  <si>
    <t>Gätje, Olaf</t>
  </si>
  <si>
    <t>978-3-503-18828-4</t>
  </si>
  <si>
    <t>978-3-503-18827-7</t>
  </si>
  <si>
    <t>Aufsichtsrechtlich motivierte Bilanzpolitik</t>
  </si>
  <si>
    <t>Krauß, Felix</t>
  </si>
  <si>
    <t>978-3-503-18829-1</t>
  </si>
  <si>
    <t>978-3-503-09885-9</t>
  </si>
  <si>
    <t>Die Akten des Kaiserlichen Reichshofrats (RHR)</t>
  </si>
  <si>
    <t>Wolfgang Sellert (Hg.), Eva Ortlieb (Bearb.)</t>
  </si>
  <si>
    <t>Quellenforschung</t>
  </si>
  <si>
    <t>978-3-503-18830-7</t>
  </si>
  <si>
    <t>978-3-503-12227-1</t>
  </si>
  <si>
    <t>Wolfgang Sellert (Hg.) und Eva Ortlieb (Bearbeiterin)</t>
  </si>
  <si>
    <t>978-3-503-18831-4</t>
  </si>
  <si>
    <t>978-3-503-12279-0</t>
  </si>
  <si>
    <t>978-3-503-18832-1</t>
  </si>
  <si>
    <t>978-3-503-15529-3</t>
  </si>
  <si>
    <t>Wolfgang Sellert (Hg.) und Tobias Schenk (Bearbeiter)</t>
  </si>
  <si>
    <t>978-3-503-18833-8</t>
  </si>
  <si>
    <t>978-3-503-15530-9</t>
  </si>
  <si>
    <t>978-3-503-18834-5</t>
  </si>
  <si>
    <t>978-3-503-09886-6</t>
  </si>
  <si>
    <t>Wolfgang Sellert (Hg.), Ursula Machoczek (Bearb.)</t>
  </si>
  <si>
    <t>978-3-503-18835-2</t>
  </si>
  <si>
    <t>978-3-503-13769-5</t>
  </si>
  <si>
    <t>Wolfgang Sellert (Hg.), Ulrich Rasche (Bearb.)</t>
  </si>
  <si>
    <t>978-3-503-18836-9</t>
  </si>
  <si>
    <t>978-3-503-16775-3</t>
  </si>
  <si>
    <t>978-3-503-18837-6</t>
  </si>
  <si>
    <t>978-3-503-17601-4</t>
  </si>
  <si>
    <t>Wolfgang Sellert (Hg.), Tobias Schenk (Bearb.)</t>
  </si>
  <si>
    <t>978-3-503-18838-3</t>
  </si>
  <si>
    <t>978-3-503-18185-8</t>
  </si>
  <si>
    <t>978-3-503-18840-6</t>
  </si>
  <si>
    <t>978-3-503-18839-0</t>
  </si>
  <si>
    <t>ZPO</t>
  </si>
  <si>
    <t>Kern, Christoph / Diehm, Dirk (Hrsg.)</t>
  </si>
  <si>
    <t>978-3-503-18842-0</t>
  </si>
  <si>
    <t>978-3-503-18841-3</t>
  </si>
  <si>
    <t>VwVfG</t>
  </si>
  <si>
    <t>Pautsch, Arne/Hoffmann, Lutz (Hrsg.)</t>
  </si>
  <si>
    <t>Staats- und Verfassungsrecht</t>
  </si>
  <si>
    <t>Allgemeines Verwaltungsrecht</t>
  </si>
  <si>
    <t>978-3-503-18844-4</t>
  </si>
  <si>
    <t>978-3-503-18843-7</t>
  </si>
  <si>
    <t>Mobbing und sexuelle Belästigung im öffentlichen Dienst</t>
  </si>
  <si>
    <t>Honsa, Hans-Jürgen; Maurer, Sandra</t>
  </si>
  <si>
    <t>978-3-503-18849-9</t>
  </si>
  <si>
    <t>978-3-503-18848-2</t>
  </si>
  <si>
    <t>Steuerliche Grundlagen, Fallstricke und Gestaltungsmöglichkeiten bei Gründung, Erwerb und Veräußerung von Physiotherapiepraxen</t>
  </si>
  <si>
    <t>978-3-503-18851-2</t>
  </si>
  <si>
    <t>978-3-503-18850-5</t>
  </si>
  <si>
    <t>Tourismus und Gesellschaft</t>
  </si>
  <si>
    <t>Reif, Julian; Eisenstein, Bernd (Hrsg.)</t>
  </si>
  <si>
    <t>978-3-503-18853-6</t>
  </si>
  <si>
    <t>978-3-503-18852-9</t>
  </si>
  <si>
    <t>Praktiken des Rechts in Boccaccios 'Decameron'</t>
  </si>
  <si>
    <t>Doering, Pia Claudia</t>
  </si>
  <si>
    <t>978-3-503-18857-4</t>
  </si>
  <si>
    <t>978-3-503-18856-7</t>
  </si>
  <si>
    <t>Digitale Risiken und Werte auf dem Prüfstand</t>
  </si>
  <si>
    <t>978-3-503-18860-4</t>
  </si>
  <si>
    <t>978-3-503-18859-8</t>
  </si>
  <si>
    <t>Schutz vor Social Engineering</t>
  </si>
  <si>
    <t>Drechsler, Dirk (Hrsg.)</t>
  </si>
  <si>
    <t>978-3-503-18864-2</t>
  </si>
  <si>
    <t>978-3-503-18863-5</t>
  </si>
  <si>
    <t>Konzeptioneller Brandschutz</t>
  </si>
  <si>
    <t>Porf. Dr. Goertz, Roland; M.Sc. Ladzinski, Fabian</t>
  </si>
  <si>
    <t>978-3-503-18866-6</t>
  </si>
  <si>
    <t>978-3-503-18865-9</t>
  </si>
  <si>
    <t>Datenschutz in Steuerberater-, Wirtschaftsprüfer- und Rechtsanwaltskanzleien</t>
  </si>
  <si>
    <t>Balzer, Thomas / Buchberger, Erhard</t>
  </si>
  <si>
    <t>Steuerliches Berufs- und Vergütungsrecht</t>
  </si>
  <si>
    <t>978-3-503-18868-0</t>
  </si>
  <si>
    <t>978-3-503-18867-3</t>
  </si>
  <si>
    <t>Basiswissen Verfahrensrecht – Das Besteuerungsverfahren nach der Abgabenordnung</t>
  </si>
  <si>
    <t>Sikorski, Ralf</t>
  </si>
  <si>
    <t>LNUY</t>
  </si>
  <si>
    <t>978-3-503-18870-3</t>
  </si>
  <si>
    <t>978-3-503-18869-7</t>
  </si>
  <si>
    <t>Spezialwissen Verfahrensrecht – Finanzgerichtliches Verfahren, Haftung, Steuerstraf- und Steuerordnungswidrigkeitenrecht</t>
  </si>
  <si>
    <t>978-3-503-18872-7</t>
  </si>
  <si>
    <t>978-3-503-18871-0</t>
  </si>
  <si>
    <t>Einfluss der IFRS auf das HGB</t>
  </si>
  <si>
    <t>Holtsch, Anna</t>
  </si>
  <si>
    <t>978-3-503-18880-2</t>
  </si>
  <si>
    <t>978-3-503-18879-6</t>
  </si>
  <si>
    <t>Steuerstrafverfahren _x000D_
Haftungsrisiken und Haftungsvermeidung für Steuerberater</t>
  </si>
  <si>
    <t>Müller, Jürgen R./Fischer, Christian</t>
  </si>
  <si>
    <t>978-3-503-18882-6</t>
  </si>
  <si>
    <t>978-3-503-18881-9</t>
  </si>
  <si>
    <t>HR-Audit</t>
  </si>
  <si>
    <t>Billmaier, Rainer</t>
  </si>
  <si>
    <t>978-3-503-18886-4</t>
  </si>
  <si>
    <t>978-3-503-18885-7</t>
  </si>
  <si>
    <t>Anpassungen nach Betriebsprüfung, Kompakthandbuch</t>
  </si>
  <si>
    <t>Kuhn, Simon M.-A.</t>
  </si>
  <si>
    <t>978-3-503-18888-8</t>
  </si>
  <si>
    <t>978-3-503-18887-1</t>
  </si>
  <si>
    <t>Die Pflegesatzverhandlung</t>
  </si>
  <si>
    <t>Kaminski, Ralf</t>
  </si>
  <si>
    <t>Heim- und Pflegerecht</t>
  </si>
  <si>
    <t>978-3-503-18890-1</t>
  </si>
  <si>
    <t>978-3-503-18889-5</t>
  </si>
  <si>
    <t>Rückwärtsvorgänge</t>
  </si>
  <si>
    <t>Mona Körte (Hg.)</t>
  </si>
  <si>
    <t>978-3-503-18891-8</t>
  </si>
  <si>
    <t>978-3-503-14183-8</t>
  </si>
  <si>
    <t>BImSchG</t>
  </si>
  <si>
    <t>Appel, Markus/Ohms, Martin J./Saurer, Johannes (Hrsg.)</t>
  </si>
  <si>
    <t>Immissionsschutzrecht</t>
  </si>
  <si>
    <t>978-3-503-18894-9</t>
  </si>
  <si>
    <t>978-3-503-18893-2</t>
  </si>
  <si>
    <t>Nachfolge im Mittelstand_x000D_
Steuerliche und rechtliche Optimierung</t>
  </si>
  <si>
    <t>Siebert, Arvid Dr. / Sommer, Josef Dr. / Grün, Karin</t>
  </si>
  <si>
    <t>LNUT</t>
  </si>
  <si>
    <t>978-3-503-18898-7</t>
  </si>
  <si>
    <t>978-3-503-18897-0</t>
  </si>
  <si>
    <t>Erfolgsmodell Data Analytics</t>
  </si>
  <si>
    <t>Albrecht, Marcus; Schlüter, Tobias</t>
  </si>
  <si>
    <t>KJD</t>
  </si>
  <si>
    <t>978-3-503-18979-3</t>
  </si>
  <si>
    <t>978-3-503-18796-6</t>
  </si>
  <si>
    <t>HR-Compliance</t>
  </si>
  <si>
    <t>Conzelmann, Yvonne (Hrsg.)</t>
  </si>
  <si>
    <t>978-3-503-19100-0</t>
  </si>
  <si>
    <t>978-3-503-18899-4</t>
  </si>
  <si>
    <t>Vollstreckungsschutz, Stundung und Erlass – sowie weitere Wege zur Wahrung steuerlicher Rechte</t>
  </si>
  <si>
    <t>Farr, Carsten</t>
  </si>
  <si>
    <t>978-3-503-19102-4</t>
  </si>
  <si>
    <t>978-3-503-19101-7</t>
  </si>
  <si>
    <t>Das System der Ertragsteuern und die Rechtsprechung des Bundesfinanzhofs</t>
  </si>
  <si>
    <t>Wichmann, Gerd</t>
  </si>
  <si>
    <t>978-3-503-19104-8</t>
  </si>
  <si>
    <t>978-3-503-19103-1</t>
  </si>
  <si>
    <t>Storm, Peter-Christoph</t>
  </si>
  <si>
    <t>978-3-503-19108-6</t>
  </si>
  <si>
    <t>978-3-503-19107-9</t>
  </si>
  <si>
    <t>Steuerfahndung_x000D_
Beratung und Verteidigung</t>
  </si>
  <si>
    <t>978-3-503-19110-9</t>
  </si>
  <si>
    <t>978-3-503-19109-3</t>
  </si>
  <si>
    <t>Kurzinformation über Arbeitsunfälle Wegeunfälle Berufskrankheiten</t>
  </si>
  <si>
    <t>Schieke, Heinz; Braunsteffer, Heike</t>
  </si>
  <si>
    <t>978-3-503-19114-7</t>
  </si>
  <si>
    <t>978-3-503-19113-0</t>
  </si>
  <si>
    <t>Deutsch-jüdische Literatur und die Shoah</t>
  </si>
  <si>
    <t>978-3-503-19119-2</t>
  </si>
  <si>
    <t>978-3-503-19118-5</t>
  </si>
  <si>
    <t>Gefahrstoffrecht vor Gericht</t>
  </si>
  <si>
    <t>Prof. Dr. Thomas Wilrich / Dr. Cordula Wilrich</t>
  </si>
  <si>
    <t>978-3-503-19121-5</t>
  </si>
  <si>
    <t>978-3-503-19120-8</t>
  </si>
  <si>
    <t>„Quick Fixes“ – Folgen der Umsetzung in das nationale Umsatzsteuerrecht</t>
  </si>
  <si>
    <t>Weih, Sarah / Meissner, Gabi</t>
  </si>
  <si>
    <t>978-3-503-19123-9</t>
  </si>
  <si>
    <t>978-3-503-19122-2</t>
  </si>
  <si>
    <t>Die dienstliche Beurteilung</t>
  </si>
  <si>
    <t>Lorse, Jürgen</t>
  </si>
  <si>
    <t>Grundlagen/Allgemeines öffentliches Dienstrecht</t>
  </si>
  <si>
    <t>978-3-503-19125-3</t>
  </si>
  <si>
    <t>978-3-503-19124-6</t>
  </si>
  <si>
    <t>IT-Audit</t>
  </si>
  <si>
    <t>Beißel, Stefan</t>
  </si>
  <si>
    <t>978-3-503-19129-1</t>
  </si>
  <si>
    <t>978-3-503-19128-4</t>
  </si>
  <si>
    <t>Helden und Verbrecher</t>
  </si>
  <si>
    <t>Katharina Prinz</t>
  </si>
  <si>
    <t>978-3-503-19133-8</t>
  </si>
  <si>
    <t>978-3-503-19132-1</t>
  </si>
  <si>
    <t>Mündliche Wissenskommunikation im öffentlichen Kontext</t>
  </si>
  <si>
    <t>Carolin Blenn</t>
  </si>
  <si>
    <t>978-3-503-19135-2</t>
  </si>
  <si>
    <t>978-3-503-19134-5</t>
  </si>
  <si>
    <t>'In vriuntschaft als es was gedâht'</t>
  </si>
  <si>
    <t>Jessica Ammer / Gerhard Meiser, Heike Link  (Hg.)</t>
  </si>
  <si>
    <t>978-3-503-19139-0</t>
  </si>
  <si>
    <t>978-3-503-19138-3</t>
  </si>
  <si>
    <t>Gründung, Erwerb und Veräußerung einer Rechtsanwaltskanzlei - Steuerliche Grundlagen, Falllösungen und Gestaltungsmöglichkeiten</t>
  </si>
  <si>
    <t>Janz, Dennis / Pooth, Arabella / Schnelle, Thilo</t>
  </si>
  <si>
    <t>978-3-503-19143-7</t>
  </si>
  <si>
    <t>978-3-503-19142-0</t>
  </si>
  <si>
    <t>Tabaksteuer und Steuerstrafrecht</t>
  </si>
  <si>
    <t>Weidemann, Jürgen</t>
  </si>
  <si>
    <t>LNFU</t>
  </si>
  <si>
    <t>978-3-503-19145-1</t>
  </si>
  <si>
    <t>978-3-503-19144-4</t>
  </si>
  <si>
    <t>Handbuch des arbeitsgerichtlichen Verfahrens</t>
  </si>
  <si>
    <t>Ostrowicz, Alexander/Künzl, Reinhard/Scholz, Christian</t>
  </si>
  <si>
    <t>LNHX</t>
  </si>
  <si>
    <t>978-3-503-19151-2</t>
  </si>
  <si>
    <t>978-3-503-19150-5</t>
  </si>
  <si>
    <t>Management von Risiken in Behörden</t>
  </si>
  <si>
    <t>Hirsch, Bernhard; Weber, Jürgen; Schäfer, Fabienne-Sophie; Schmid, Josef</t>
  </si>
  <si>
    <t>978-3-503-19153-6</t>
  </si>
  <si>
    <t>978-3-503-19152-9</t>
  </si>
  <si>
    <t>Bitcoin und andere Kryptowährungen (currency token) - Grundlagen der Besteuerung im Privat- und im Betriebsvermögen</t>
  </si>
  <si>
    <t>Steger, Matthias</t>
  </si>
  <si>
    <t>978-3-503-19157-4</t>
  </si>
  <si>
    <t>978-3-503-19156-7</t>
  </si>
  <si>
    <t>Strafverteidigung und Liberalismus</t>
  </si>
  <si>
    <t>Anna Richter</t>
  </si>
  <si>
    <t>978-3-503-19159-8</t>
  </si>
  <si>
    <t>978-3-503-19158-1</t>
  </si>
  <si>
    <t>IT-Outsourcing und Digitalisierung in der Praxis</t>
  </si>
  <si>
    <t>978-3-503-19163-5</t>
  </si>
  <si>
    <t>978-3-503-19162-8</t>
  </si>
  <si>
    <t>Öffentliche Betriebe im Umsatzsteuerrecht</t>
  </si>
  <si>
    <t>Seibold-Freund, Sabine</t>
  </si>
  <si>
    <t>978-3-503-19167-3</t>
  </si>
  <si>
    <t>978-3-503-19166-6</t>
  </si>
  <si>
    <t>Innovative Konzepte im alpinen Tourismus</t>
  </si>
  <si>
    <t>978-3-503-19169-7</t>
  </si>
  <si>
    <t>978-3-503-19168-0</t>
  </si>
  <si>
    <t>Contact, variation and change in Romance and beyond |_x000D_
Kontakt, Variation und Wandel in und jenseits der Romania</t>
  </si>
  <si>
    <t>Gabriel, Pešková, Selig</t>
  </si>
  <si>
    <t>978-3-503-19171-0</t>
  </si>
  <si>
    <t>978-3-503-19170-3</t>
  </si>
  <si>
    <t>Fremdsprachliches Lesen mit literarischen Texten</t>
  </si>
  <si>
    <t>Elisabeth Lehrner-te Lindert</t>
  </si>
  <si>
    <t>978-3-503-19177-2</t>
  </si>
  <si>
    <t>978-3-503-19176-5</t>
  </si>
  <si>
    <t>Multilaterales Instrument im Kontext der Einkünfteerzielung hybrider Gesellschaften</t>
  </si>
  <si>
    <t>Berens, Bela</t>
  </si>
  <si>
    <t>LNUX</t>
  </si>
  <si>
    <t>978-3-503-19179-6</t>
  </si>
  <si>
    <t>978-3-503-19178-9</t>
  </si>
  <si>
    <t>Sprachlich-kommunikative Anforderungen in tourismusbezogenen Serviceberufen</t>
  </si>
  <si>
    <t>Michael Seyfarth</t>
  </si>
  <si>
    <t>CJPD</t>
  </si>
  <si>
    <t>978-3-503-19192-5</t>
  </si>
  <si>
    <t>978-3-503-19191-8</t>
  </si>
  <si>
    <t>Hospitality Development</t>
  </si>
  <si>
    <t>Freyberg, Burkhard von; Schmidt, Laura; Günther, Elena (Hrsg.)</t>
  </si>
  <si>
    <t>978-3-503-19194-9</t>
  </si>
  <si>
    <t>978-3-503-19193-2</t>
  </si>
  <si>
    <t>Windenergieprojekte und Finanzielle Bürgerbeteiligung</t>
  </si>
  <si>
    <t>Maly, Christian</t>
  </si>
  <si>
    <t>978-3-503-19196-3</t>
  </si>
  <si>
    <t>978-3-503-19195-6</t>
  </si>
  <si>
    <t>TKG</t>
  </si>
  <si>
    <t>Fetzer, Thomas; Scherer, Joachim; Graulich, Kurt (Hrsg.)</t>
  </si>
  <si>
    <t>978-3-503-19198-7</t>
  </si>
  <si>
    <t>978-3-503-19197-0</t>
  </si>
  <si>
    <t>Steuer- und sozialversicherungsrechtliche Behandlung von Minijobs und kurzfristig Beschäftigten</t>
  </si>
  <si>
    <t>Stier, Markus</t>
  </si>
  <si>
    <t>978-3-503-19400-1</t>
  </si>
  <si>
    <t>978-3-503-19199-4</t>
  </si>
  <si>
    <t>Basiswissen Gesundheitsrecht</t>
  </si>
  <si>
    <t>Kostorz, Peter</t>
  </si>
  <si>
    <t>978-3-503-19404-9</t>
  </si>
  <si>
    <t>978-3-503-19403-2</t>
  </si>
  <si>
    <t>Der Bankkunde in der Nachfolgeberatung</t>
  </si>
  <si>
    <t>Rohde, Andreas</t>
  </si>
  <si>
    <t>978-3-503-19408-7</t>
  </si>
  <si>
    <t>978-3-503-19407-0</t>
  </si>
  <si>
    <t>Die Vermeidung der Haftung für Steuerschulden</t>
  </si>
  <si>
    <t>Pump, Hermann/Fittkau, Herbert</t>
  </si>
  <si>
    <t>978-3-503-19410-0</t>
  </si>
  <si>
    <t>978-3-503-19409-4</t>
  </si>
  <si>
    <t>Die Organschaft im Steuerrecht</t>
  </si>
  <si>
    <t>Schumacher, Peter</t>
  </si>
  <si>
    <t>978-3-503-19414-8</t>
  </si>
  <si>
    <t>978-3-503-19413-1</t>
  </si>
  <si>
    <t>Basiswissen Umsatzsteuer</t>
  </si>
  <si>
    <t>978-3-503-19416-2</t>
  </si>
  <si>
    <t>978-3-503-19415-5</t>
  </si>
  <si>
    <t>Spezialwissen Umsatzsteuer</t>
  </si>
  <si>
    <t>978-3-503-19420-9</t>
  </si>
  <si>
    <t>978-3-503-19419-3</t>
  </si>
  <si>
    <t>Arbeitsschutz-Strafrecht</t>
  </si>
  <si>
    <t>978-3-503-19424-7</t>
  </si>
  <si>
    <t>978-3-503-19423-0</t>
  </si>
  <si>
    <t>Systematisches Human Resource Management</t>
  </si>
  <si>
    <t>978-3-503-19429-2</t>
  </si>
  <si>
    <t>978-3-503-19428-5</t>
  </si>
  <si>
    <t>EU-Beihilferecht und Unternehmensbesteuerung</t>
  </si>
  <si>
    <t>Licht, Daniel</t>
  </si>
  <si>
    <t>978-3-503-19431-5</t>
  </si>
  <si>
    <t>978-3-503-19430-8</t>
  </si>
  <si>
    <t>Bildmomente der Erinnerung an 1989</t>
  </si>
  <si>
    <t>Volker Wehdeking</t>
  </si>
  <si>
    <t>978-3-503-19433-9</t>
  </si>
  <si>
    <t>978-3-503-19432-2</t>
  </si>
  <si>
    <t>BWaldG</t>
  </si>
  <si>
    <t>Endres, Ewald</t>
  </si>
  <si>
    <t>978-3-503-19437-7</t>
  </si>
  <si>
    <t>978-3-503-19435-3</t>
  </si>
  <si>
    <t>Bilanzskandale</t>
  </si>
  <si>
    <t>Peemöller, Volker H.; Krehl, Harald; Hofmann, Stefan; Lack, Jana</t>
  </si>
  <si>
    <t>978-3-503-19440-7</t>
  </si>
  <si>
    <t>978-3-503-19439-1</t>
  </si>
  <si>
    <t>Datenschutz für Vereine</t>
  </si>
  <si>
    <t>Weller, Frank</t>
  </si>
  <si>
    <t>978-3-503-19444-5</t>
  </si>
  <si>
    <t>978-3-503-19443-8</t>
  </si>
  <si>
    <t>Praxishandbuch Steuerstreit</t>
  </si>
  <si>
    <t>Böhm, Andreas</t>
  </si>
  <si>
    <t>978-3-503-19448-3</t>
  </si>
  <si>
    <t>978-3-503-19447-6</t>
  </si>
  <si>
    <t>Betriebswirtschaftslehre der Mittel- und Kleinbetriebe</t>
  </si>
  <si>
    <t>Pfohl, Hans-Christian (Hrsg.)</t>
  </si>
  <si>
    <t>978-3-503-19450-6</t>
  </si>
  <si>
    <t>978-3-503-19449-0</t>
  </si>
  <si>
    <t>Öffentliches Rechnungs- und Prüfungswesen – Band 1</t>
  </si>
  <si>
    <t>978-3-503-19458-2</t>
  </si>
  <si>
    <t>978-3-503-19457-5</t>
  </si>
  <si>
    <t>Kurzarbeit und Entschädigungen nach dem Infektionsschutzgesetz – Steuer und Recht</t>
  </si>
  <si>
    <t>978-3-503-19459-9</t>
  </si>
  <si>
    <t>Deutsche Sprache. Zeitschrift für Theorie, Praxis, Dokumentation_x000D_
Heft 2/2020: Textqualität im digitalen Zeitalter – Kategorien und empirische Studien</t>
  </si>
  <si>
    <t>Herausgegeben im Auftrag des Leibniz-Instituts für Deutsche Sprache von Henning Lobin und Mechthild Habermann</t>
  </si>
  <si>
    <t>978-3-503-19463-6</t>
  </si>
  <si>
    <t>978-3-503-19462-9</t>
  </si>
  <si>
    <t>Handbuch Interne Kontrollsysteme (IKS)</t>
  </si>
  <si>
    <t>978-3-503-19465-0</t>
  </si>
  <si>
    <t>978-3-503-19464-3</t>
  </si>
  <si>
    <t>E.T.A. Hoffmann-Jahrbuch 2020</t>
  </si>
  <si>
    <t>Steinecke, Liebrand, Neumeyer, Wortmann</t>
  </si>
  <si>
    <t>978-3-503-19467-4</t>
  </si>
  <si>
    <t>978-3-503-19466-7</t>
  </si>
  <si>
    <t>Wolfram-Studien XXVI</t>
  </si>
  <si>
    <t>Ricarda Bauschke, Veronika Hassel, Franz-Josef Holznagel, Susanne Köbele (Hg.)</t>
  </si>
  <si>
    <t>XXVI</t>
  </si>
  <si>
    <t>978-3-503-19469-8</t>
  </si>
  <si>
    <t>978-3-503-19468-1</t>
  </si>
  <si>
    <t>Praxisfälle in Steuerstrafsachen, Band 1</t>
  </si>
  <si>
    <t>Füllsack, Markus / Bürger, Sebastian</t>
  </si>
  <si>
    <t>978-3-503-19471-1</t>
  </si>
  <si>
    <t>978-3-503-19470-4</t>
  </si>
  <si>
    <t>Praxisfälle in Steuerstrafsachen, Band 2</t>
  </si>
  <si>
    <t>978-3-503-19473-5</t>
  </si>
  <si>
    <t>978-3-503-19472-8</t>
  </si>
  <si>
    <t>Medien öffentlicher Rede nach Heine: Zwischen Popularität und Populismus</t>
  </si>
  <si>
    <t>Dorothea Walzer (Hg.)</t>
  </si>
  <si>
    <t>978-3-503-19477-3</t>
  </si>
  <si>
    <t>978-3-503-19476-6</t>
  </si>
  <si>
    <t>Aktive Eigentümerschaft in Familienunternehmen</t>
  </si>
  <si>
    <t>Rüsen, Tom A.; Heider, Anne K. (Hrsg.)</t>
  </si>
  <si>
    <t>978-3-503-19481-0</t>
  </si>
  <si>
    <t>978-3-503-19480-3</t>
  </si>
  <si>
    <t>Einführung in die Lateinamerikastudien</t>
  </si>
  <si>
    <t>Lay Brander, Miriam</t>
  </si>
  <si>
    <t>978-3-503-19483-4</t>
  </si>
  <si>
    <t>978-3-503-19482-7</t>
  </si>
  <si>
    <t>Der Raum als poetologische Kategorie im italienischen Roman von Verga bis Pasolini</t>
  </si>
  <si>
    <t>Moldovan, Julia</t>
  </si>
  <si>
    <t>978-3-503-19485-8</t>
  </si>
  <si>
    <t>978-3-503-19484-1</t>
  </si>
  <si>
    <t>Customer Obsession</t>
  </si>
  <si>
    <t>Kett, Ingo; Menthe, Thomas; Russlies, Henning</t>
  </si>
  <si>
    <t>978-3-503-19487-2</t>
  </si>
  <si>
    <t>978-3-503-19486-5</t>
  </si>
  <si>
    <t>Lachmanns Erbe</t>
  </si>
  <si>
    <t>Anna Kathrin Bleuler / Oliver Primavesi (Hg.)</t>
  </si>
  <si>
    <t>978-3-503-19490-2</t>
  </si>
  <si>
    <t>978-3-503-19489-6</t>
  </si>
  <si>
    <t>Pandemie-Leitfaden für Unternehmen</t>
  </si>
  <si>
    <t>Kraus-Baumann, Regine</t>
  </si>
  <si>
    <t>KCX</t>
  </si>
  <si>
    <t>978-3-503-19498-8</t>
  </si>
  <si>
    <t>978-3-503-18772-0</t>
  </si>
  <si>
    <t>SGG</t>
  </si>
  <si>
    <t>Fichte, Wolfgang/Jüttner, Andreas (Hrsg.)</t>
  </si>
  <si>
    <t>978-3-503-19501-5</t>
  </si>
  <si>
    <t>978-3-503-19500-8</t>
  </si>
  <si>
    <t>Das 1x1 der Internen Revision</t>
  </si>
  <si>
    <t>Bünis, Michael; Gossens, Thomas</t>
  </si>
  <si>
    <t>978-3-503-19507-7</t>
  </si>
  <si>
    <t>978-3-503-19506-0</t>
  </si>
  <si>
    <t>Einzelfragen der Betriebsprüfung</t>
  </si>
  <si>
    <t>Kaligin, Thomas</t>
  </si>
  <si>
    <t>978-3-503-19509-1</t>
  </si>
  <si>
    <t>978-3-503-19508-4</t>
  </si>
  <si>
    <t>Integration der Corporate-Governance-Systeme</t>
  </si>
  <si>
    <t>Laue, Jens C. (Hrsg.)</t>
  </si>
  <si>
    <t>978-3-503-19511-4</t>
  </si>
  <si>
    <t>978-3-503-19510-7</t>
  </si>
  <si>
    <t>Der Arbeitsunfall in der Land- und Forstwirtschaft</t>
  </si>
  <si>
    <t>Recht der Unfallversicherung</t>
  </si>
  <si>
    <t>978-3-503-19522-0</t>
  </si>
  <si>
    <t>978-3-503-19521-3</t>
  </si>
  <si>
    <t>Im Namen des Volkes</t>
  </si>
  <si>
    <t>Sikorski, Ralf / Heinisch, Philipp</t>
  </si>
  <si>
    <t>978-3-503-19525-1</t>
  </si>
  <si>
    <t>978-3-503-19524-4</t>
  </si>
  <si>
    <t>The version that wanted to be written</t>
  </si>
  <si>
    <t>Kylie Giblett</t>
  </si>
  <si>
    <t>Transpositionen/Transpositions (TrAust)</t>
  </si>
  <si>
    <t>978-3-503-19527-5</t>
  </si>
  <si>
    <t>978-3-503-19526-8</t>
  </si>
  <si>
    <t>Schenkung und Erbschaft - Steuer / Recht / Lösungen</t>
  </si>
  <si>
    <t>978-3-503-19531-2</t>
  </si>
  <si>
    <t>978-3-503-19530-5</t>
  </si>
  <si>
    <t>Tourismus und ländlicher Raum</t>
  </si>
  <si>
    <t>Brandl, Stephanie; Berg, Waldemar; Herntrei, Marcus; Steckenbauer, Georg Christian; Lachmann-Falkner, Suzanne</t>
  </si>
  <si>
    <t>978-3-503-19533-6</t>
  </si>
  <si>
    <t>978-3-503-19532-9</t>
  </si>
  <si>
    <t>Liquidation der GmbH</t>
  </si>
  <si>
    <t>Eller, Peter</t>
  </si>
  <si>
    <t>978-3-503-19537-4</t>
  </si>
  <si>
    <t>978-3-503-19536-7</t>
  </si>
  <si>
    <t>Versammlungsrecht in der Praxis</t>
  </si>
  <si>
    <t>Hettich, Matthias</t>
  </si>
  <si>
    <t>978-3-503-19539-8</t>
  </si>
  <si>
    <t>978-3-503-19538-1</t>
  </si>
  <si>
    <t>Bausicherheit</t>
  </si>
  <si>
    <t>978-3-503-19541-1</t>
  </si>
  <si>
    <t>978-3-503-19540-4</t>
  </si>
  <si>
    <t>Krisenbewältigung mit Risikomanagement</t>
  </si>
  <si>
    <t>Risk Management &amp; Rating Association e. V. (Hrsg.)</t>
  </si>
  <si>
    <t>978-3-503-19543-5</t>
  </si>
  <si>
    <t>978-3-503-19542-8</t>
  </si>
  <si>
    <t>Praxisleitfaden unternehmerischer Klimaschutz</t>
  </si>
  <si>
    <t>KJJ</t>
  </si>
  <si>
    <t>978-3-503-19546-6</t>
  </si>
  <si>
    <t>978-3-503-19545-9</t>
  </si>
  <si>
    <t>Handels- und steuerrechtliche Rechnungslegung</t>
  </si>
  <si>
    <t>978-3-503-19548-0</t>
  </si>
  <si>
    <t>978-3-503-19547-3</t>
  </si>
  <si>
    <t>Die Vermeidung der Haftung des GmbH-Geschäftsführers für Steuerschulden der GmbH</t>
  </si>
  <si>
    <t>978-3-503-19551-0</t>
  </si>
  <si>
    <t>978-3-503-19550-3</t>
  </si>
  <si>
    <t>Der Mandant in der Krise</t>
  </si>
  <si>
    <t>Leifeld, Jan-Henrik</t>
  </si>
  <si>
    <t>978-3-503-19555-8</t>
  </si>
  <si>
    <t>978-3-503-19554-1</t>
  </si>
  <si>
    <t>Umstrukturierung bei der GmbH und der GmbH &amp; Co. KG im Steuerrecht</t>
  </si>
  <si>
    <t>Ott, Hans</t>
  </si>
  <si>
    <t>978-3-503-19558-9</t>
  </si>
  <si>
    <t>978-3-503-19557-2</t>
  </si>
  <si>
    <t>UmwStG</t>
  </si>
  <si>
    <t>Haase / Hofacker</t>
  </si>
  <si>
    <t>978-3-503-19563-3</t>
  </si>
  <si>
    <t>978-3-503-19562-6</t>
  </si>
  <si>
    <t>Professionelles Standort- und Destinationsmanagement</t>
  </si>
  <si>
    <t>Wiesner, Knut A.</t>
  </si>
  <si>
    <t>978-3-503-19565-7</t>
  </si>
  <si>
    <t>978-3-503-19564-0</t>
  </si>
  <si>
    <t>Wirksame Führungstechniken in Steuerberater- und Rechtsanwaltskanzleien</t>
  </si>
  <si>
    <t>Dennerlein, Birgitta / Otto, Achim Ludwig</t>
  </si>
  <si>
    <t>978-3-503-19566-4</t>
  </si>
  <si>
    <t>978-3-503-07918-6</t>
  </si>
  <si>
    <t>Wolfram-Studien XVIII</t>
  </si>
  <si>
    <t>Herausgegeben von  Wolfgang Haubrichs, Eckart Conrad Lutz und Klaus Ridder</t>
  </si>
  <si>
    <t>XVIII</t>
  </si>
  <si>
    <t>978-3-503-19567-1</t>
  </si>
  <si>
    <t>978-3-503-07994-0</t>
  </si>
  <si>
    <t>Wolfram-Studien XIX</t>
  </si>
  <si>
    <t>Wolfgang Haubrichs, Eckart Conrad Lutz, Klaus Ridder (Hg.)</t>
  </si>
  <si>
    <t>XIX</t>
  </si>
  <si>
    <t>978-3-503-19568-8</t>
  </si>
  <si>
    <t>978-3-503-09845-3</t>
  </si>
  <si>
    <t>Wolfram-Studien XX</t>
  </si>
  <si>
    <t>Klaus Ridder, Wolfgang Haubrichs, Eckart Conrad Lutz</t>
  </si>
  <si>
    <t>XX</t>
  </si>
  <si>
    <t>978-3-503-19570-1</t>
  </si>
  <si>
    <t>978-3-503-19569-5</t>
  </si>
  <si>
    <t>Bad Leadership und Bossing</t>
  </si>
  <si>
    <t>Rusch, Stephan</t>
  </si>
  <si>
    <t>978-3-503-19572-5</t>
  </si>
  <si>
    <t>978-3-503-19571-8</t>
  </si>
  <si>
    <t>Führen durch Dienen</t>
  </si>
  <si>
    <t>Arens, Hans Jürgen; vom Ende, Michael (Hrsg.)</t>
  </si>
  <si>
    <t>978-3-503-19574-9</t>
  </si>
  <si>
    <t>978-3-503-19573-2</t>
  </si>
  <si>
    <t>Der drittverschuldete Beitragsausfallschaden der gesetzlichen Krankenversicherungsträger</t>
  </si>
  <si>
    <t>Brocks, Johannes</t>
  </si>
  <si>
    <t>978-3-503-19576-3</t>
  </si>
  <si>
    <t>978-3-503-19575-6</t>
  </si>
  <si>
    <t>Kunst im Nachlass</t>
  </si>
  <si>
    <t>978-3-503-19580-0</t>
  </si>
  <si>
    <t>978-3-503-19579-4</t>
  </si>
  <si>
    <t>Vorstand der AG</t>
  </si>
  <si>
    <t>van Kann, Jürgen (Hrsg.)</t>
  </si>
  <si>
    <t>978-3-503-19582-4</t>
  </si>
  <si>
    <t>978-3-503-19581-7</t>
  </si>
  <si>
    <t>Krisenmanagement und Zukunftsstrategien für den alpinen Tourismus</t>
  </si>
  <si>
    <t>978-3-503-19584-8</t>
  </si>
  <si>
    <t>978-3-503-19583-1</t>
  </si>
  <si>
    <t>BEHG</t>
  </si>
  <si>
    <t>Engel, Gernot-Rüdiger (Hrsg.)</t>
  </si>
  <si>
    <t>Energiewirtschaftsrecht</t>
  </si>
  <si>
    <t>978-3-503-19586-2</t>
  </si>
  <si>
    <t>978-3-503-19585-5</t>
  </si>
  <si>
    <t>Gutscheine im Steuer- und Sozialversicherungsrecht</t>
  </si>
  <si>
    <t>Sikorski, Ralf / Preuß, Guido / Strotmeier, Markus</t>
  </si>
  <si>
    <t>978-3-503-19590-9</t>
  </si>
  <si>
    <t>978-3-503-19589-3</t>
  </si>
  <si>
    <t>Die Geburt der Dichtung im Herzen</t>
  </si>
  <si>
    <t>Julia Rüthemann</t>
  </si>
  <si>
    <t>978-3-503-19594-7</t>
  </si>
  <si>
    <t>978-3-503-19593-0</t>
  </si>
  <si>
    <t>Arbeitssicherheit bei Epilepsie</t>
  </si>
  <si>
    <t>Brodisch, Peter (Hrsg.)</t>
  </si>
  <si>
    <t>978-3-503-19596-1</t>
  </si>
  <si>
    <t>978-3-503-19595-4</t>
  </si>
  <si>
    <t>Handbuch Bekämpfung der Geldwäsche und Wirtschaftskriminalität</t>
  </si>
  <si>
    <t>Quedenfeld</t>
  </si>
  <si>
    <t>Wirtschaftstrafrecht</t>
  </si>
  <si>
    <t>LNCK</t>
  </si>
  <si>
    <t>978-3-503-19901-3</t>
  </si>
  <si>
    <t>978-3-503-19900-6</t>
  </si>
  <si>
    <t>Tax-Compliance-Management-Systeme als Weg zu mehr Steuerehrlichkeit und Rechtssicherheit</t>
  </si>
  <si>
    <t>Gomoll, Viola</t>
  </si>
  <si>
    <t>978-3-503-19905-1</t>
  </si>
  <si>
    <t>978-3-503-19904-4</t>
  </si>
  <si>
    <t>Medienwissenschaften und Mediendidaktik im Dialog</t>
  </si>
  <si>
    <t>Till Dembeck, Jennifer Pavlik (Hg.)</t>
  </si>
  <si>
    <t>978-3-503-19907-5</t>
  </si>
  <si>
    <t>978-3-503-19906-8</t>
  </si>
  <si>
    <t>Verzahnung als Methode, Vernetzung als Ziel</t>
  </si>
  <si>
    <t>Julia Landgraf</t>
  </si>
  <si>
    <t>978-3-503-19909-9</t>
  </si>
  <si>
    <t>978-3-503-19908-2</t>
  </si>
  <si>
    <t>Deutsche Philologie?</t>
  </si>
  <si>
    <t>Hans-Joachim Soms / Jörn Weinert (Hg.)</t>
  </si>
  <si>
    <t>978-3-503-19911-2</t>
  </si>
  <si>
    <t>978-3-503-19910-5</t>
  </si>
  <si>
    <t>Schreiben in Kontexten</t>
  </si>
  <si>
    <t>Sandra Reitbrecht (Hg.)</t>
  </si>
  <si>
    <t>978-3-503-19915-0</t>
  </si>
  <si>
    <t>978-3-503-19914-3</t>
  </si>
  <si>
    <t>Kunst und Konventionalität</t>
  </si>
  <si>
    <t>Udo Friedrich / Christiane Krusenbaum-Verheugen / Monika Schausten (Hg.)</t>
  </si>
  <si>
    <t>978-3-503-19917-4</t>
  </si>
  <si>
    <t>978-3-503-19916-7</t>
  </si>
  <si>
    <t>Magie und Literatur</t>
  </si>
  <si>
    <t>Andreas Hammer, Wilhelm Heizmann, Norbert Kössinger (Hg.)</t>
  </si>
  <si>
    <t>978-3-503-19919-8</t>
  </si>
  <si>
    <t>978-3-503-19918-1</t>
  </si>
  <si>
    <t>„Land in Sicht!“</t>
  </si>
  <si>
    <t>Michaela Holdenried / Anna-Maria Post (Hg.)</t>
  </si>
  <si>
    <t>978-3-503-19923-5</t>
  </si>
  <si>
    <t>978-3-503-19922-8</t>
  </si>
  <si>
    <t>Revision der Beschaffung von Logistik- und Cateringdienstleistungen sowie Compliance im Einkauf</t>
  </si>
  <si>
    <t>978-3-503-19925-9</t>
  </si>
  <si>
    <t>978-3-503-19924-2</t>
  </si>
  <si>
    <t>Cyber Security in der Risikoberichterstattung</t>
  </si>
  <si>
    <t>Rinker, Carola (Hrsg.)</t>
  </si>
  <si>
    <t>978-3-503-19927-3</t>
  </si>
  <si>
    <t>978-3-503-19926-6</t>
  </si>
  <si>
    <t>Klassiker des französischen Kinos in Einzeldarstellungen</t>
  </si>
  <si>
    <t>Junkerjürgen, von Tschilschke, Wehr</t>
  </si>
  <si>
    <t>978-3-503-19942-6</t>
  </si>
  <si>
    <t>978-3-503-19941-9</t>
  </si>
  <si>
    <t>Deutsche Outbound-Investitionen in der digitalen Wirtschaft</t>
  </si>
  <si>
    <t>Hintzen, Christoph</t>
  </si>
  <si>
    <t>978-3-503-19944-0</t>
  </si>
  <si>
    <t>978-3-503-19943-3</t>
  </si>
  <si>
    <t>Risikoorientierte Fallauswahl, automationsgestützte Fallbearbeitung und elektronische Steuerfestsetzung</t>
  </si>
  <si>
    <t>Schmidt, Christoph</t>
  </si>
  <si>
    <t>978-3-503-19946-4</t>
  </si>
  <si>
    <t>978-3-503-19945-7</t>
  </si>
  <si>
    <t>Rechnungen im Umsatzsteuerrecht</t>
  </si>
  <si>
    <t>Radeisen, Rolf-Rüdiger / Zaumseil, Peter</t>
  </si>
  <si>
    <t>978-3-503-19972-3</t>
  </si>
  <si>
    <t>978-3-503-19971-6</t>
  </si>
  <si>
    <t>IT-Compliance</t>
  </si>
  <si>
    <t>Rath, Michael; Sponholz, Rainer</t>
  </si>
  <si>
    <t>978-3-503-19974-7</t>
  </si>
  <si>
    <t>978-3-503-19973-0</t>
  </si>
  <si>
    <t>Der Fall Wirecard</t>
  </si>
  <si>
    <t>Löw, Edgar; Kunzweiler, Daniela</t>
  </si>
  <si>
    <t>978-3-503-19988-4</t>
  </si>
  <si>
    <t>978-3-503-19987-7</t>
  </si>
  <si>
    <t>Gestimmte Räume</t>
  </si>
  <si>
    <t>Bianca Häberlein</t>
  </si>
  <si>
    <t>978-3-503-19992-1</t>
  </si>
  <si>
    <t>978-3-503-19991-4</t>
  </si>
  <si>
    <t>Die Implementierung eines Tax Compliance Management Systems in der öffentlichen Verwaltung</t>
  </si>
  <si>
    <t>Sauter, Helena / Meissner, Gabi</t>
  </si>
  <si>
    <t>978-3-503-19994-5</t>
  </si>
  <si>
    <t>978-3-503-19993-8</t>
  </si>
  <si>
    <t>Brandschutzbeauftragter!</t>
  </si>
  <si>
    <t>Dr. Friedl, Wolfgang J.</t>
  </si>
  <si>
    <t>978-3-503-19996-9</t>
  </si>
  <si>
    <t>978-3-503-19995-2</t>
  </si>
  <si>
    <t>Erfolgreiches Risk Management für Fahrzeugflotten</t>
  </si>
  <si>
    <t>Dr.-Ing. Friedl, Wolfgang J.; Weichelt, Karsten</t>
  </si>
  <si>
    <t>978-3-503-19998-3</t>
  </si>
  <si>
    <t>978-3-503-19997-6</t>
  </si>
  <si>
    <t>Erbschaft, Schenkung, Vorsorge - Steuer und Recht</t>
  </si>
  <si>
    <t>Siebert, Arvid/Sommer, Josef/Grün, Karin</t>
  </si>
  <si>
    <t>978-3-503-20000-9</t>
  </si>
  <si>
    <t>978-3-503-19999-0</t>
  </si>
  <si>
    <t>Wie Sie Beirat oder Aufsichtsrat werden</t>
  </si>
  <si>
    <t>978-3-503-20003-0</t>
  </si>
  <si>
    <t>978-3-503-20002-3</t>
  </si>
  <si>
    <t>Materialität des Schrifterwerbs</t>
  </si>
  <si>
    <t>Norbert Kruse, Anke Reichardt, Susanne Riegler (Hg.)</t>
  </si>
  <si>
    <t>978-3-503-20005-4</t>
  </si>
  <si>
    <t>978-3-503-20004-7</t>
  </si>
  <si>
    <t>IT-Recht und Datenschutz im Hotel</t>
  </si>
  <si>
    <t>Auer-Reinsdorff, Astrid (Hrsg.)</t>
  </si>
  <si>
    <t>978-3-503-20007-8</t>
  </si>
  <si>
    <t>978-3-503-20006-1</t>
  </si>
  <si>
    <t>Strom- und Energiesteuer</t>
  </si>
  <si>
    <t>Mathias Mailänder</t>
  </si>
  <si>
    <t>LNUV</t>
  </si>
  <si>
    <t>978-3-503-20017-7</t>
  </si>
  <si>
    <t>978-3-503-20016-0</t>
  </si>
  <si>
    <t>"Aber"-Relationen</t>
  </si>
  <si>
    <t>Junhong Li</t>
  </si>
  <si>
    <t>978-3-503-20019-1</t>
  </si>
  <si>
    <t>978-3-503-20018-4</t>
  </si>
  <si>
    <t>Besgen, Nicolai</t>
  </si>
  <si>
    <t>978-3-503-20021-4</t>
  </si>
  <si>
    <t>978-3-503-20020-7</t>
  </si>
  <si>
    <t>Handbuch Energiehandel</t>
  </si>
  <si>
    <t>Schwintowski, Hans-Peter; Scholz, Frank; Schuler, Andreas (Hrsg.)</t>
  </si>
  <si>
    <t>Recht des Energiehandels</t>
  </si>
  <si>
    <t>978-3-503-20023-8</t>
  </si>
  <si>
    <t>978-3-503-20022-1</t>
  </si>
  <si>
    <t>Professionelle Zusammenarbeit von Geschäftsführung und Betriebsrat</t>
  </si>
  <si>
    <t>Schöffner, Günther; Senne, Petra</t>
  </si>
  <si>
    <t>978-3-503-20025-2</t>
  </si>
  <si>
    <t>978-3-503-20024-5</t>
  </si>
  <si>
    <t>GmbH in der Krise</t>
  </si>
  <si>
    <t>978-3-503-20027-6</t>
  </si>
  <si>
    <t>978-3-503-20026-9</t>
  </si>
  <si>
    <t>Erschriebene Wahrheiten</t>
  </si>
  <si>
    <t>Lela Weigt</t>
  </si>
  <si>
    <t>978-3-503-20029-0</t>
  </si>
  <si>
    <t>978-3-503-20028-3</t>
  </si>
  <si>
    <t>Das Verfahren gegen Walter Huppenkothen und Otto Thorbeck</t>
  </si>
  <si>
    <t>Miriam Wolf</t>
  </si>
  <si>
    <t>978-3-503-20031-3</t>
  </si>
  <si>
    <t>978-3-503-20030-6</t>
  </si>
  <si>
    <t>Finance Transformation in der VUCA-Welt</t>
  </si>
  <si>
    <t>von Hirschhausen, Gori; Ull, Thomas (Hrsg.)</t>
  </si>
  <si>
    <t>978-3-503-20033-7</t>
  </si>
  <si>
    <t>978-3-503-20032-0</t>
  </si>
  <si>
    <t>Gebäuderäumungen</t>
  </si>
  <si>
    <t>Dr.-Ing. Wolfgang Friedl/Bruno Hersche</t>
  </si>
  <si>
    <t>978-3-503-20035-1</t>
  </si>
  <si>
    <t>978-3-503-20034-4</t>
  </si>
  <si>
    <t>Arbeitssicherheit und Brandschutz: Rechtsgrundlagen</t>
  </si>
  <si>
    <t>Dr.-Ing. Wolfgang Friedl/Dr. Philipp P. Roeckl</t>
  </si>
  <si>
    <t>978-3-503-20037-5</t>
  </si>
  <si>
    <t>978-3-503-20036-8</t>
  </si>
  <si>
    <t>Grundwissen zum Erstellen guter Explosionsschutzdokumente</t>
  </si>
  <si>
    <t>Dr.-Ing. Friedl, Wolfgang J. / Dipl.-Ing. Keckstein, Thomas</t>
  </si>
  <si>
    <t>Explosionsschutz</t>
  </si>
  <si>
    <t>978-3-503-20039-9</t>
  </si>
  <si>
    <t>978-3-503-20038-2</t>
  </si>
  <si>
    <t>Weiterbildung für Brandschutzbeauftragte</t>
  </si>
  <si>
    <t>Dr.-Ing. Friedl, Wolfgang J.</t>
  </si>
  <si>
    <t>978-3-503-20041-2</t>
  </si>
  <si>
    <t>978-3-503-20040-5</t>
  </si>
  <si>
    <t>Die Erbengemeinschaft</t>
  </si>
  <si>
    <t>Ruhwinkel, Sebastian</t>
  </si>
  <si>
    <t>Erbrecht</t>
  </si>
  <si>
    <t>978-3-503-20043-6</t>
  </si>
  <si>
    <t>978-3-503-20042-9</t>
  </si>
  <si>
    <t>Vereinssatzungen</t>
  </si>
  <si>
    <t>Röcken, Michael</t>
  </si>
  <si>
    <t>978-3-503-20045-0</t>
  </si>
  <si>
    <t>978-3-503-20044-3</t>
  </si>
  <si>
    <t>Die Digitalisierung der Betriebsprüfung</t>
  </si>
  <si>
    <t>Danielmeyer, Gregor</t>
  </si>
  <si>
    <t>978-3-503-20057-3</t>
  </si>
  <si>
    <t>978-3-503-20056-6</t>
  </si>
  <si>
    <t>Tax-Compliance-Management-Systeme</t>
  </si>
  <si>
    <t>Geißler, Alexander</t>
  </si>
  <si>
    <t>978-3-503-20061-0</t>
  </si>
  <si>
    <t>978-3-503-20060-3</t>
  </si>
  <si>
    <t>Code-Switching und Script-Switching zwischen Deutsch und Chinesisch</t>
  </si>
  <si>
    <t>Ying Ma</t>
  </si>
  <si>
    <t>978-3-503-20064-1</t>
  </si>
  <si>
    <t>978-3-503-20063-4</t>
  </si>
  <si>
    <t>Unternehmensbewertung und Due Diligence</t>
  </si>
  <si>
    <t>Freidank, Carl-Christian</t>
  </si>
  <si>
    <t>978-3-503-20074-0</t>
  </si>
  <si>
    <t>978-3-503-20073-3</t>
  </si>
  <si>
    <t>Verhaltensorientierte Arbeitssicherheit - Behavior Based Safety (BBS)</t>
  </si>
  <si>
    <t>Prof. Dr. Bördlein, Christoph</t>
  </si>
  <si>
    <t>978-3-503-20081-8</t>
  </si>
  <si>
    <t>978-3-503-20080-1</t>
  </si>
  <si>
    <t>Unfallverhütung an Pressen</t>
  </si>
  <si>
    <t>Rohland / Semmler / Blau</t>
  </si>
  <si>
    <t>978-3-503-20083-2</t>
  </si>
  <si>
    <t>978-3-503-20082-5</t>
  </si>
  <si>
    <t>Haushaltskonsolidierung in Kommunen</t>
  </si>
  <si>
    <t>Gnädinger, Marc / Burth, Andreas / Schwarting, Gunnar</t>
  </si>
  <si>
    <t>978-3-503-20087-0</t>
  </si>
  <si>
    <t>978-3-503-20086-3</t>
  </si>
  <si>
    <t>Beschäftigung von Saisonarbeitskräften</t>
  </si>
  <si>
    <t>Thiemann, Ulrich / Pasler, Steffen / Krüger, Benedikt</t>
  </si>
  <si>
    <t>978-3-503-20089-4</t>
  </si>
  <si>
    <t>978-3-503-20088-7</t>
  </si>
  <si>
    <t>Grundlagen der Internen Revision</t>
  </si>
  <si>
    <t>Peemöller, Volker H., Kregel, Joachim</t>
  </si>
  <si>
    <t>978-3-503-20091-7</t>
  </si>
  <si>
    <t>978-3-503-20090-0</t>
  </si>
  <si>
    <t>Umsatzsteuer in der Touristik</t>
  </si>
  <si>
    <t>Wolf, Cyrilla</t>
  </si>
  <si>
    <t>978-3-503-20093-1</t>
  </si>
  <si>
    <t>978-3-503-20092-4</t>
  </si>
  <si>
    <t>eWpG</t>
  </si>
  <si>
    <t>Conreder, Christian; Meier, Johannes (Hrsg.)</t>
  </si>
  <si>
    <t>978-3-503-20095-5</t>
  </si>
  <si>
    <t>978-3-503-20094-8</t>
  </si>
  <si>
    <t>Handbuch Unternehmensberichterstattung</t>
  </si>
  <si>
    <t>von Keitz, Isabel; Wulf, Inge; Pelster, Clemens (Hrsg.)</t>
  </si>
  <si>
    <t>978-3-503-20501-1</t>
  </si>
  <si>
    <t>978-3-503-20500-4</t>
  </si>
  <si>
    <t>Spezialwissen Umsatzsteuer - Binnenmarkt</t>
  </si>
  <si>
    <t>978-3-503-20503-5</t>
  </si>
  <si>
    <t>978-3-503-20502-8</t>
  </si>
  <si>
    <t>Die Sprache in den Schulen – Eine Sprache im Werden</t>
  </si>
  <si>
    <t>Deutsche Akademie für Sprache und Dichtung / Union der deutschen Akademien der Wissenschaften (Hg.)</t>
  </si>
  <si>
    <t>978-3-503-20505-9</t>
  </si>
  <si>
    <t>978-3-503-20504-2</t>
  </si>
  <si>
    <t>Risikomanagement in Kommunen</t>
  </si>
  <si>
    <t>978-3-503-20507-3</t>
  </si>
  <si>
    <t>978-3-503-20506-6</t>
  </si>
  <si>
    <t>Das neue Bundespersonalvertretungsgesetz</t>
  </si>
  <si>
    <t>Hebeler, Timo</t>
  </si>
  <si>
    <t>978-3-503-20511-0</t>
  </si>
  <si>
    <t>978-3-503-20510-3</t>
  </si>
  <si>
    <t>English Poetry in Context: From the 16th to the 21st Century</t>
  </si>
  <si>
    <t>Ralf Hertel / Peter Hühn</t>
  </si>
  <si>
    <t>978-3-503-20513-4</t>
  </si>
  <si>
    <t>978-3-503-20512-7</t>
  </si>
  <si>
    <t>„Neider überall zwingen uns zu gerechter Verteidigung“</t>
  </si>
  <si>
    <t>Andreas Dorrer</t>
  </si>
  <si>
    <t>978-3-503-20515-8</t>
  </si>
  <si>
    <t>978-3-503-20514-1</t>
  </si>
  <si>
    <t>Entstehung, Prävention und Aufdeckung von Bilanzdelikten</t>
  </si>
  <si>
    <t>Hirthammer, Benedikt</t>
  </si>
  <si>
    <t>978-3-503-20521-9</t>
  </si>
  <si>
    <t>978-3-503-20520-2</t>
  </si>
  <si>
    <t>Hospitality Controlling</t>
  </si>
  <si>
    <t>Freyberg, Burkhard von; Dworak, Alexander (Hrsg.)</t>
  </si>
  <si>
    <t>978-3-503-20530-1</t>
  </si>
  <si>
    <t>978-3-503-20529-5</t>
  </si>
  <si>
    <t>Arbeitsverhältnisse vom Eintritt bis zum Ausscheiden</t>
  </si>
  <si>
    <t>978-3-503-20532-5</t>
  </si>
  <si>
    <t>978-3-503-20531-8</t>
  </si>
  <si>
    <t>Optimale Online-Identität und Internetpräsenz für Steuerberater- und Rechtsanwaltskanzleien</t>
  </si>
  <si>
    <t>Terwersche, Daniel</t>
  </si>
  <si>
    <t>978-3-503-20534-9</t>
  </si>
  <si>
    <t>978-3-503-20533-2</t>
  </si>
  <si>
    <t>Handbuch Datenschutz und IT-Sicherheit</t>
  </si>
  <si>
    <t>Schläger, Uwe; Thode, Jan-Christoph</t>
  </si>
  <si>
    <t>978-3-503-20536-3</t>
  </si>
  <si>
    <t>978-3-503-20535-6</t>
  </si>
  <si>
    <t>Steuerverfahrensrecht</t>
  </si>
  <si>
    <t>Zaumseil, Peter</t>
  </si>
  <si>
    <t>978-3-503-20538-7</t>
  </si>
  <si>
    <t>978-3-503-20537-0</t>
  </si>
  <si>
    <t>Théophile Gautier</t>
  </si>
  <si>
    <t>Kirsten von Hagen/Corinna Leister</t>
  </si>
  <si>
    <t>978-3-503-20540-0</t>
  </si>
  <si>
    <t>978-3-503-20539-4</t>
  </si>
  <si>
    <t>A History of the Sonnet in England: "A little world made cunningly"</t>
  </si>
  <si>
    <t>Jochen Petzold</t>
  </si>
  <si>
    <t>978-3-503-20542-4</t>
  </si>
  <si>
    <t>978-3-503-20541-7</t>
  </si>
  <si>
    <t>Islam-Stereotype im deutschsprachigen Salafismusdiskurs</t>
  </si>
  <si>
    <t>Yasser Soliman Muhammad</t>
  </si>
  <si>
    <t>978-3-503-20544-8</t>
  </si>
  <si>
    <t>978-3-503-20543-1</t>
  </si>
  <si>
    <t>Attribution in Text, Grammatik, Sprachdidaktik</t>
  </si>
  <si>
    <t>Christian Fandrych, Marina Foschi Albert, Marianne Hepp, Maria Thurmair (Hg.)</t>
  </si>
  <si>
    <t>978-3-503-20548-6</t>
  </si>
  <si>
    <t>978-3-503-20547-9</t>
  </si>
  <si>
    <t>Prüfschemata zum Umwandlungssteuerrecht</t>
  </si>
  <si>
    <t>Haase/Nürnberg</t>
  </si>
  <si>
    <t>978-3-503-20550-9</t>
  </si>
  <si>
    <t>978-3-503-20549-3</t>
  </si>
  <si>
    <t>Spezialwissen Umsatzsteuer - Verfahrensrecht</t>
  </si>
  <si>
    <t>978-3-503-20552-3</t>
  </si>
  <si>
    <t>978-3-503-20551-6</t>
  </si>
  <si>
    <t>Mitarbeiterführung und Personalarbeit</t>
  </si>
  <si>
    <t>Palupski, Viola</t>
  </si>
  <si>
    <t>LNAL</t>
  </si>
  <si>
    <t>978-3-503-20588-2</t>
  </si>
  <si>
    <t>978-3-503-20587-5</t>
  </si>
  <si>
    <t>Anwendungsorientierte steuerliche Betriebswirtschaftslehre</t>
  </si>
  <si>
    <t>Richter, Lutz; Meyering, Stephan; Sopp, Karina (Hrsg.)</t>
  </si>
  <si>
    <t>978-3-503-20590-5</t>
  </si>
  <si>
    <t>978-3-503-20589-9</t>
  </si>
  <si>
    <t>Betriebliche Altersversorgung, Altersteilzeit und Zeitwertkonten</t>
  </si>
  <si>
    <t>Droste-Klempp</t>
  </si>
  <si>
    <t>978-3-503-20592-9</t>
  </si>
  <si>
    <t>978-3-503-20591-2</t>
  </si>
  <si>
    <t>Das Naturrechtsdenken von Leibniz vor dem Hintergrund der Säkularisierung</t>
  </si>
  <si>
    <t>Matthias Armgardt / Hubertus Busche (Hg.)</t>
  </si>
  <si>
    <t>978-3-503-20594-3</t>
  </si>
  <si>
    <t>978-3-503-20593-6</t>
  </si>
  <si>
    <t>Corona im Rechtsstaat</t>
  </si>
  <si>
    <t>Härting, Niko; Schwarz, Kyrill-A.</t>
  </si>
  <si>
    <t>978-3-503-20596-7</t>
  </si>
  <si>
    <t>978-3-503-20595-0</t>
  </si>
  <si>
    <t>Crowdfunding im Sport</t>
  </si>
  <si>
    <t>Lührs, Torsten; Poschen, Francesca</t>
  </si>
  <si>
    <t>978-3-503-20598-1</t>
  </si>
  <si>
    <t>978-3-503-20597-4</t>
  </si>
  <si>
    <t>Die Berateraffäre im Verteidigungsministerium</t>
  </si>
  <si>
    <t>Deelmann, Thomas</t>
  </si>
  <si>
    <t>KJL</t>
  </si>
  <si>
    <t>978-3-503-20606-3</t>
  </si>
  <si>
    <t>978-3-503-20605-6</t>
  </si>
  <si>
    <t>Öffentliches Rechnungs- und Prüfungswesen - Band 3</t>
  </si>
  <si>
    <t>Heidler, Herbert K.; Dillkötter, Katharina</t>
  </si>
  <si>
    <t>978-3-503-20608-7</t>
  </si>
  <si>
    <t>978-3-503-20607-0</t>
  </si>
  <si>
    <t>Investition Immobilie</t>
  </si>
  <si>
    <t>978-3-503-20610-0</t>
  </si>
  <si>
    <t>978-3-503-20609-4</t>
  </si>
  <si>
    <t>E.T.A. Hoffmann-Jahrbuch 2021</t>
  </si>
  <si>
    <t>Liebrand, Neumeyer, Wortmann (Hg.)</t>
  </si>
  <si>
    <t>978-3-503-20612-4</t>
  </si>
  <si>
    <t>978-3-503-20611-7</t>
  </si>
  <si>
    <t>Teatro español de los siglos XX y XXI</t>
  </si>
  <si>
    <t>Bauer-Funke, Cerstin (Hg.)</t>
  </si>
  <si>
    <t>978-3-503-20614-8</t>
  </si>
  <si>
    <t>978-3-503-20613-1</t>
  </si>
  <si>
    <t>Das Novemberpogrom in Mainz im Spiegel seiner strafrechtlichen Aufarbeitung</t>
  </si>
  <si>
    <t>Tillmann Krach</t>
  </si>
  <si>
    <t>978-3-503-20618-6</t>
  </si>
  <si>
    <t>978-3-503-20617-9</t>
  </si>
  <si>
    <t>Praxisleitfaden strategische Preisverhandlungen</t>
  </si>
  <si>
    <t>Miller, Ulrich</t>
  </si>
  <si>
    <t>978-3-503-20626-1</t>
  </si>
  <si>
    <t>978-3-503-20625-4</t>
  </si>
  <si>
    <t>KWKK zur Energieversorgung von Rechenzentren</t>
  </si>
  <si>
    <t>Gholami, Gilda</t>
  </si>
  <si>
    <t>978-3-503-20628-5</t>
  </si>
  <si>
    <t>978-3-503-20627-8</t>
  </si>
  <si>
    <t>Debitoren- und Kreditorenbuchhaltung</t>
  </si>
  <si>
    <t>Dennerlein, Birgitta</t>
  </si>
  <si>
    <t>978-3-503-20630-8</t>
  </si>
  <si>
    <t>978-3-503-20629-2</t>
  </si>
  <si>
    <t>Handbuch des sozialgerichtlichen Verfahrens</t>
  </si>
  <si>
    <t>Krasney, Otto Ernst/Udsching, Peter/Groth, Andy/Meßling, Miriam</t>
  </si>
  <si>
    <t>978-3-503-20636-0</t>
  </si>
  <si>
    <t>978-3-503-20635-3</t>
  </si>
  <si>
    <t>Tax Compliance</t>
  </si>
  <si>
    <t>Müller, Jürgen R./ Fischer, Christian</t>
  </si>
  <si>
    <t>978-3-503-20638-4</t>
  </si>
  <si>
    <t>978-3-503-20637-7</t>
  </si>
  <si>
    <t>L’Alsace au XVIIIe siècle</t>
  </si>
  <si>
    <t>Alain J. Lemaître, Odile Kammerer</t>
  </si>
  <si>
    <t>978-3-503-20642-1</t>
  </si>
  <si>
    <t>978-3-503-20641-4</t>
  </si>
  <si>
    <t>Die Digitalisierung der steuerlichen Verrechnungspreisfunktion (Transfer Pricing)</t>
  </si>
  <si>
    <t>Riedl, Andreas</t>
  </si>
  <si>
    <t>978-3-503-20646-9</t>
  </si>
  <si>
    <t>978-3-503-20645-2</t>
  </si>
  <si>
    <t>Zielgerichtetes Risikomanagement für bessere Unternehmenssteuerung</t>
  </si>
  <si>
    <t>978-3-503-20650-6</t>
  </si>
  <si>
    <t>978-3-503-20649-0</t>
  </si>
  <si>
    <t>Orthographieerwerb im Übergang</t>
  </si>
  <si>
    <t>Hrvoje Hlebec, Said Sahel (Hg.)</t>
  </si>
  <si>
    <t>978-3-503-20655-1</t>
  </si>
  <si>
    <t>978-3-503-20654-4</t>
  </si>
  <si>
    <t>Handbuch der kontrastiven Alphabetisierung</t>
  </si>
  <si>
    <t>Britta Marschke  (Hg.)</t>
  </si>
  <si>
    <t>978-3-503-20670-4</t>
  </si>
  <si>
    <t>978-3-503-20669-8</t>
  </si>
  <si>
    <t>Images, Branding und Reputation von Destinationen</t>
  </si>
  <si>
    <t>Eisenstein, Bernd / Scherhag, Knut (Hrsg.)</t>
  </si>
  <si>
    <t>978-3-503-20676-6</t>
  </si>
  <si>
    <t>978-3-503-20675-9</t>
  </si>
  <si>
    <t>Das neue Stiftungsrecht</t>
  </si>
  <si>
    <t>Barzen, Erich Theodor</t>
  </si>
  <si>
    <t>978-3-503-20680-3</t>
  </si>
  <si>
    <t>978-3-503-20679-7</t>
  </si>
  <si>
    <t>Der Stil der Literaturwissenschaft</t>
  </si>
  <si>
    <t>Eva Geulen / Claude Haas (Hg.)</t>
  </si>
  <si>
    <t>978-3-503-20683-4</t>
  </si>
  <si>
    <t>978-3-503-20682-7</t>
  </si>
  <si>
    <t>Die Haftung im Steuer- und Wirtschaftsrecht</t>
  </si>
  <si>
    <t>Müller, Jürgen R., Fischer, Christian (Hrsg.)</t>
  </si>
  <si>
    <t>978-3-503-20685-8</t>
  </si>
  <si>
    <t>978-3-503-20684-1</t>
  </si>
  <si>
    <t>978-3-503-20689-6</t>
  </si>
  <si>
    <t>978-3-503-20688-9</t>
  </si>
  <si>
    <t>FinTech</t>
  </si>
  <si>
    <t>Kunschke, Dennis; Spitz, Michael F.; Pohle, Jan (Hrsg.)</t>
  </si>
  <si>
    <t>Bankrecht</t>
  </si>
  <si>
    <t>LNPF</t>
  </si>
  <si>
    <t>978-3-503-20691-9</t>
  </si>
  <si>
    <t>978-3-503-20690-2</t>
  </si>
  <si>
    <t>Landeswassergesetz NRW</t>
  </si>
  <si>
    <t>Spillecke, Hermann</t>
  </si>
  <si>
    <t>Wasserrecht und Wasserwirtschaft (WuW)</t>
  </si>
  <si>
    <t>978-3-503-20693-3</t>
  </si>
  <si>
    <t>978-3-503-20692-6</t>
  </si>
  <si>
    <t>Revolution!</t>
  </si>
  <si>
    <t>Teresa Cañadas García, Carmen Gómez García, Linda Maeding (Hrsg.)</t>
  </si>
  <si>
    <t>978-3-503-20695-7</t>
  </si>
  <si>
    <t>978-3-503-20694-0</t>
  </si>
  <si>
    <t>Die Betriebsaufspaltung</t>
  </si>
  <si>
    <t>978-3-503-20697-1</t>
  </si>
  <si>
    <t>978-3-503-20696-4</t>
  </si>
  <si>
    <t>Blockchain und digitale Währungen</t>
  </si>
  <si>
    <t>978-3-503-20699-5</t>
  </si>
  <si>
    <t>978-3-503-20698-8</t>
  </si>
  <si>
    <t>Rechtsfragen saisonaler Aquifer-Wärmespeicher</t>
  </si>
  <si>
    <t>Neidig, Philipp</t>
  </si>
  <si>
    <t>978-3-503-20901-9</t>
  </si>
  <si>
    <t>978-3-503-20900-2</t>
  </si>
  <si>
    <t>Hörspiel und Hörbuch</t>
  </si>
  <si>
    <t>978-3-503-20906-4</t>
  </si>
  <si>
    <t>978-3-503-20905-7</t>
  </si>
  <si>
    <t>Literatur und Epigraphik</t>
  </si>
  <si>
    <t>Laura Velte, Ludger Lieb (Hg.)</t>
  </si>
  <si>
    <t>978-3-503-20914-9</t>
  </si>
  <si>
    <t>978-3-503-20913-2</t>
  </si>
  <si>
    <t>Expert Cultures and Standardization /_x000D_
Expertenkulturen und Standardisierung</t>
  </si>
  <si>
    <t>Selig, Maria; Linzmeier, Laura (Hrsg.)</t>
  </si>
  <si>
    <t>978-3-503-20916-3</t>
  </si>
  <si>
    <t>978-3-503-20915-6</t>
  </si>
  <si>
    <t>Krisenbewältigung und digitale Innovationen im alpinen Tourismus</t>
  </si>
  <si>
    <t>978-3-503-20918-7</t>
  </si>
  <si>
    <t>978-3-503-20917-0</t>
  </si>
  <si>
    <t>Pflichtteilsrecht</t>
  </si>
  <si>
    <t>Joachim, Norbert / Lange, Niels</t>
  </si>
  <si>
    <t>978-3-503-20920-0</t>
  </si>
  <si>
    <t>978-3-503-20919-4</t>
  </si>
  <si>
    <t>Aventiure</t>
  </si>
  <si>
    <t>Michael Schwarzbach-Dobson / Franziska Wenzel (Hg.)</t>
  </si>
  <si>
    <t>978-3-503-20922-4</t>
  </si>
  <si>
    <t>978-3-503-20921-7</t>
  </si>
  <si>
    <t>Sprachvermittlung in den Sozialen Medien</t>
  </si>
  <si>
    <t>Akra Chowchong</t>
  </si>
  <si>
    <t>978-3-503-20927-9</t>
  </si>
  <si>
    <t>978-3-503-20926-2</t>
  </si>
  <si>
    <t>Prüfungsleitfaden BAIT</t>
  </si>
  <si>
    <t>Becker, Axel</t>
  </si>
  <si>
    <t>978-3-503-20929-3</t>
  </si>
  <si>
    <t>978-3-503-20928-6</t>
  </si>
  <si>
    <t>Leitfaden zu den Sozialversicherungswahlen</t>
  </si>
  <si>
    <t>Rombach, Wolfgang</t>
  </si>
  <si>
    <t>Sozialversicherungsrecht allgemein</t>
  </si>
  <si>
    <t>978-3-503-20931-6</t>
  </si>
  <si>
    <t>978-3-503-20930-9</t>
  </si>
  <si>
    <t>Gefahrstoffschutz</t>
  </si>
  <si>
    <t>Dr. Heiner Wahl</t>
  </si>
  <si>
    <t>978-3-503-20933-0</t>
  </si>
  <si>
    <t>978-3-503-20932-3</t>
  </si>
  <si>
    <t>Steuerplanung der Vermögensnachfolge</t>
  </si>
  <si>
    <t>Schulze zur Wiesche, Dieter</t>
  </si>
  <si>
    <t>978-3-503-20935-4</t>
  </si>
  <si>
    <t>978-3-503-20934-7</t>
  </si>
  <si>
    <t>Juristische Glossierungstechniken als Mittel rechtswissenschaftlicher Rationalisierungen</t>
  </si>
  <si>
    <t>Susanne Lepsius (Hg.)</t>
  </si>
  <si>
    <t>978-3-503-20937-8</t>
  </si>
  <si>
    <t>978-3-503-20936-1</t>
  </si>
  <si>
    <t>StBVV</t>
  </si>
  <si>
    <t>Meyer, Horst / Goez, Christoph / Schwamberger, Gerald</t>
  </si>
  <si>
    <t>978-3-503-20939-2</t>
  </si>
  <si>
    <t>978-3-503-20938-5</t>
  </si>
  <si>
    <t>Handbuch_x000D_
Kundendatenschutz</t>
  </si>
  <si>
    <t>Menke, Simon</t>
  </si>
  <si>
    <t>978-3-503-20943-9</t>
  </si>
  <si>
    <t>978-3-503-20942-2</t>
  </si>
  <si>
    <t>Wandern in Krisenzeiten</t>
  </si>
  <si>
    <t>Quack, Heinz-Dieter; Thiele, Franziska (Hrsg.)</t>
  </si>
  <si>
    <t>978-3-503-20950-7</t>
  </si>
  <si>
    <t>978-3-503-20949-1</t>
  </si>
  <si>
    <t>Loin des Lumières</t>
  </si>
  <si>
    <t>Maxim Görke</t>
  </si>
  <si>
    <t>978-3-503-20955-2</t>
  </si>
  <si>
    <t>978-3-503-20954-5</t>
  </si>
  <si>
    <t>Vom Einzelunternehmen in die GmbH</t>
  </si>
  <si>
    <t>Janssen, Bernhard</t>
  </si>
  <si>
    <t>KJVS</t>
  </si>
  <si>
    <t>978-3-503-20961-3</t>
  </si>
  <si>
    <t>978-3-503-20960-6</t>
  </si>
  <si>
    <t>Business Continuity Management in der Praxis</t>
  </si>
  <si>
    <t>Roselieb, Frank (Hrsg.)</t>
  </si>
  <si>
    <t>978-3-503-20963-7</t>
  </si>
  <si>
    <t>978-3-503-20962-0</t>
  </si>
  <si>
    <t>Erfolgreiche Prüfungsprozesse in der Internen Revision</t>
  </si>
  <si>
    <t>Puhani, Silvia</t>
  </si>
  <si>
    <t>978-3-503-20965-1</t>
  </si>
  <si>
    <t>978-3-503-20964-4</t>
  </si>
  <si>
    <t>Strategisches Tourismusmarketing</t>
  </si>
  <si>
    <t>978-3-503-20967-5</t>
  </si>
  <si>
    <t>978-3-503-20966-8</t>
  </si>
  <si>
    <t>EnWG</t>
  </si>
  <si>
    <t>Elspas/Graßmann/Rasbach (Hrsg.)</t>
  </si>
  <si>
    <t>978-3-503-20969-9</t>
  </si>
  <si>
    <t>978-3-503-20968-2</t>
  </si>
  <si>
    <t>False Alarm Study: Increase Fire Safety by Understanding False Alarms – Analysis of False Alarms from Fire Detection and Fire Alarm Systems in Europe</t>
  </si>
  <si>
    <t>978-3-503-20973-6</t>
  </si>
  <si>
    <t>978-3-503-20972-9</t>
  </si>
  <si>
    <t>Revision von Architekten- und Ingenieurleistungen (HOAI)</t>
  </si>
  <si>
    <t>978-3-503-20975-0</t>
  </si>
  <si>
    <t>978-3-503-20974-3</t>
  </si>
  <si>
    <t>Die GbR im Umsatzsteuerrecht</t>
  </si>
  <si>
    <t>Fittkau, Herbert</t>
  </si>
  <si>
    <t>978-3-503-20977-4</t>
  </si>
  <si>
    <t>978-3-503-20976-7</t>
  </si>
  <si>
    <t>Die Beleidigung</t>
  </si>
  <si>
    <t>Annika Frank</t>
  </si>
  <si>
    <t>978-3-503-20979-8</t>
  </si>
  <si>
    <t>978-3-503-20978-1</t>
  </si>
  <si>
    <t>TTDSG</t>
  </si>
  <si>
    <t>Riechert, Anne; Wilmer, Thomas (Hrsg.)</t>
  </si>
  <si>
    <t>978-3-503-20985-9</t>
  </si>
  <si>
    <t>978-3-503-20984-2</t>
  </si>
  <si>
    <t>Datenschutz in der Steuerberatung</t>
  </si>
  <si>
    <t>Munker/Munker</t>
  </si>
  <si>
    <t>978-3-503-20987-3</t>
  </si>
  <si>
    <t>978-3-503-20986-6</t>
  </si>
  <si>
    <t>Den kommunalen Haushaltsplan richtig lesen und verstehen</t>
  </si>
  <si>
    <t>978-3-503-20989-7</t>
  </si>
  <si>
    <t>978-3-503-20988-0</t>
  </si>
  <si>
    <t>Steuerliche Gewinnabgrenzung im internationalen Konzern bei Nutzung digitaler Geschäftsmodelle</t>
  </si>
  <si>
    <t>Augel, Christian</t>
  </si>
  <si>
    <t>978-3-503-20991-0</t>
  </si>
  <si>
    <t>978-3-503-20990-3</t>
  </si>
  <si>
    <t>Fallsammlung Umsatzsteuer</t>
  </si>
  <si>
    <t>LNUW</t>
  </si>
  <si>
    <t>978-3-503-20993-4</t>
  </si>
  <si>
    <t>978-3-503-20992-7</t>
  </si>
  <si>
    <t>SGB XIV_x000D_
Sozialgesetzbuch _x000D_
Soziale Entschädigung_x000D_
_x000D_
Teilkommentierung</t>
  </si>
  <si>
    <t>Luik, Steffen</t>
  </si>
  <si>
    <t>Sonstiges Sozialrecht</t>
  </si>
  <si>
    <t>978-3-503-20995-8</t>
  </si>
  <si>
    <t>978-3-503-20994-1</t>
  </si>
  <si>
    <t>Wegmarken der spanischen Literatur des 21. Jahrhunderts</t>
  </si>
  <si>
    <t>Schmelzer, Dagmar; Junkerjürgen, Ralf; Mecke, Jochen; Pöppel, Hubert (Hrsg.)</t>
  </si>
  <si>
    <t>978-3-503-20997-2</t>
  </si>
  <si>
    <t>978-3-503-20996-5</t>
  </si>
  <si>
    <t>Vorweggenommene Erbfolge</t>
  </si>
  <si>
    <t>Waldner, Wolfram</t>
  </si>
  <si>
    <t>978-3-503-20999-6</t>
  </si>
  <si>
    <t>978-3-503-20998-9</t>
  </si>
  <si>
    <t>Neues Welttheater?</t>
  </si>
  <si>
    <t>DD</t>
  </si>
  <si>
    <t>978-3-503-21102-9</t>
  </si>
  <si>
    <t>978-3-503-21101-2</t>
  </si>
  <si>
    <t>IDT 2022: *mit.sprache.teil.haben_x000D_
Band 1: Mit Sprache handeln</t>
  </si>
  <si>
    <t>Klaus-Börge Boeckmann, Hannes Schweiger, Sandra Reitbrecht und Brigitte Sorger (Hg.)</t>
  </si>
  <si>
    <t>978-3-503-21104-3</t>
  </si>
  <si>
    <t>978-3-503-21103-6</t>
  </si>
  <si>
    <t>IDT 2022: *mit.sprache.teil.haben_x000D_
Band 2: Kulturreflexiv, ästhetisch, diskursiv</t>
  </si>
  <si>
    <t>Sabine Dengscherz, Hannes Schweiger, Sandra Reitbrecht und Brigitte Sorger (Hg.)</t>
  </si>
  <si>
    <t>978-3-503-21106-7</t>
  </si>
  <si>
    <t>978-3-503-21105-0</t>
  </si>
  <si>
    <t>IDT 2022: *mit.sprache.teil.haben_x000D_
Band 3: Sprachliche Teilhabe fördern</t>
  </si>
  <si>
    <t>Michal Dvorecký, Sandra Reitbrecht, Brigitte Sorger und Hannes Schweiger (Hg.)</t>
  </si>
  <si>
    <t>978-3-503-21108-1</t>
  </si>
  <si>
    <t>978-3-503-21107-4</t>
  </si>
  <si>
    <t>IDT 2022: *mit.sprache.teil.haben_x000D_
Band 4: Beiträge zur Methodik und Didaktik Deutsch als Fremd*Zweitsprache</t>
  </si>
  <si>
    <t>Silvia Demmig, Sandra Reitbrecht, Brigitte Sorger und Hannes Schweiger (Hg.)</t>
  </si>
  <si>
    <t>978-3-503-21110-4</t>
  </si>
  <si>
    <t>978-3-503-21109-8</t>
  </si>
  <si>
    <t>IDT 2022: *mit.sprache.teil.haben_x000D_
Band 5: Sprachenpolitik und Teilhabe</t>
  </si>
  <si>
    <t>Thomas Fritz, Brigitte Sorger, Hannes Schweiger und Sandra Reitbrecht (Hg.)</t>
  </si>
  <si>
    <t>978-3-503-21112-8</t>
  </si>
  <si>
    <t>978-3-503-21111-1</t>
  </si>
  <si>
    <t>Bankkalkulation und Risikomanagement</t>
  </si>
  <si>
    <t>Wimmer, Konrad</t>
  </si>
  <si>
    <t>978-3-503-21114-2</t>
  </si>
  <si>
    <t>978-3-503-21113-5</t>
  </si>
  <si>
    <t>Kennzahlengestütztes HR-Risikomanagement</t>
  </si>
  <si>
    <t>978-3-503-21120-3</t>
  </si>
  <si>
    <t>978-3-503-21119-7</t>
  </si>
  <si>
    <t>Zwischen verlorenem Lied und überliefertem Epos</t>
  </si>
  <si>
    <t>Christopher Domhardt</t>
  </si>
  <si>
    <t>978-3-503-21122-7</t>
  </si>
  <si>
    <t>978-3-503-21121-0</t>
  </si>
  <si>
    <t>Erbschein – Erbscheinsverfahren – Europäisches Nachlasszeugnis</t>
  </si>
  <si>
    <t>Zimmermann, Walter</t>
  </si>
  <si>
    <t>978-3-503-21125-8</t>
  </si>
  <si>
    <t>978-3-503-21124-1</t>
  </si>
  <si>
    <t>Basiswissen Steuerstrafrecht</t>
  </si>
  <si>
    <t>Bürger, Sebastian/Bechtel, Alexander</t>
  </si>
  <si>
    <t>978-3-503-21129-6</t>
  </si>
  <si>
    <t>978-3-503-21128-9</t>
  </si>
  <si>
    <t>Handbuch Urheberrecht</t>
  </si>
  <si>
    <t>Bisges, Marcel (Hrsg.)</t>
  </si>
  <si>
    <t>Gewerblicher Rechtsschutz/Urheberrecht</t>
  </si>
  <si>
    <t>LNRC</t>
  </si>
  <si>
    <t>978-3-503-21131-9</t>
  </si>
  <si>
    <t>978-3-503-21130-2</t>
  </si>
  <si>
    <t>Immobilientransaktionen</t>
  </si>
  <si>
    <t>978-3-503-21133-3</t>
  </si>
  <si>
    <t>978-3-503-21132-6</t>
  </si>
  <si>
    <t>EU-ProspVO/WpPG</t>
  </si>
  <si>
    <t>Holzborn, Timo (Hrsg.)</t>
  </si>
  <si>
    <t>978-3-503-21135-7</t>
  </si>
  <si>
    <t>978-3-503-21134-0</t>
  </si>
  <si>
    <t>Die fremdsprachliche Textproduktion</t>
  </si>
  <si>
    <t>Marlene Aufgebauer</t>
  </si>
  <si>
    <t>978-3-503-21140-1</t>
  </si>
  <si>
    <t>978-3-503-21139-5</t>
  </si>
  <si>
    <t>GrEStG</t>
  </si>
  <si>
    <t>Beck, Hans-Joachim</t>
  </si>
  <si>
    <t>LNUU</t>
  </si>
  <si>
    <t>978-3-503-21142-5</t>
  </si>
  <si>
    <t>978-3-503-21141-8</t>
  </si>
  <si>
    <t>Kommunale Steuern</t>
  </si>
  <si>
    <t>978-3-503-21146-3</t>
  </si>
  <si>
    <t>978-3-503-21145-6</t>
  </si>
  <si>
    <t>E.T.A. Hoffmann-Jahrbuch 2022</t>
  </si>
  <si>
    <t>978-3-503-21148-7</t>
  </si>
  <si>
    <t>978-3-503-21147-0</t>
  </si>
  <si>
    <t>Schätzungen im Steuerrecht</t>
  </si>
  <si>
    <t>Brinkmann, Michael</t>
  </si>
  <si>
    <t>978-3-503-21151-7</t>
  </si>
  <si>
    <t>978-3-503-21150-0</t>
  </si>
  <si>
    <t>Familienvermögen dauerhaft sichern</t>
  </si>
  <si>
    <t>Ebel, Karin / Gräfe, Maren / Schulthess Traumueller, Corinna</t>
  </si>
  <si>
    <t>978-3-503-21155-5</t>
  </si>
  <si>
    <t>978-3-503-21154-8</t>
  </si>
  <si>
    <t>LkSG</t>
  </si>
  <si>
    <t>Altenschmidt/Helling</t>
  </si>
  <si>
    <t>LNC</t>
  </si>
  <si>
    <t>978-3-503-21158-6</t>
  </si>
  <si>
    <t>978-3-503-21157-9</t>
  </si>
  <si>
    <t>BNatSchG</t>
  </si>
  <si>
    <t>Frenz, Walter/Müggenborg, Hans-Jürgen (Hrsg.)</t>
  </si>
  <si>
    <t>978-3-503-21164-7</t>
  </si>
  <si>
    <t>978-3-503-21163-0</t>
  </si>
  <si>
    <t>Die Teilungsversteigerung</t>
  </si>
  <si>
    <t>Hamme, Gerd</t>
  </si>
  <si>
    <t>978-3-503-21166-1</t>
  </si>
  <si>
    <t>978-3-503-21165-4</t>
  </si>
  <si>
    <t>Su&amp;#776;ndenerkenntnis, Reue und Beichte</t>
  </si>
  <si>
    <t>Magdalena Butz, Beate Kellner, Susanne Reichlin und Agnes Rugel (Hg.)</t>
  </si>
  <si>
    <t>978-3-503-21168-5</t>
  </si>
  <si>
    <t>978-3-503-21167-8</t>
  </si>
  <si>
    <t>Steuerung und Kontrolle von öffentlichen Unternehmen und NPOs</t>
  </si>
  <si>
    <t>Nolte, Alexander</t>
  </si>
  <si>
    <t>978-3-503-21170-8</t>
  </si>
  <si>
    <t>978-3-503-21169-2</t>
  </si>
  <si>
    <t>Sportmerchandising</t>
  </si>
  <si>
    <t>978-3-503-21178-4</t>
  </si>
  <si>
    <t>978-3-503-21177-7</t>
  </si>
  <si>
    <t>Green Public Relations im Sport</t>
  </si>
  <si>
    <t>Suchy, Günther (Hrsg.)</t>
  </si>
  <si>
    <t>978-3-503-21180-7</t>
  </si>
  <si>
    <t>978-3-503-21179-1</t>
  </si>
  <si>
    <t>Private Nachfolge im Zivil- und Steuerrecht</t>
  </si>
  <si>
    <t>Heide, Sandra</t>
  </si>
  <si>
    <t>978-3-503-21182-1</t>
  </si>
  <si>
    <t>978-3-503-21181-4</t>
  </si>
  <si>
    <t>Scheidung - Zugewinn - Steuern</t>
  </si>
  <si>
    <t>Stein, Thomas</t>
  </si>
  <si>
    <t>978-3-503-21187-6</t>
  </si>
  <si>
    <t>978-3-503-21186-9</t>
  </si>
  <si>
    <t>Transformation im Tourismus</t>
  </si>
  <si>
    <t>Hörtnagl-Pozzo, Tanja; Klein, Anna; Pillmayer, Markus; Roth, Ralf; Schmude, Jürgen (Hrsg.)</t>
  </si>
  <si>
    <t>978-3-503-21189-0</t>
  </si>
  <si>
    <t>978-3-503-21188-3</t>
  </si>
  <si>
    <t>Effektives Management von ESG-Risiken in Finanzinstituten</t>
  </si>
  <si>
    <t>Kaiser, Thomas; Mervelskemper, Laura (Hrsg.)</t>
  </si>
  <si>
    <t>978-3-503-21191-3</t>
  </si>
  <si>
    <t>978-3-503-21190-6</t>
  </si>
  <si>
    <t>Arbeitswelt Hotellerie</t>
  </si>
  <si>
    <t>Bohne, Hartwig (Hrsg.)</t>
  </si>
  <si>
    <t>978-3-503-21195-1</t>
  </si>
  <si>
    <t>978-3-503-21194-4</t>
  </si>
  <si>
    <t>Towards Sustainable and Resilient Tourism Futures</t>
  </si>
  <si>
    <t>Köchling, Anne; Seeler, Sabrina; van der Merwe, Peet; Postma, Albert (Hrsg.)</t>
  </si>
  <si>
    <t>Schriftenreihe des Deutschen Instituts für Tourismusforschung (DITF)</t>
  </si>
  <si>
    <t>978-3-503-21200-2</t>
  </si>
  <si>
    <t>978-3-503-21199-9</t>
  </si>
  <si>
    <t>Das Recht der Kreditsicherung</t>
  </si>
  <si>
    <t>Gehrlein, Markus; Graewe, Daniel; Wittig, Judith (Hrsg.)</t>
  </si>
  <si>
    <t>Kreditsicherungsrecht</t>
  </si>
  <si>
    <t>LNPB</t>
  </si>
  <si>
    <t>978-3-503-21202-6</t>
  </si>
  <si>
    <t>978-3-503-21201-9</t>
  </si>
  <si>
    <t>Klaus-Peter Wegera: ‚Sprachwandeln‘</t>
  </si>
  <si>
    <t>Sarah Kwekkeboom, Birgit Herbers, Simone Schultz-Balluff (Hg.)</t>
  </si>
  <si>
    <t>978-3-503-21207-1</t>
  </si>
  <si>
    <t>978-3-503-21206-4</t>
  </si>
  <si>
    <t>Resilienz und ganzheitliches Krisenmanagement</t>
  </si>
  <si>
    <t>978-3-503-21213-2</t>
  </si>
  <si>
    <t>978-3-503-21212-5</t>
  </si>
  <si>
    <t>Vergütungs- und Kostenrecht im FG- und BFH-Verfahren</t>
  </si>
  <si>
    <t>Jost, Walter</t>
  </si>
  <si>
    <t>978-3-503-21215-6</t>
  </si>
  <si>
    <t>978-3-503-21214-9</t>
  </si>
  <si>
    <t>Die Testamentsvollstreckung</t>
  </si>
  <si>
    <t>978-3-503-21217-0</t>
  </si>
  <si>
    <t>978-3-503-21216-3</t>
  </si>
  <si>
    <t>Kommunale Rechnungsprüfung</t>
  </si>
  <si>
    <t>Zeis, Adelheid</t>
  </si>
  <si>
    <t>978-3-503-21219-4</t>
  </si>
  <si>
    <t>978-3-503-21218-7</t>
  </si>
  <si>
    <t>Der Versorgungsausgleich</t>
  </si>
  <si>
    <t>Wick, Hartmut</t>
  </si>
  <si>
    <t>LNMB</t>
  </si>
  <si>
    <t>978-3-503-21223-1</t>
  </si>
  <si>
    <t>978-3-503-21222-4</t>
  </si>
  <si>
    <t>Die Entwicklung syntaktischer Strukturen</t>
  </si>
  <si>
    <t>Matthias Schwendemann</t>
  </si>
  <si>
    <t>978-3-503-21230-9</t>
  </si>
  <si>
    <t>978-3-503-21229-3</t>
  </si>
  <si>
    <t>Alpiner Tourismus in disruptiven Zeiten</t>
  </si>
  <si>
    <t>978-3-503-21238-5</t>
  </si>
  <si>
    <t>978-3-503-21237-8</t>
  </si>
  <si>
    <t>Die Bewertung des inländischen Grundvermögens für die Erbschaft- und Schenkungsteuer</t>
  </si>
  <si>
    <t>978-3-503-21240-8</t>
  </si>
  <si>
    <t>978-3-503-21239-2</t>
  </si>
  <si>
    <t>Steuerliche Unternehmensbewertung</t>
  </si>
  <si>
    <t>Dörner, Achim / Kaiser, Thomas / Amrein, Max</t>
  </si>
  <si>
    <t>978-3-503-21248-4</t>
  </si>
  <si>
    <t>978-3-503-21247-7</t>
  </si>
  <si>
    <t>Spezialwissen Umsatzsteuer – Immobilien</t>
  </si>
  <si>
    <t>978-3-503-21250-7</t>
  </si>
  <si>
    <t>978-3-503-21249-1</t>
  </si>
  <si>
    <t>Treuhandschaft an Unternehmen und Unternehmensanteilen</t>
  </si>
  <si>
    <t>Eden, Siegfried</t>
  </si>
  <si>
    <t>978-3-503-21254-5</t>
  </si>
  <si>
    <t>978-3-503-21253-8</t>
  </si>
  <si>
    <t>August Wilhelm Schlegels Modellierung von Literaturgeschichte</t>
  </si>
  <si>
    <t>Claudia Bamberg, Katrin Henzel (Hg.)</t>
  </si>
  <si>
    <t>978-3-503-21255-2</t>
  </si>
  <si>
    <t>978-3-503-21256-9</t>
  </si>
  <si>
    <t>978-3-503-21260-6</t>
  </si>
  <si>
    <t>978-3-503-21261-3</t>
  </si>
  <si>
    <t>Resilienz als Erfolgsfaktor im Tourismus</t>
  </si>
  <si>
    <t>Eilzer, Christian; Harms, Tim; Dörr, Manfred</t>
  </si>
  <si>
    <t>978-3-503-21262-0</t>
  </si>
  <si>
    <t>978-3-503-21263-7</t>
  </si>
  <si>
    <t>Gegenwartskonzepte 1750-1800</t>
  </si>
  <si>
    <t>Julia Mierbach, Eva Stubenrauch (Hg.)</t>
  </si>
  <si>
    <t>DSBD</t>
  </si>
  <si>
    <t>978-3-503-21264-4</t>
  </si>
  <si>
    <t>978-3-503-21265-1</t>
  </si>
  <si>
    <t>Theodor Storm und seine Eltern</t>
  </si>
  <si>
    <t>Regina Fasold (Hg.)</t>
  </si>
  <si>
    <t>978-3-503-21266-8</t>
  </si>
  <si>
    <t>978-3-503-21267-5</t>
  </si>
  <si>
    <t>Immobilienfinanzierung und -investition</t>
  </si>
  <si>
    <t>Lassen, Ulf</t>
  </si>
  <si>
    <t>KJMV4</t>
  </si>
  <si>
    <t>978-3-503-21268-2</t>
  </si>
  <si>
    <t>978-3-503-21269-9</t>
  </si>
  <si>
    <t>Essensdiskurse online</t>
  </si>
  <si>
    <t>Suzana Vezjak</t>
  </si>
  <si>
    <t>978-3-503-21271-2</t>
  </si>
  <si>
    <t>978-3-503-21270-5</t>
  </si>
  <si>
    <t>Datenschutz in der Kommunalverwaltung</t>
  </si>
  <si>
    <t>Zilkens, Martin / Gollan, Lutz (Hrsg.)</t>
  </si>
  <si>
    <t>978-3-503-21275-0</t>
  </si>
  <si>
    <t>978-3-503-21274-3</t>
  </si>
  <si>
    <t>Beweisaufnahme und Beweiswürdigung im Zivilprozess</t>
  </si>
  <si>
    <t>Balzer, Christian</t>
  </si>
  <si>
    <t>LNAC3</t>
  </si>
  <si>
    <t>978-3-503-21281-1</t>
  </si>
  <si>
    <t>978-3-503-21280-4</t>
  </si>
  <si>
    <t>VermAnlG</t>
  </si>
  <si>
    <t>Siering, Lea Maria; Izzo-Wagner, Anna Lucia</t>
  </si>
  <si>
    <t>Investmentrecht</t>
  </si>
  <si>
    <t>978-3-503-21292-7</t>
  </si>
  <si>
    <t>978-3-503-21291-0</t>
  </si>
  <si>
    <t>Servant Leadership</t>
  </si>
  <si>
    <t>Stahl, Heinz K.; Linden, Elena; Hinterhuber, Hans H.; Pircher-Friedrich, Anna Maria (Hrsg.)</t>
  </si>
  <si>
    <t>978-3-503-21294-1</t>
  </si>
  <si>
    <t>978-3-503-21293-4</t>
  </si>
  <si>
    <t>Verwaltungsberatung</t>
  </si>
  <si>
    <t>978-3-503-23602-2</t>
  </si>
  <si>
    <t>978-3-503-23601-5</t>
  </si>
  <si>
    <t>DNG</t>
  </si>
  <si>
    <t>Hartl, Andreas; Ludin, Anna; Werthschulte, Christina</t>
  </si>
  <si>
    <t>978-3-503-23604-6</t>
  </si>
  <si>
    <t>978-3-503-23603-9</t>
  </si>
  <si>
    <t>GewStG</t>
  </si>
  <si>
    <t>Kronawitter, Martin</t>
  </si>
  <si>
    <t>978-3-503-23606-0</t>
  </si>
  <si>
    <t>978-3-503-23605-3</t>
  </si>
  <si>
    <t>EnEfG</t>
  </si>
  <si>
    <t>Jope/Nebel (Hrsg.)</t>
  </si>
  <si>
    <t>Grundlagen/Allgemeines Energierecht</t>
  </si>
  <si>
    <t>978-3-503-23612-1</t>
  </si>
  <si>
    <t>978-3-503-23611-4</t>
  </si>
  <si>
    <t>Die Selbstanzeige im Steuerstrafverfahren</t>
  </si>
  <si>
    <t>Jürgen R. Müller</t>
  </si>
  <si>
    <t>978-3-503-23614-5</t>
  </si>
  <si>
    <t>978-3-503-23613-8</t>
  </si>
  <si>
    <t>Buchführungsfehler und Betriebsprüfung</t>
  </si>
  <si>
    <t>978-3-503-23616-9</t>
  </si>
  <si>
    <t>978-3-503-23615-2</t>
  </si>
  <si>
    <t>Familienrecht heute _x000D_
Scheidung und Scheidungsfolgen</t>
  </si>
  <si>
    <t>Duderstadt, Jochen</t>
  </si>
  <si>
    <t>978-3-503-23618-3</t>
  </si>
  <si>
    <t>978-3-503-23617-6</t>
  </si>
  <si>
    <t>Familienrecht heute _x000D_
Kindschaftsrecht</t>
  </si>
  <si>
    <t>LNMK</t>
  </si>
  <si>
    <t>978-3-503-23620-6</t>
  </si>
  <si>
    <t>978-3-503-23619-0</t>
  </si>
  <si>
    <t>Familienrecht heute _x000D_
Unterhaltsrecht</t>
  </si>
  <si>
    <t>978-3-503-23622-0</t>
  </si>
  <si>
    <t>978-3-503-23621-3</t>
  </si>
  <si>
    <t>Familienrecht heute _x000D_
Vermögensrecht</t>
  </si>
  <si>
    <t>LNMI</t>
  </si>
  <si>
    <t>978-3-503-23624-4</t>
  </si>
  <si>
    <t>978-3-503-23623-7</t>
  </si>
  <si>
    <t>Die wirtschaftliche Betrachtungsweise im Kontext der steuerrechtlichen Einkommensermittlung</t>
  </si>
  <si>
    <t>Osterspey, Marvin</t>
  </si>
  <si>
    <t>978-3-503-23627-5</t>
  </si>
  <si>
    <t>978-3-503-23626-8</t>
  </si>
  <si>
    <t>Tax Compliance im Kontext der Betriebswirtschaftlichen Steuerlehre</t>
  </si>
  <si>
    <t>Schmeer, Marcel</t>
  </si>
  <si>
    <t>978-3-503-23631-2</t>
  </si>
  <si>
    <t>978-3-503-23630-5</t>
  </si>
  <si>
    <t>SchVG</t>
  </si>
  <si>
    <t>Preuße, Thomas; Vogel, Hans-Gert (Hrsg.)</t>
  </si>
  <si>
    <t>978-3-503-23633-6</t>
  </si>
  <si>
    <t>978-3-503-23632-9</t>
  </si>
  <si>
    <t>Das Statusfeststellungsverfahren nach § 7a SGB IV</t>
  </si>
  <si>
    <t>Musolf, Melina</t>
  </si>
  <si>
    <t>Sozialrecht Allgemeiner Teil</t>
  </si>
  <si>
    <t>978-3-503-23644-2</t>
  </si>
  <si>
    <t>978-3-503-23643-5</t>
  </si>
  <si>
    <t>Basiswissen Erbschaft- und Schenkungsteuer</t>
  </si>
  <si>
    <t>978-3-503-23648-0</t>
  </si>
  <si>
    <t>978-3-503-23647-3</t>
  </si>
  <si>
    <t>Elektrosicherheit und Elektroprüfung</t>
  </si>
  <si>
    <t>Muro, Donato</t>
  </si>
  <si>
    <t>978-3-503-23650-3</t>
  </si>
  <si>
    <t>978-3-503-23649-7</t>
  </si>
  <si>
    <t>Auswirkungen umwandlungssteuerrechtlicher Vorgänge auf die körperschaftsteuerliche Organschaft</t>
  </si>
  <si>
    <t>Jérôme Klauck</t>
  </si>
  <si>
    <t>978-3-503-23656-5</t>
  </si>
  <si>
    <t>978-3-503-23655-8</t>
  </si>
  <si>
    <t>Steuerbegünstigte Zwecke von Körperschaften</t>
  </si>
  <si>
    <t>Pieske-Kontny, Detlef</t>
  </si>
  <si>
    <t>978-3-503-23664-0</t>
  </si>
  <si>
    <t>978-3-503-23663-3</t>
  </si>
  <si>
    <t>Nachhaltigkeitsmanagement in Sport und Kultur</t>
  </si>
  <si>
    <t>978-3-503-23668-8</t>
  </si>
  <si>
    <t>978-3-503-23667-1</t>
  </si>
  <si>
    <t>Handbuch Hochschul-StartUps</t>
  </si>
  <si>
    <t>Breithecker/Hanny-Busch (Hrsg.)</t>
  </si>
  <si>
    <t>978-3-503-23670-1</t>
  </si>
  <si>
    <t>978-3-503-23669-5</t>
  </si>
  <si>
    <t>Kommunales Kreditmanagement</t>
  </si>
  <si>
    <t>978-3-503-23672-5</t>
  </si>
  <si>
    <t>978-3-503-23671-8</t>
  </si>
  <si>
    <t>Vorsorgevollmacht – Betreuungsverfügung – Patientenverfügung – Ehegattennotvertretungsrecht</t>
  </si>
  <si>
    <t>978-3-503-23674-9</t>
  </si>
  <si>
    <t>978-3-503-23673-2</t>
  </si>
  <si>
    <t>978-3-503-23676-3</t>
  </si>
  <si>
    <t>978-3-503-23675-6</t>
  </si>
  <si>
    <t>Familienstiftungen als Instrument der Unternehmensnachfolge</t>
  </si>
  <si>
    <t>Schumann, Anna</t>
  </si>
  <si>
    <t>978-3-503-23678-7</t>
  </si>
  <si>
    <t>978-3-503-23677-0</t>
  </si>
  <si>
    <t>Handbuch des Veranstaltungsrechts</t>
  </si>
  <si>
    <t>LNJ</t>
  </si>
  <si>
    <t>978-3-503-23686-2</t>
  </si>
  <si>
    <t>978-3-503-23685-5</t>
  </si>
  <si>
    <t>E.T.A. Hoffmann-Jahrbuch 2023</t>
  </si>
  <si>
    <t>Claudia Liebrand, Harald Neumeyer, Thomas Wortmann (Hg.)</t>
  </si>
  <si>
    <t>978-3-503-23690-9</t>
  </si>
  <si>
    <t>978-3-503-23689-3</t>
  </si>
  <si>
    <t>Der Nießbrauchssklave im römischen Recht</t>
  </si>
  <si>
    <t>Benedikt Strobel</t>
  </si>
  <si>
    <t>978-3-503-23692-3</t>
  </si>
  <si>
    <t>978-3-503-23691-6</t>
  </si>
  <si>
    <t>Sozialversicherungsrecht und sonstige Bereiche des Sozialrechts</t>
  </si>
  <si>
    <t>Braun, Hans-Dieter/Jüttner, Andreas (Hrsg.)</t>
  </si>
  <si>
    <t>978-3-503-23694-7</t>
  </si>
  <si>
    <t>978-3-503-23693-0</t>
  </si>
  <si>
    <t>Werke im Dialog</t>
  </si>
  <si>
    <t>978-3-503-23696-1</t>
  </si>
  <si>
    <t>978-3-503-23695-4</t>
  </si>
  <si>
    <t>Die Kriegsgewinnbesteuerung der Aktiengesellschaften im Ersten Weltkrieg</t>
  </si>
  <si>
    <t>Michael Edelmann</t>
  </si>
  <si>
    <t>978-3-503-23698-5</t>
  </si>
  <si>
    <t>978-3-503-23697-8</t>
  </si>
  <si>
    <t>ChatGPT in der Unternehmenspraxis</t>
  </si>
  <si>
    <t>Fabarius, Wolfhart</t>
  </si>
  <si>
    <t>978-3-503-23708-1</t>
  </si>
  <si>
    <t>978-3-503-23707-4</t>
  </si>
  <si>
    <t>Anlagensicherheit im Betrieb</t>
  </si>
  <si>
    <t>Sohn/Au (Hrsg.)</t>
  </si>
  <si>
    <t>978-3-503-23714-2</t>
  </si>
  <si>
    <t>978-3-503-23713-5</t>
  </si>
  <si>
    <t>Die UEFA EURO 2024™ aus sportökonomischer Perspektive</t>
  </si>
  <si>
    <t>Bezold, Thomas; Pfeffel, Florian (Hrsg.)</t>
  </si>
  <si>
    <t>978-3-503-23716-6</t>
  </si>
  <si>
    <t>978-3-503-23715-9</t>
  </si>
  <si>
    <t>IFRS-Abschlussanalyse</t>
  </si>
  <si>
    <t>Kirsch, Hanno</t>
  </si>
  <si>
    <t>978-3-503-23718-0</t>
  </si>
  <si>
    <t>978-3-503-23717-3</t>
  </si>
  <si>
    <t>Revision des Facility-Managements</t>
  </si>
  <si>
    <t>978-3-503-23720-3</t>
  </si>
  <si>
    <t>978-3-503-23719-7</t>
  </si>
  <si>
    <t>Auditing Payroll</t>
  </si>
  <si>
    <t>978-3-503-23732-6</t>
  </si>
  <si>
    <t>978-3-503-23731-9</t>
  </si>
  <si>
    <t>Plattform-Governance und Recht</t>
  </si>
  <si>
    <t>Künstner, Kim Manuel; Louven, Sebastian (Hrsg.)</t>
  </si>
  <si>
    <t>LNCB2</t>
  </si>
  <si>
    <t>978-3-503-23749-4</t>
  </si>
  <si>
    <t>978-3-503-23748-7</t>
  </si>
  <si>
    <t>M&amp;A-Transaktionen</t>
  </si>
  <si>
    <t>RMA Risk Management &amp; Rating Association e. V.; Bundesverband Mergers &amp; Acquisitions gem. e. V. (Hrsg.)</t>
  </si>
  <si>
    <t>978-3-503-23751-7</t>
  </si>
  <si>
    <t>978-3-503-23750-0</t>
  </si>
  <si>
    <t>Leitfaden zum Krisenmanagement ISO 22361</t>
  </si>
  <si>
    <t>978-3-503-23753-1</t>
  </si>
  <si>
    <t>978-3-503-23752-4</t>
  </si>
  <si>
    <t>978-3-503-23755-5</t>
  </si>
  <si>
    <t>978-3-503-23754-8</t>
  </si>
  <si>
    <t>Modalpartikeln als Lerngegenstand</t>
  </si>
  <si>
    <t>Dagmar Silberstein</t>
  </si>
  <si>
    <t>978-3-503-23759-3</t>
  </si>
  <si>
    <t>978-3-503-23758-6</t>
  </si>
  <si>
    <t>Handbuch Marken- und Designrecht</t>
  </si>
  <si>
    <t>Stöckel, Maximiliane (Hrsg.)</t>
  </si>
  <si>
    <t>LNRF</t>
  </si>
  <si>
    <t>978-3-503-23761-6</t>
  </si>
  <si>
    <t>978-3-503-23760-9</t>
  </si>
  <si>
    <t>Die Kommunalaufsicht</t>
  </si>
  <si>
    <t>Brüning, Christoph / Söbbeke, Markus</t>
  </si>
  <si>
    <t>Kommunalverfassungsrecht</t>
  </si>
  <si>
    <t>978-3-503-23763-0</t>
  </si>
  <si>
    <t>978-3-503-23762-3</t>
  </si>
  <si>
    <t>Digitalisierte Verwaltung - Vernetztes E-Government</t>
  </si>
  <si>
    <t>Seckelmann, Margrit (Hrsg.)</t>
  </si>
  <si>
    <t>978-3-503-23765-4</t>
  </si>
  <si>
    <t>978-3-503-23764-7</t>
  </si>
  <si>
    <t>Das Recht der Personalvertretung in Nordrhein-Westfalen</t>
  </si>
  <si>
    <t>Klein / Stuttmann</t>
  </si>
  <si>
    <t>LNDE</t>
  </si>
  <si>
    <t>978-3-503-23769-2</t>
  </si>
  <si>
    <t>978-3-503-23768-5</t>
  </si>
  <si>
    <t>Klimaschutz und Nachhaltigkeit im Tourismus</t>
  </si>
  <si>
    <t>Bandi Tanner, Monika; Wirth, Samuel; Roller, Marcus (Hrsg.)</t>
  </si>
  <si>
    <t>978-3-503-23771-5</t>
  </si>
  <si>
    <t>978-3-503-23770-8</t>
  </si>
  <si>
    <t>Von welsch zu dütsch</t>
  </si>
  <si>
    <t>Anika Soraya Meißner</t>
  </si>
  <si>
    <t>978-3-503-23773-9</t>
  </si>
  <si>
    <t>978-3-503-23772-2</t>
  </si>
  <si>
    <t>Spießhofer, Birgit; Späth, Patrick (Hrsg.)</t>
  </si>
  <si>
    <t>978-3-503-23778-4</t>
  </si>
  <si>
    <t>978-3-503-23777-7</t>
  </si>
  <si>
    <t>Service- und Instandhaltungsverträge</t>
  </si>
  <si>
    <t>Fischer, Andreas; Ullrich, Claus</t>
  </si>
  <si>
    <t>LNCJ</t>
  </si>
  <si>
    <t>978-3-503-23786-9</t>
  </si>
  <si>
    <t>978-3-503-23785-2</t>
  </si>
  <si>
    <t>Romantik im Realismus</t>
  </si>
  <si>
    <t>Felix Schallenberg</t>
  </si>
  <si>
    <t>978-3-503-23788-3</t>
  </si>
  <si>
    <t>978-3-503-23787-6</t>
  </si>
  <si>
    <t>Schreibarten im Umbruch</t>
  </si>
  <si>
    <t>Eva Axer, Annika Hildebrandt, Kathrin Wittler (Hg.)</t>
  </si>
  <si>
    <t>978-3-503-23790-6</t>
  </si>
  <si>
    <t>978-3-503-23789-0</t>
  </si>
  <si>
    <t>Der Minnebund mit Gott</t>
  </si>
  <si>
    <t>Volker Sliepen</t>
  </si>
  <si>
    <t>978-3-503-23797-5</t>
  </si>
  <si>
    <t>978-3-503-23796-8</t>
  </si>
  <si>
    <t>Steuerplanung beim Management-Buy-Out</t>
  </si>
  <si>
    <t>Reiter, Lukas</t>
  </si>
  <si>
    <t>978-3-503-23799-9</t>
  </si>
  <si>
    <t>978-3-503-23798-2</t>
  </si>
  <si>
    <t>Leichte Sprache und Schule</t>
  </si>
  <si>
    <t>Diana Nacarl&amp;#305;</t>
  </si>
  <si>
    <t>978-3-503-23804-0</t>
  </si>
  <si>
    <t>978-3-503-23803-3</t>
  </si>
  <si>
    <t>Betriebsprüfung der DRV</t>
  </si>
  <si>
    <t>Romanowski, Jörg</t>
  </si>
  <si>
    <t>978-3-503-23806-4</t>
  </si>
  <si>
    <t>978-3-503-23805-7</t>
  </si>
  <si>
    <t>A Topos Subverted</t>
  </si>
  <si>
    <t>Francesca Teltscher Taylor</t>
  </si>
  <si>
    <t>978-3-503-23810-1</t>
  </si>
  <si>
    <t>978-3-503-23809-5</t>
  </si>
  <si>
    <t>Neue Arbeitswelten und nachhaltiges Destinationsmanagement im alpinen Tourismus</t>
  </si>
  <si>
    <t>978-3-503-23817-0</t>
  </si>
  <si>
    <t>978-3-503-23816-3</t>
  </si>
  <si>
    <t>Spezialwissen Verfahrensrecht - Außenprüfung</t>
  </si>
  <si>
    <t>978-3-503-23824-8</t>
  </si>
  <si>
    <t>978-3-503-23823-1</t>
  </si>
  <si>
    <t>Proteus, der Verwandlungskünstler</t>
  </si>
  <si>
    <t>Reinhard Heinritz</t>
  </si>
  <si>
    <t>978-3-503-23826-2</t>
  </si>
  <si>
    <t>978-3-503-23825-5</t>
  </si>
  <si>
    <t>Nachhaltigkeit – Resilienz – Cybersicherheit</t>
  </si>
  <si>
    <t>978-3-503-23839-2</t>
  </si>
  <si>
    <t>978-3-503-23838-5</t>
  </si>
  <si>
    <t>Beratungsrisiken bei der Überschuldungsfeststellung</t>
  </si>
  <si>
    <t>Thomas Uppenbrink/ Sebastian Frank</t>
  </si>
  <si>
    <t>978-3-503-23841-5</t>
  </si>
  <si>
    <t>978-3-503-23840-8</t>
  </si>
  <si>
    <t>Kreditsicherung durch Grundschulden</t>
  </si>
  <si>
    <t>Gladenbeck, Martin; Samhat, Abbas</t>
  </si>
  <si>
    <t>978-3-503-23843-9</t>
  </si>
  <si>
    <t>978-3-503-23842-2</t>
  </si>
  <si>
    <t>Resiliente Infrastrukturen</t>
  </si>
  <si>
    <t>Max, Matthias (Hrsg.)</t>
  </si>
  <si>
    <t>978-3-503-23845-3</t>
  </si>
  <si>
    <t>978-3-503-23844-6</t>
  </si>
  <si>
    <t>Betriebswirtschaftlich motivierte Rechtsformentscheidungen</t>
  </si>
  <si>
    <t>Gottfreund, Manuel</t>
  </si>
  <si>
    <t>978-3-503-23849-1</t>
  </si>
  <si>
    <t>978-3-503-23848-4</t>
  </si>
  <si>
    <t>Nachhaltiges Immobilien- und Energiemanagement</t>
  </si>
  <si>
    <t>Lassen, Ulf (Hrsg.)</t>
  </si>
  <si>
    <t>Schriften der Hochschule Biberach/BWL (SHBC)</t>
  </si>
  <si>
    <t>KJB</t>
  </si>
  <si>
    <t>Wirtschaftswissenschaften</t>
  </si>
  <si>
    <t>Steuerwissenschaften</t>
  </si>
  <si>
    <t>Rechtswissenschaften</t>
  </si>
  <si>
    <t>Philologie</t>
  </si>
  <si>
    <t>Betriebssicherheit</t>
  </si>
  <si>
    <t>Direktlink ESV-Campus bis 31.7.2024</t>
  </si>
  <si>
    <t>Direktlink ESV-Campus ab 1.8.2024 (ESV + Extern)</t>
  </si>
  <si>
    <t>Direktlink DOI  ab 1.8.2024 (ESV)</t>
  </si>
  <si>
    <t>Direktlink DOI ab 1.8.2024 (Extern)</t>
  </si>
  <si>
    <t>Direktlink ESV-Campus ab 1.8.2024</t>
  </si>
  <si>
    <t>Direktlink ESV-Campus bis 31.7.2024 (ESV)</t>
  </si>
  <si>
    <t>Direktlink ESV-Campus ab 1.8.2024 (Extern)</t>
  </si>
  <si>
    <t>ESV</t>
  </si>
  <si>
    <t xml:space="preserve">Frank &amp; Timme </t>
  </si>
  <si>
    <t>Hueber</t>
  </si>
  <si>
    <t>Frank &amp; Timme</t>
  </si>
  <si>
    <t>ISBN (eBook)</t>
  </si>
  <si>
    <t>ISBN (Buch)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</si>
</sst>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\-#\-####\-####\-#"/>
  </numFmts>
  <fonts count="42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1">
    <xf numFmtId="0" fontId="0" fillId="0" borderId="0">
      <alignment vertical="center" wrapText="1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0" fillId="0" borderId="0">
      <alignment vertical="top"/>
    </xf>
    <xf numFmtId="0" fontId="20" fillId="0" borderId="0"/>
    <xf numFmtId="0" fontId="21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37" fillId="12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32" borderId="0" applyNumberFormat="0" applyBorder="0" applyAlignment="0" applyProtection="0"/>
    <xf numFmtId="0" fontId="37" fillId="9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21" borderId="0" applyNumberFormat="0" applyBorder="0" applyAlignment="0" applyProtection="0"/>
    <xf numFmtId="0" fontId="37" fillId="25" borderId="0" applyNumberFormat="0" applyBorder="0" applyAlignment="0" applyProtection="0"/>
    <xf numFmtId="0" fontId="37" fillId="29" borderId="0" applyNumberFormat="0" applyBorder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29" fillId="5" borderId="4" applyNumberFormat="0" applyAlignment="0" applyProtection="0"/>
    <xf numFmtId="0" fontId="36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8" fillId="4" borderId="0" applyNumberFormat="0" applyBorder="0" applyAlignment="0" applyProtection="0"/>
    <xf numFmtId="0" fontId="1" fillId="8" borderId="8" applyNumberFormat="0" applyFont="0" applyAlignment="0" applyProtection="0"/>
    <xf numFmtId="0" fontId="27" fillId="3" borderId="0" applyNumberFormat="0" applyBorder="0" applyAlignment="0" applyProtection="0"/>
    <xf numFmtId="0" fontId="1" fillId="0" borderId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2" fillId="0" borderId="6" applyNumberFormat="0" applyFill="0" applyAlignment="0" applyProtection="0"/>
    <xf numFmtId="44" fontId="20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3" fillId="7" borderId="7" applyNumberFormat="0" applyAlignment="0" applyProtection="0"/>
    <xf numFmtId="0" fontId="2" fillId="0" borderId="0"/>
  </cellStyleXfs>
  <cellXfs count="72">
    <xf numFmtId="0" fontId="0" fillId="0" borderId="0" xfId="0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164" fontId="22" fillId="0" borderId="0" xfId="0" applyNumberFormat="1" applyFont="1" applyAlignment="1">
      <alignment horizontal="right" vertical="center" wrapText="1"/>
    </xf>
    <xf numFmtId="0" fontId="19" fillId="0" borderId="10" xfId="0" applyFont="1" applyBorder="1" applyAlignment="1">
      <alignment horizontal="left" vertical="center" wrapText="1"/>
    </xf>
    <xf numFmtId="14" fontId="19" fillId="0" borderId="10" xfId="0" applyNumberFormat="1" applyFont="1" applyBorder="1" applyAlignment="1">
      <alignment horizontal="left" vertical="center" wrapText="1"/>
    </xf>
    <xf numFmtId="44" fontId="19" fillId="0" borderId="10" xfId="46" applyFont="1" applyFill="1" applyBorder="1" applyAlignment="1">
      <alignment horizontal="left" vertical="center" wrapText="1"/>
    </xf>
    <xf numFmtId="0" fontId="19" fillId="0" borderId="0" xfId="0" applyFont="1">
      <alignment vertical="center" wrapText="1"/>
    </xf>
    <xf numFmtId="0" fontId="19" fillId="0" borderId="11" xfId="0" applyFont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44" fontId="19" fillId="0" borderId="10" xfId="0" applyNumberFormat="1" applyFont="1" applyBorder="1" applyAlignment="1">
      <alignment horizontal="right" vertical="center" wrapText="1"/>
    </xf>
    <xf numFmtId="0" fontId="38" fillId="33" borderId="12" xfId="0" applyFont="1" applyFill="1" applyBorder="1" applyAlignment="1">
      <alignment horizontal="left" vertical="center" wrapText="1"/>
    </xf>
    <xf numFmtId="0" fontId="38" fillId="33" borderId="13" xfId="0" applyFont="1" applyFill="1" applyBorder="1" applyAlignment="1">
      <alignment horizontal="left" vertical="center" wrapText="1"/>
    </xf>
    <xf numFmtId="0" fontId="38" fillId="33" borderId="13" xfId="0" applyFont="1" applyFill="1" applyBorder="1" applyAlignment="1">
      <alignment horizontal="center" vertical="center" wrapText="1"/>
    </xf>
    <xf numFmtId="164" fontId="38" fillId="33" borderId="13" xfId="0" applyNumberFormat="1" applyFont="1" applyFill="1" applyBorder="1" applyAlignment="1">
      <alignment horizontal="left" vertical="center" wrapText="1"/>
    </xf>
    <xf numFmtId="0" fontId="39" fillId="0" borderId="14" xfId="0" applyFont="1" applyBorder="1" applyAlignment="1">
      <alignment horizontal="left" vertical="center" wrapText="1"/>
    </xf>
    <xf numFmtId="0" fontId="21" fillId="0" borderId="10" xfId="44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39" fillId="0" borderId="13" xfId="0" applyFont="1" applyBorder="1" applyAlignment="1">
      <alignment horizontal="left" vertical="center" wrapText="1"/>
    </xf>
    <xf numFmtId="0" fontId="38" fillId="33" borderId="15" xfId="0" applyFont="1" applyFill="1" applyBorder="1" applyAlignment="1">
      <alignment horizontal="left" vertical="center" textRotation="90" wrapText="1"/>
    </xf>
    <xf numFmtId="0" fontId="21" fillId="0" borderId="10" xfId="44" applyNumberFormat="1" applyFill="1" applyBorder="1" applyAlignment="1">
      <alignment horizontal="left" vertical="center" wrapText="1"/>
    </xf>
    <xf numFmtId="0" fontId="21" fillId="0" borderId="0" xfId="44" applyFill="1" applyAlignment="1">
      <alignment horizontal="left" vertical="center" wrapText="1"/>
    </xf>
    <xf numFmtId="0" fontId="21" fillId="0" borderId="0" xfId="44" applyAlignment="1">
      <alignment vertical="center" wrapText="1"/>
    </xf>
    <xf numFmtId="0" fontId="21" fillId="0" borderId="0" xfId="44" applyAlignment="1">
      <alignment horizontal="left" vertical="center" wrapText="1"/>
    </xf>
    <xf numFmtId="0" fontId="21" fillId="0" borderId="13" xfId="44" applyFill="1" applyBorder="1" applyAlignment="1">
      <alignment horizontal="left" vertical="center" wrapText="1"/>
    </xf>
    <xf numFmtId="0" fontId="21" fillId="0" borderId="14" xfId="44" applyNumberFormat="1" applyFill="1" applyBorder="1" applyAlignment="1">
      <alignment horizontal="left" vertical="center" wrapText="1"/>
    </xf>
    <xf numFmtId="0" fontId="38" fillId="33" borderId="16" xfId="0" applyFont="1" applyFill="1" applyBorder="1" applyAlignment="1">
      <alignment horizontal="left" vertical="center" wrapText="1"/>
    </xf>
    <xf numFmtId="0" fontId="21" fillId="0" borderId="10" xfId="44" applyBorder="1" applyAlignment="1">
      <alignment horizontal="left" vertical="center" wrapText="1"/>
    </xf>
    <xf numFmtId="0" fontId="21" fillId="0" borderId="13" xfId="44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left" vertical="center" wrapText="1"/>
    </xf>
    <xf numFmtId="44" fontId="0" fillId="0" borderId="10" xfId="0" applyNumberFormat="1" applyBorder="1" applyAlignment="1">
      <alignment horizontal="right" vertical="center" wrapText="1"/>
    </xf>
    <xf numFmtId="0" fontId="21" fillId="0" borderId="16" xfId="44" applyNumberFormat="1" applyBorder="1" applyAlignment="1">
      <alignment horizontal="left" vertical="center" wrapText="1"/>
    </xf>
    <xf numFmtId="0" fontId="21" fillId="0" borderId="13" xfId="44" applyNumberFormat="1" applyBorder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21" fillId="0" borderId="0" xfId="44" applyNumberFormat="1" applyFill="1" applyAlignment="1">
      <alignment horizontal="left" vertical="center" wrapText="1"/>
    </xf>
    <xf numFmtId="44" fontId="21" fillId="0" borderId="0" xfId="44" applyNumberFormat="1" applyBorder="1" applyAlignment="1">
      <alignment horizontal="left" vertical="center" wrapText="1"/>
    </xf>
    <xf numFmtId="0" fontId="39" fillId="34" borderId="13" xfId="0" applyFont="1" applyFill="1" applyBorder="1" applyAlignment="1">
      <alignment horizontal="left" vertical="center" wrapText="1"/>
    </xf>
    <xf numFmtId="0" fontId="21" fillId="0" borderId="14" xfId="44" applyBorder="1" applyAlignment="1">
      <alignment horizontal="left" vertical="center" wrapText="1"/>
    </xf>
    <xf numFmtId="165" fontId="0" fillId="0" borderId="11" xfId="0" applyNumberFormat="1" applyBorder="1" applyAlignment="1">
      <alignment horizontal="left" vertical="center" wrapText="1"/>
    </xf>
    <xf numFmtId="0" fontId="21" fillId="0" borderId="16" xfId="44" applyBorder="1" applyAlignment="1">
      <alignment horizontal="left" vertical="center" wrapText="1"/>
    </xf>
    <xf numFmtId="165" fontId="0" fillId="0" borderId="10" xfId="0" applyNumberFormat="1" applyBorder="1" applyAlignment="1">
      <alignment horizontal="left" vertical="center" wrapText="1"/>
    </xf>
    <xf numFmtId="165" fontId="19" fillId="0" borderId="11" xfId="0" applyNumberFormat="1" applyFont="1" applyBorder="1" applyAlignment="1">
      <alignment horizontal="left" vertical="center" wrapText="1"/>
    </xf>
    <xf numFmtId="165" fontId="19" fillId="0" borderId="10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 shrinkToFit="1"/>
    </xf>
    <xf numFmtId="44" fontId="40" fillId="0" borderId="0" xfId="44" applyNumberFormat="1" applyFont="1" applyBorder="1" applyAlignment="1">
      <alignment horizontal="left" vertical="center" wrapText="1"/>
    </xf>
    <xf numFmtId="0" fontId="0" fillId="0" borderId="0" xfId="44" applyNumberFormat="1" applyFont="1" applyFill="1" applyAlignment="1">
      <alignment horizontal="left" vertical="center" wrapText="1"/>
    </xf>
    <xf numFmtId="0" fontId="0" fillId="0" borderId="10" xfId="0" applyBorder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>
      <alignment vertical="center" wrapText="1"/>
    </xf>
    <xf numFmtId="14" fontId="0" fillId="0" borderId="10" xfId="0" applyNumberFormat="1" applyBorder="1">
      <alignment vertical="center" wrapText="1"/>
    </xf>
    <xf numFmtId="0" fontId="0" fillId="0" borderId="13" xfId="44" applyNumberFormat="1" applyFont="1" applyFill="1" applyBorder="1" applyAlignment="1">
      <alignment horizontal="left" vertical="center" wrapText="1"/>
    </xf>
    <xf numFmtId="0" fontId="21" fillId="0" borderId="0" xfId="44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49" fontId="0" fillId="0" borderId="14" xfId="0" applyNumberFormat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left" vertical="center" wrapText="1"/>
    </xf>
    <xf numFmtId="44" fontId="0" fillId="0" borderId="14" xfId="0" applyNumberFormat="1" applyBorder="1" applyAlignment="1">
      <alignment horizontal="right" vertical="center" wrapText="1"/>
    </xf>
    <xf numFmtId="44" fontId="21" fillId="0" borderId="0" xfId="44" applyNumberFormat="1" applyAlignment="1">
      <alignment horizontal="left" vertical="center" wrapText="1"/>
    </xf>
    <xf numFmtId="0" fontId="21" fillId="0" borderId="0" xfId="44" applyNumberFormat="1" applyFill="1" applyBorder="1" applyAlignment="1">
      <alignment horizontal="left" vertical="center" wrapText="1"/>
    </xf>
    <xf numFmtId="0" fontId="21" fillId="0" borderId="10" xfId="44" applyNumberFormat="1" applyFill="1" applyBorder="1" applyAlignment="1" applyProtection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0" fillId="0" borderId="0" xfId="44" applyNumberFormat="1" applyFont="1" applyFill="1" applyBorder="1" applyAlignment="1">
      <alignment horizontal="left" vertical="center" wrapText="1"/>
    </xf>
    <xf numFmtId="0" fontId="21" fillId="0" borderId="0" xfId="44" applyNumberFormat="1" applyAlignment="1">
      <alignment horizontal="left" vertical="center" wrapText="1"/>
    </xf>
    <xf numFmtId="0" fontId="39" fillId="0" borderId="0" xfId="44" applyNumberFormat="1" applyFont="1" applyFill="1" applyAlignment="1">
      <alignment horizontal="left" vertical="center" wrapText="1"/>
    </xf>
  </cellXfs>
  <cellStyles count="91">
    <cellStyle name="20 % - Akzent1" xfId="19" builtinId="30" customBuiltin="1"/>
    <cellStyle name="20 % - Akzent1 2" xfId="47" xr:uid="{00000000-0005-0000-0000-000001000000}"/>
    <cellStyle name="20 % - Akzent2" xfId="23" builtinId="34" customBuiltin="1"/>
    <cellStyle name="20 % - Akzent2 2" xfId="48" xr:uid="{00000000-0005-0000-0000-000003000000}"/>
    <cellStyle name="20 % - Akzent3" xfId="27" builtinId="38" customBuiltin="1"/>
    <cellStyle name="20 % - Akzent3 2" xfId="49" xr:uid="{00000000-0005-0000-0000-000005000000}"/>
    <cellStyle name="20 % - Akzent4" xfId="31" builtinId="42" customBuiltin="1"/>
    <cellStyle name="20 % - Akzent4 2" xfId="50" xr:uid="{00000000-0005-0000-0000-000007000000}"/>
    <cellStyle name="20 % - Akzent5" xfId="35" builtinId="46" customBuiltin="1"/>
    <cellStyle name="20 % - Akzent5 2" xfId="51" xr:uid="{00000000-0005-0000-0000-000009000000}"/>
    <cellStyle name="20 % - Akzent6" xfId="39" builtinId="50" customBuiltin="1"/>
    <cellStyle name="20 % - Akzent6 2" xfId="52" xr:uid="{00000000-0005-0000-0000-00000B000000}"/>
    <cellStyle name="40 % - Akzent1" xfId="20" builtinId="31" customBuiltin="1"/>
    <cellStyle name="40 % - Akzent1 2" xfId="53" xr:uid="{00000000-0005-0000-0000-00000D000000}"/>
    <cellStyle name="40 % - Akzent2" xfId="24" builtinId="35" customBuiltin="1"/>
    <cellStyle name="40 % - Akzent2 2" xfId="54" xr:uid="{00000000-0005-0000-0000-00000F000000}"/>
    <cellStyle name="40 % - Akzent3" xfId="28" builtinId="39" customBuiltin="1"/>
    <cellStyle name="40 % - Akzent3 2" xfId="55" xr:uid="{00000000-0005-0000-0000-000011000000}"/>
    <cellStyle name="40 % - Akzent4" xfId="32" builtinId="43" customBuiltin="1"/>
    <cellStyle name="40 % - Akzent4 2" xfId="56" xr:uid="{00000000-0005-0000-0000-000013000000}"/>
    <cellStyle name="40 % - Akzent5" xfId="36" builtinId="47" customBuiltin="1"/>
    <cellStyle name="40 % - Akzent5 2" xfId="57" xr:uid="{00000000-0005-0000-0000-000015000000}"/>
    <cellStyle name="40 % - Akzent6" xfId="40" builtinId="51" customBuiltin="1"/>
    <cellStyle name="40 % - Akzent6 2" xfId="58" xr:uid="{00000000-0005-0000-0000-000017000000}"/>
    <cellStyle name="60 % - Akzent1" xfId="21" builtinId="32" customBuiltin="1"/>
    <cellStyle name="60 % - Akzent1 2" xfId="59" xr:uid="{00000000-0005-0000-0000-000019000000}"/>
    <cellStyle name="60 % - Akzent2" xfId="25" builtinId="36" customBuiltin="1"/>
    <cellStyle name="60 % - Akzent2 2" xfId="60" xr:uid="{00000000-0005-0000-0000-00001B000000}"/>
    <cellStyle name="60 % - Akzent3" xfId="29" builtinId="40" customBuiltin="1"/>
    <cellStyle name="60 % - Akzent3 2" xfId="61" xr:uid="{00000000-0005-0000-0000-00001D000000}"/>
    <cellStyle name="60 % - Akzent4" xfId="33" builtinId="44" customBuiltin="1"/>
    <cellStyle name="60 % - Akzent4 2" xfId="62" xr:uid="{00000000-0005-0000-0000-00001F000000}"/>
    <cellStyle name="60 % - Akzent5" xfId="37" builtinId="48" customBuiltin="1"/>
    <cellStyle name="60 % - Akzent5 2" xfId="63" xr:uid="{00000000-0005-0000-0000-000021000000}"/>
    <cellStyle name="60 % - Akzent6" xfId="41" builtinId="52" customBuiltin="1"/>
    <cellStyle name="60 % - Akzent6 2" xfId="64" xr:uid="{00000000-0005-0000-0000-000023000000}"/>
    <cellStyle name="Akzent1" xfId="18" builtinId="29" customBuiltin="1"/>
    <cellStyle name="Akzent1 2" xfId="65" xr:uid="{00000000-0005-0000-0000-000025000000}"/>
    <cellStyle name="Akzent2" xfId="22" builtinId="33" customBuiltin="1"/>
    <cellStyle name="Akzent2 2" xfId="66" xr:uid="{00000000-0005-0000-0000-000027000000}"/>
    <cellStyle name="Akzent3" xfId="26" builtinId="37" customBuiltin="1"/>
    <cellStyle name="Akzent3 2" xfId="67" xr:uid="{00000000-0005-0000-0000-000029000000}"/>
    <cellStyle name="Akzent4" xfId="30" builtinId="41" customBuiltin="1"/>
    <cellStyle name="Akzent4 2" xfId="68" xr:uid="{00000000-0005-0000-0000-00002B000000}"/>
    <cellStyle name="Akzent5" xfId="34" builtinId="45" customBuiltin="1"/>
    <cellStyle name="Akzent5 2" xfId="69" xr:uid="{00000000-0005-0000-0000-00002D000000}"/>
    <cellStyle name="Akzent6" xfId="38" builtinId="49" customBuiltin="1"/>
    <cellStyle name="Akzent6 2" xfId="70" xr:uid="{00000000-0005-0000-0000-00002F000000}"/>
    <cellStyle name="Ausgabe" xfId="10" builtinId="21" customBuiltin="1"/>
    <cellStyle name="Ausgabe 2" xfId="71" xr:uid="{00000000-0005-0000-0000-000031000000}"/>
    <cellStyle name="Berechnung" xfId="11" builtinId="22" customBuiltin="1"/>
    <cellStyle name="Berechnung 2" xfId="72" xr:uid="{00000000-0005-0000-0000-000033000000}"/>
    <cellStyle name="Eingabe" xfId="9" builtinId="20" customBuiltin="1"/>
    <cellStyle name="Eingabe 2" xfId="73" xr:uid="{00000000-0005-0000-0000-000035000000}"/>
    <cellStyle name="Ergebnis" xfId="17" builtinId="25" customBuiltin="1"/>
    <cellStyle name="Ergebnis 2" xfId="74" xr:uid="{00000000-0005-0000-0000-000037000000}"/>
    <cellStyle name="Erklärender Text" xfId="16" builtinId="53" customBuiltin="1"/>
    <cellStyle name="Erklärender Text 2" xfId="75" xr:uid="{00000000-0005-0000-0000-000039000000}"/>
    <cellStyle name="Gut" xfId="6" builtinId="26" customBuiltin="1"/>
    <cellStyle name="Gut 2" xfId="76" xr:uid="{00000000-0005-0000-0000-00003B000000}"/>
    <cellStyle name="Link" xfId="44" builtinId="8" customBuiltin="1"/>
    <cellStyle name="Neutral" xfId="8" builtinId="28" customBuiltin="1"/>
    <cellStyle name="Neutral 2" xfId="77" xr:uid="{00000000-0005-0000-0000-00003E000000}"/>
    <cellStyle name="Notiz" xfId="15" builtinId="10" customBuiltin="1"/>
    <cellStyle name="Notiz 2" xfId="78" xr:uid="{00000000-0005-0000-0000-000040000000}"/>
    <cellStyle name="Schlecht" xfId="7" builtinId="27" customBuiltin="1"/>
    <cellStyle name="Schlecht 2" xfId="79" xr:uid="{00000000-0005-0000-0000-000042000000}"/>
    <cellStyle name="Standard" xfId="0" builtinId="0" customBuiltin="1"/>
    <cellStyle name="Standard 2" xfId="43" xr:uid="{00000000-0005-0000-0000-000044000000}"/>
    <cellStyle name="Standard 2 2" xfId="42" xr:uid="{00000000-0005-0000-0000-000045000000}"/>
    <cellStyle name="Standard 3" xfId="45" xr:uid="{00000000-0005-0000-0000-000046000000}"/>
    <cellStyle name="Standard 3 2" xfId="80" xr:uid="{00000000-0005-0000-0000-000047000000}"/>
    <cellStyle name="Standard 5" xfId="90" xr:uid="{578B01B5-A275-499A-8212-C0E9EC331C6B}"/>
    <cellStyle name="Überschrift" xfId="1" builtinId="15" customBuiltin="1"/>
    <cellStyle name="Überschrift 1" xfId="2" builtinId="16" customBuiltin="1"/>
    <cellStyle name="Überschrift 1 2" xfId="81" xr:uid="{00000000-0005-0000-0000-00004A000000}"/>
    <cellStyle name="Überschrift 2" xfId="3" builtinId="17" customBuiltin="1"/>
    <cellStyle name="Überschrift 2 2" xfId="82" xr:uid="{00000000-0005-0000-0000-00004C000000}"/>
    <cellStyle name="Überschrift 3" xfId="4" builtinId="18" customBuiltin="1"/>
    <cellStyle name="Überschrift 3 2" xfId="83" xr:uid="{00000000-0005-0000-0000-00004E000000}"/>
    <cellStyle name="Überschrift 4" xfId="5" builtinId="19" customBuiltin="1"/>
    <cellStyle name="Überschrift 4 2" xfId="84" xr:uid="{00000000-0005-0000-0000-000050000000}"/>
    <cellStyle name="Überschrift 5" xfId="85" xr:uid="{00000000-0005-0000-0000-000051000000}"/>
    <cellStyle name="Verknüpfte Zelle" xfId="12" builtinId="24" customBuiltin="1"/>
    <cellStyle name="Verknüpfte Zelle 2" xfId="86" xr:uid="{00000000-0005-0000-0000-000053000000}"/>
    <cellStyle name="Währung" xfId="46" builtinId="4"/>
    <cellStyle name="Währung 2" xfId="87" xr:uid="{00000000-0005-0000-0000-000055000000}"/>
    <cellStyle name="Warnender Text" xfId="14" builtinId="11" customBuiltin="1"/>
    <cellStyle name="Warnender Text 2" xfId="88" xr:uid="{00000000-0005-0000-0000-000057000000}"/>
    <cellStyle name="Zelle überprüfen" xfId="13" builtinId="23" customBuiltin="1"/>
    <cellStyle name="Zelle überprüfen 2" xfId="89" xr:uid="{00000000-0005-0000-0000-000059000000}"/>
  </cellStyles>
  <dxfs count="20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Arial"/>
        <family val="2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5" formatCode="#\-#\-####\-####\-#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left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Arial"/>
        <family val="2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left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left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left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left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left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left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4" formatCode="_-* #,##0.00\ &quot;€&quot;_-;\-* #,##0.00\ &quot;€&quot;_-;_-* &quot;-&quot;??\ &quot;€&quot;_-;_-@_-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left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V-Campus" pivot="0" count="2" xr9:uid="{BF58E4DF-4FF5-4E1E-817D-B78D4CD59D24}">
      <tableStyleElement type="wholeTable" dxfId="200"/>
      <tableStyleElement type="secondRowStripe" dxfId="199"/>
    </tableStyle>
    <tableStyle name="Tabellenformat 1" pivot="0" count="0" xr9:uid="{00000000-0011-0000-FFFF-FFFF00000000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_Komplettliste" displayName="Tabelle_Komplettliste" ref="A1:S1774" totalsRowShown="0" headerRowDxfId="198" dataDxfId="196" headerRowBorderDxfId="197" tableBorderDxfId="195" totalsRowBorderDxfId="194">
  <autoFilter ref="A1:S1774" xr:uid="{00000000-0009-0000-0100-000001000000}"/>
  <sortState xmlns:xlrd2="http://schemas.microsoft.com/office/spreadsheetml/2017/richdata2" ref="A2:S1774">
    <sortCondition ref="O2:O1774"/>
    <sortCondition ref="K2:K1774"/>
    <sortCondition ref="L2:L1774"/>
    <sortCondition ref="D2:D1774"/>
  </sortState>
  <tableColumns count="19">
    <tableColumn id="1" xr3:uid="{00000000-0010-0000-0000-000001000000}" name="ISBN (eBook)" dataDxfId="193"/>
    <tableColumn id="2" xr3:uid="{00000000-0010-0000-0000-000002000000}" name="Verlag" dataDxfId="192"/>
    <tableColumn id="3" xr3:uid="{00000000-0010-0000-0000-000003000000}" name="ISBN (Buch)" dataDxfId="191"/>
    <tableColumn id="4" xr3:uid="{00000000-0010-0000-0000-000004000000}" name="Titel" dataDxfId="190"/>
    <tableColumn id="5" xr3:uid="{00000000-0010-0000-0000-000005000000}" name="Verfasser" dataDxfId="189"/>
    <tableColumn id="6" xr3:uid="{00000000-0010-0000-0000-000006000000}" name="Stand" dataDxfId="188"/>
    <tableColumn id="7" xr3:uid="{00000000-0010-0000-0000-000007000000}" name="Reihe" dataDxfId="187"/>
    <tableColumn id="8" xr3:uid="{00000000-0010-0000-0000-000008000000}" name="Band" dataDxfId="186"/>
    <tableColumn id="9" xr3:uid="{00000000-0010-0000-0000-000009000000}" name="Aufl." dataDxfId="185"/>
    <tableColumn id="10" xr3:uid="{00000000-0010-0000-0000-00000A000000}" name="Erscheint" dataDxfId="184"/>
    <tableColumn id="11" xr3:uid="{00000000-0010-0000-0000-00000B000000}" name="Programmbereich" dataDxfId="183"/>
    <tableColumn id="12" xr3:uid="{00000000-0010-0000-0000-00000C000000}" name="Hauptfachgebiet" dataDxfId="182"/>
    <tableColumn id="13" xr3:uid="{00000000-0010-0000-0000-00000D000000}" name="THEMA" dataDxfId="181"/>
    <tableColumn id="14" xr3:uid="{00000000-0010-0000-0000-00000E000000}" name="Campuslizenz _x000a_inkl. RA _x000a_brutto in €" dataDxfId="180"/>
    <tableColumn id="15" xr3:uid="{00000000-0010-0000-0000-00000F000000}" name="Verlagsbereich" dataDxfId="179"/>
    <tableColumn id="16" xr3:uid="{00000000-0010-0000-0000-000010000000}" name="Direktlink ESV-Campus bis 31.7.2024 (ESV)" dataDxfId="178">
      <calculatedColumnFormula>HYPERLINK("https://www.ESV-Campus.de/"&amp;Tabelle_Komplettliste[[#This Row],[ISBN (eBook)]])</calculatedColumnFormula>
    </tableColumn>
    <tableColumn id="22" xr3:uid="{6937E9E0-3F8D-4455-B960-0944C84FD047}" name="Direktlink ESV-Campus ab 1.8.2024 (ESV + Extern)" dataDxfId="177">
      <calculatedColumnFormula>HYPERLINK(IF(ISNUMBER(SEARCH("ESV",Tabelle_Komplettliste[[#This Row],[Verlag]])), Tabelle_Komplettliste[[#This Row],[Direktlink DOI  ab 1.8.2024 (ESV)]], Tabelle_Komplettliste[[#This Row],[Direktlink DOI ab 1.8.2024 (Extern)]]))</calculatedColumnFormula>
    </tableColumn>
    <tableColumn id="20" xr3:uid="{A63FA0DC-E5BE-4233-BC24-FBA565D9547B}" name="Direktlink DOI  ab 1.8.2024 (ESV)" dataDxfId="176">
      <calculatedColumnFormula>HYPERLINK("https://doi.org/10.37307/b."&amp;Tabelle_Komplettliste[[#This Row],[ISBN (eBook)]])</calculatedColumnFormula>
    </tableColumn>
    <tableColumn id="21" xr3:uid="{F5F0F740-967E-4339-B64B-18A7F89EA029}" name="Direktlink DOI ab 1.8.2024 (Extern)" dataDxfId="175">
      <calculatedColumnFormula>HYPERLINK("https://esv-elibrary.de/book/99.160005/"&amp;SUBSTITUTE(Tabelle_Komplettliste[[#This Row],[ISBN (eBook)]],"-", ""))</calculatedColumnFormula>
    </tableColumn>
  </tableColumns>
  <tableStyleInfo name="ESV-Campus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95786B5-C0CE-4DF4-A373-FF852C8C8D31}" name="Tabelle_Komplettliste1213" displayName="Tabelle_Komplettliste1213" ref="A1:Q140" totalsRowShown="0" headerRowDxfId="174" dataDxfId="172" headerRowBorderDxfId="173" tableBorderDxfId="171" totalsRowBorderDxfId="170">
  <autoFilter ref="A1:Q140" xr:uid="{00000000-0009-0000-0100-000001000000}"/>
  <sortState xmlns:xlrd2="http://schemas.microsoft.com/office/spreadsheetml/2017/richdata2" ref="A2:Q140">
    <sortCondition ref="O2:O140"/>
    <sortCondition ref="K2:K140"/>
    <sortCondition ref="L2:L140"/>
    <sortCondition ref="D2:D140"/>
  </sortState>
  <tableColumns count="17">
    <tableColumn id="1" xr3:uid="{9CBAA4D8-5CD6-4C1E-876E-6A248766E5B1}" name="ISBN (eBook)" dataDxfId="169"/>
    <tableColumn id="2" xr3:uid="{21A00029-A822-4862-8B62-476C49DF8E71}" name="Verlag" dataDxfId="168"/>
    <tableColumn id="3" xr3:uid="{134F366D-B860-42E7-BD2D-8DFFBD9CFCA4}" name="ISBN (Buch)" dataDxfId="167"/>
    <tableColumn id="4" xr3:uid="{01636225-0E8E-49F0-BF3B-DD79709EEAAE}" name="Titel" dataDxfId="166"/>
    <tableColumn id="5" xr3:uid="{34BDAFD8-6CD6-4FD6-9510-E2B64FD6A46F}" name="Verfasser" dataDxfId="165"/>
    <tableColumn id="6" xr3:uid="{619A317D-925B-4DA1-BBB8-291822D6E45D}" name="Stand" dataDxfId="164"/>
    <tableColumn id="7" xr3:uid="{B3EC0B52-579A-49DF-B099-CEE4557834C9}" name="Reihe" dataDxfId="163"/>
    <tableColumn id="8" xr3:uid="{3611EB9B-5901-400D-8C53-1B66D73DF31D}" name="Band" dataDxfId="162"/>
    <tableColumn id="9" xr3:uid="{89EFAD06-B926-4F65-84DF-67A1250685A6}" name="Aufl." dataDxfId="161"/>
    <tableColumn id="10" xr3:uid="{1A31BEEC-AF41-44FE-B92A-15764561300D}" name="Erscheint" dataDxfId="160"/>
    <tableColumn id="11" xr3:uid="{DD5FD641-DE14-42D3-B7E5-CED3634FA190}" name="Programmbereich" dataDxfId="159"/>
    <tableColumn id="12" xr3:uid="{EB40F3E6-6CCA-4F6E-9D0A-F9F5038610B8}" name="Hauptfachgebiet" dataDxfId="158"/>
    <tableColumn id="13" xr3:uid="{30BB7120-DE1C-4AE8-B3A8-5966DE98DDBB}" name="THEMA" dataDxfId="157"/>
    <tableColumn id="14" xr3:uid="{FD49370A-D0B4-4447-9525-65D4A9CE4FDC}" name="Campuslizenz _x000a_inkl. RA _x000a_brutto in €" dataDxfId="156"/>
    <tableColumn id="15" xr3:uid="{AC50F891-8F3F-4A81-A740-FC84053E4AE3}" name="Verlagsbereich" dataDxfId="155"/>
    <tableColumn id="16" xr3:uid="{36BAC354-1784-431A-BD7C-2E923F80E3D2}" name="Direktlink ESV-Campus bis 31.7.2024" dataDxfId="154">
      <calculatedColumnFormula>HYPERLINK("https://www.ESV-Campus.de/"&amp;Tabelle_Komplettliste1213[[#This Row],[ISBN (eBook)]])</calculatedColumnFormula>
    </tableColumn>
    <tableColumn id="17" xr3:uid="{DFAF2F88-4EF9-46FA-B3E5-FB41B0A5B5E4}" name="Direktlink ESV-Campus ab 1.8.2024" dataDxfId="153">
      <calculatedColumnFormula>HYPERLINK("https://doi.org/10.37307/b."&amp;Tabelle_Komplettliste1213[[#This Row],[ISBN (eBook)]])</calculatedColumnFormula>
    </tableColumn>
  </tableColumns>
  <tableStyleInfo name="ESV-Campus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8E0C5B1-24B7-44BE-8926-15F89959D992}" name="Tabelle_Komplettliste12131415" displayName="Tabelle_Komplettliste12131415" ref="A1:Q448" totalsRowShown="0" headerRowDxfId="152" dataDxfId="150" headerRowBorderDxfId="151" tableBorderDxfId="149" totalsRowBorderDxfId="148">
  <autoFilter ref="A1:Q448" xr:uid="{00000000-0009-0000-0100-000001000000}"/>
  <sortState xmlns:xlrd2="http://schemas.microsoft.com/office/spreadsheetml/2017/richdata2" ref="A2:Q448">
    <sortCondition ref="O2:O448"/>
    <sortCondition ref="K2:K448"/>
    <sortCondition ref="L2:L448"/>
    <sortCondition ref="D2:D448"/>
  </sortState>
  <tableColumns count="17">
    <tableColumn id="1" xr3:uid="{8AE7DDF2-D3D1-40BB-B9F9-78DD2E09C711}" name="ISBN (eBook)" dataDxfId="147"/>
    <tableColumn id="2" xr3:uid="{AF38E66F-7217-432C-9285-5597268C3DF3}" name="Verlag" dataDxfId="146"/>
    <tableColumn id="3" xr3:uid="{97D92ED3-46F2-4B85-BE48-0F672DB48D8E}" name="ISBN (Buch)" dataDxfId="145"/>
    <tableColumn id="4" xr3:uid="{EF29FC94-5184-4DB1-99A9-0592F633DC13}" name="Titel" dataDxfId="144"/>
    <tableColumn id="5" xr3:uid="{FDA90C83-E418-4827-81B4-DF5B294F8519}" name="Verfasser" dataDxfId="143"/>
    <tableColumn id="6" xr3:uid="{B0E46172-E603-4BB0-8ABE-CC524953E3A4}" name="Stand" dataDxfId="142"/>
    <tableColumn id="7" xr3:uid="{B5CA973D-AB17-4B50-87BE-FE45405B6CC9}" name="Reihe" dataDxfId="141"/>
    <tableColumn id="8" xr3:uid="{3E963F6E-7071-4A46-B164-A0CE1B56568A}" name="Band" dataDxfId="140"/>
    <tableColumn id="9" xr3:uid="{D1A7DDB8-3243-4F13-AEE7-0E8589725A12}" name="Aufl." dataDxfId="139"/>
    <tableColumn id="10" xr3:uid="{6363536F-19C2-43A9-B721-64736F09FD7F}" name="Erscheint" dataDxfId="138"/>
    <tableColumn id="11" xr3:uid="{096B60B7-ECE2-4EC6-BE46-2C5A0B5F2ADC}" name="Programmbereich" dataDxfId="137"/>
    <tableColumn id="12" xr3:uid="{BFB332E9-2F3A-4141-B9A3-4645D603D969}" name="Hauptfachgebiet" dataDxfId="136"/>
    <tableColumn id="13" xr3:uid="{2CD7AC0D-9835-427A-8A13-76D709A7F14B}" name="THEMA" dataDxfId="135"/>
    <tableColumn id="14" xr3:uid="{3AD330C8-89F3-4F5F-B39E-FEACF131E0F3}" name="Campuslizenz _x000a_inkl. RA _x000a_brutto in €" dataDxfId="134"/>
    <tableColumn id="15" xr3:uid="{057E22A8-0825-443A-8B8F-F29679A93EA0}" name="Verlagsbereich" dataDxfId="133"/>
    <tableColumn id="16" xr3:uid="{DE4DD406-FDB7-42D2-BF90-E5388A9F64B2}" name="Direktlink ESV-Campus bis 31.7.2024" dataDxfId="132">
      <calculatedColumnFormula>HYPERLINK("https://www.ESV-Campus.de/"&amp;Tabelle_Komplettliste12131415[[#This Row],[ISBN (eBook)]])</calculatedColumnFormula>
    </tableColumn>
    <tableColumn id="17" xr3:uid="{9730644C-EBC1-4100-9CBF-5E0C2A93F9A2}" name="Direktlink ESV-Campus ab 1.8.2024" dataDxfId="131">
      <calculatedColumnFormula>HYPERLINK("https://doi.org/10.37307/b."&amp;Tabelle_Komplettliste12131415[[#This Row],[ISBN (eBook)]])</calculatedColumnFormula>
    </tableColumn>
  </tableColumns>
  <tableStyleInfo name="ESV-Campus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EA3E59A-F5DD-4800-B002-2A0D1A0A704C}" name="Tabelle_Komplettliste121314" displayName="Tabelle_Komplettliste121314" ref="A1:Q154" totalsRowShown="0" headerRowDxfId="130" dataDxfId="128" headerRowBorderDxfId="129" tableBorderDxfId="127" totalsRowBorderDxfId="126">
  <autoFilter ref="A1:Q154" xr:uid="{00000000-0009-0000-0100-000001000000}"/>
  <sortState xmlns:xlrd2="http://schemas.microsoft.com/office/spreadsheetml/2017/richdata2" ref="A2:Q154">
    <sortCondition ref="O2:O154"/>
    <sortCondition ref="K2:K154"/>
    <sortCondition ref="L2:L154"/>
    <sortCondition ref="D2:D154"/>
  </sortState>
  <tableColumns count="17">
    <tableColumn id="1" xr3:uid="{9BF04167-6D4E-4BB2-A822-04EC1673C080}" name="ISBN (eBook)" dataDxfId="125"/>
    <tableColumn id="2" xr3:uid="{65ECEA69-7F45-4ABE-9798-E301FFA47347}" name="Verlag" dataDxfId="124"/>
    <tableColumn id="3" xr3:uid="{1E5E19D7-DD97-4361-A2F9-2EA28011CBFD}" name="ISBN (Buch)" dataDxfId="123"/>
    <tableColumn id="4" xr3:uid="{BA87A829-DB11-42BC-8348-F3C1D7A2517E}" name="Titel" dataDxfId="122"/>
    <tableColumn id="5" xr3:uid="{C010560E-D4BE-4EF2-8F13-5380AF1C7CAF}" name="Verfasser" dataDxfId="121"/>
    <tableColumn id="6" xr3:uid="{C769D067-9624-4A07-907C-AE3AB3B28DC8}" name="Stand" dataDxfId="120"/>
    <tableColumn id="7" xr3:uid="{07B0FDC9-9B56-4EAF-A7F6-2DC6F7DE5BD5}" name="Reihe" dataDxfId="119"/>
    <tableColumn id="8" xr3:uid="{9E47D79C-D004-468D-9A70-86B632EEEB64}" name="Band" dataDxfId="118"/>
    <tableColumn id="9" xr3:uid="{6A904BE1-1D14-41F2-92B9-275B3AE80840}" name="Aufl." dataDxfId="117"/>
    <tableColumn id="10" xr3:uid="{8104135B-9FE0-4940-81B3-CF7F71BA6930}" name="Erscheint" dataDxfId="116"/>
    <tableColumn id="11" xr3:uid="{7E69DD4C-EE28-435C-8A47-1E5A558071EB}" name="Programmbereich" dataDxfId="115"/>
    <tableColumn id="12" xr3:uid="{22245383-C0C5-466C-B4E2-A07EB5C254EE}" name="Hauptfachgebiet" dataDxfId="114"/>
    <tableColumn id="13" xr3:uid="{480EDA52-0704-48F9-9AAE-089BF5FFDC4E}" name="THEMA" dataDxfId="113"/>
    <tableColumn id="14" xr3:uid="{35CBFC90-B190-43D9-A090-CA542EBD3E4A}" name="Campuslizenz _x000a_inkl. RA _x000a_brutto in €" dataDxfId="112"/>
    <tableColumn id="15" xr3:uid="{90BE217D-04B6-4957-8ACA-B7405C5B69D4}" name="Verlagsbereich" dataDxfId="111"/>
    <tableColumn id="16" xr3:uid="{8DB49D9E-DD55-4244-9D92-C85134799743}" name="Direktlink ESV-Campus bis 31.7.2024" dataDxfId="110">
      <calculatedColumnFormula>HYPERLINK("https://www.ESV-Campus.de/"&amp;Tabelle_Komplettliste121314[[#This Row],[ISBN (eBook)]])</calculatedColumnFormula>
    </tableColumn>
    <tableColumn id="17" xr3:uid="{9E7A451F-6E52-43FF-9028-1570FC2CC11D}" name="Direktlink ESV-Campus ab 1.8.2024" dataDxfId="109">
      <calculatedColumnFormula>HYPERLINK("https://doi.org/10.37307/b."&amp;Tabelle_Komplettliste121314[[#This Row],[ISBN (eBook)]])</calculatedColumnFormula>
    </tableColumn>
  </tableColumns>
  <tableStyleInfo name="ESV-Campus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29AEC02-3DCD-4B2C-A36F-BE2DFB408E52}" name="Tabelle_Komplettliste12" displayName="Tabelle_Komplettliste12" ref="A1:Q68" totalsRowShown="0" headerRowDxfId="108" headerRowBorderDxfId="107" tableBorderDxfId="106" totalsRowBorderDxfId="105">
  <autoFilter ref="A1:Q68" xr:uid="{00000000-0009-0000-0100-000001000000}"/>
  <sortState xmlns:xlrd2="http://schemas.microsoft.com/office/spreadsheetml/2017/richdata2" ref="A2:Q68">
    <sortCondition ref="O2:O68"/>
    <sortCondition ref="K2:K68"/>
    <sortCondition ref="L2:L68"/>
    <sortCondition ref="D2:D68"/>
  </sortState>
  <tableColumns count="17">
    <tableColumn id="1" xr3:uid="{A7F578C1-EF52-4197-8B06-A45D2212E28B}" name="ISBN (eBook)" dataDxfId="104"/>
    <tableColumn id="2" xr3:uid="{76C13568-0E32-4E41-BC25-160AFC30C52D}" name="Verlag" dataDxfId="103"/>
    <tableColumn id="3" xr3:uid="{65284C5F-900E-41D5-BD5A-C3EEA0DA067D}" name="ISBN (Buch)" dataDxfId="102"/>
    <tableColumn id="4" xr3:uid="{B60C51ED-625C-406A-801A-ECF192F2A560}" name="Titel" dataDxfId="101"/>
    <tableColumn id="5" xr3:uid="{89078A4D-B48A-4757-9702-5F9B3E28DC8A}" name="Verfasser" dataDxfId="100"/>
    <tableColumn id="6" xr3:uid="{757F67DF-6A37-4209-BCDE-1FA1DAFA9958}" name="Stand" dataDxfId="99"/>
    <tableColumn id="7" xr3:uid="{9E64BBA2-3EBC-4280-B916-3F458E6A5447}" name="Reihe" dataDxfId="98"/>
    <tableColumn id="8" xr3:uid="{A889A346-FB2D-44F2-ABC8-A248E1ECB96C}" name="Band" dataDxfId="97"/>
    <tableColumn id="9" xr3:uid="{522E8425-0856-4A4E-92B6-469380FA6068}" name="Aufl." dataDxfId="96"/>
    <tableColumn id="10" xr3:uid="{B94165EA-4ADA-4B0D-AA13-E2A89FE14E3A}" name="Erscheint" dataDxfId="95"/>
    <tableColumn id="11" xr3:uid="{B2D9043B-02A7-4F17-A236-2FE581F8CAF1}" name="Programmbereich" dataDxfId="94"/>
    <tableColumn id="12" xr3:uid="{82CF274E-E423-4964-8BC7-1E38B344CEF4}" name="Hauptfachgebiet" dataDxfId="93"/>
    <tableColumn id="13" xr3:uid="{95CAC117-7F42-4B1E-A727-626C8558A11C}" name="THEMA" dataDxfId="92"/>
    <tableColumn id="14" xr3:uid="{8169071E-521B-4A66-9FF6-48F97B973E00}" name="Campuslizenz _x000a_inkl. RA _x000a_brutto in €" dataDxfId="91"/>
    <tableColumn id="15" xr3:uid="{598AB8CB-8E97-448A-9186-840B76380FEF}" name="Verlagsbereich" dataDxfId="90"/>
    <tableColumn id="16" xr3:uid="{5D502296-2398-44AF-8D01-4F0C2D5E0F55}" name="Direktlink ESV-Campus bis 31.7.2024" dataDxfId="89">
      <calculatedColumnFormula>HYPERLINK("https://www.ESV-Campus.de/"&amp;Tabelle_Komplettliste12[[#This Row],[ISBN (eBook)]])</calculatedColumnFormula>
    </tableColumn>
    <tableColumn id="17" xr3:uid="{F8D1ED66-76AD-4C17-8B8F-DE698B3A1312}" name="Direktlink ESV-Campus ab 1.8.2024" dataDxfId="88">
      <calculatedColumnFormula>HYPERLINK("https://doi.org/10.37307/b."&amp;Tabelle_Komplettliste12[[#This Row],[ISBN (eBook)]])</calculatedColumnFormula>
    </tableColumn>
  </tableColumns>
  <tableStyleInfo name="ESV-Campus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EF68A85-6AC6-4399-95CD-D426D47184D0}" name="Tabelle_Komplettliste1216" displayName="Tabelle_Komplettliste1216" ref="A1:Q311" totalsRowShown="0" headerRowDxfId="87" dataDxfId="85" headerRowBorderDxfId="86" tableBorderDxfId="84" totalsRowBorderDxfId="83">
  <autoFilter ref="A1:Q311" xr:uid="{00000000-0009-0000-0100-000001000000}"/>
  <sortState xmlns:xlrd2="http://schemas.microsoft.com/office/spreadsheetml/2017/richdata2" ref="A2:Q311">
    <sortCondition ref="O2:O311"/>
    <sortCondition ref="K2:K311"/>
    <sortCondition ref="L2:L311"/>
    <sortCondition ref="D2:D311"/>
  </sortState>
  <tableColumns count="17">
    <tableColumn id="1" xr3:uid="{9936F633-53EA-41BD-BFCA-A6357CDA457F}" name="ISBN (eBook)" dataDxfId="82"/>
    <tableColumn id="2" xr3:uid="{0C86EE23-8808-4BA7-A080-27E2ABEE6CC5}" name="Verlag" dataDxfId="81"/>
    <tableColumn id="3" xr3:uid="{CBEC9413-60D0-4BD2-94EE-83A367E00B34}" name="ISBN (Buch)" dataDxfId="80"/>
    <tableColumn id="4" xr3:uid="{865CCAD5-CECD-4DB8-8428-5CB1899D5DCD}" name="Titel" dataDxfId="79"/>
    <tableColumn id="5" xr3:uid="{16B3D261-836E-4D21-A732-759397C44E1D}" name="Verfasser" dataDxfId="78"/>
    <tableColumn id="6" xr3:uid="{6634EEDC-A071-4924-91BD-0C4534E2E0BF}" name="Stand" dataDxfId="77"/>
    <tableColumn id="7" xr3:uid="{A69111F7-DCC6-4982-9693-8D04F2620A81}" name="Reihe" dataDxfId="76"/>
    <tableColumn id="8" xr3:uid="{FDEAE0A4-DA6A-402C-9923-4FE8E4C93891}" name="Band" dataDxfId="75"/>
    <tableColumn id="9" xr3:uid="{CDF623DC-1066-49C7-9549-F6FFAE3A490E}" name="Aufl." dataDxfId="74"/>
    <tableColumn id="10" xr3:uid="{D00F1596-338F-4D0B-BA64-A07E57E1271A}" name="Erscheint" dataDxfId="73"/>
    <tableColumn id="11" xr3:uid="{11741ED4-697D-4DD6-8275-EAB5F537A8C8}" name="Programmbereich" dataDxfId="72"/>
    <tableColumn id="12" xr3:uid="{1A0FB92C-E256-4417-A03F-B4B04AC436AC}" name="Hauptfachgebiet" dataDxfId="71"/>
    <tableColumn id="13" xr3:uid="{0683C35D-303A-46BA-807C-6E12E3C524F1}" name="THEMA" dataDxfId="70"/>
    <tableColumn id="14" xr3:uid="{0C1A288A-7BED-4FBD-BA50-FCB5CA26559C}" name="Campuslizenz _x000a_inkl. RA _x000a_brutto in €" dataDxfId="69"/>
    <tableColumn id="15" xr3:uid="{4A71607D-23E5-40BF-A05E-04EA1173C878}" name="Verlagsbereich" dataDxfId="68"/>
    <tableColumn id="16" xr3:uid="{57C9D544-2073-428F-B595-32D75637FC29}" name="Direktlink ESV-Campus bis 31.7.2024" dataDxfId="67">
      <calculatedColumnFormula>HYPERLINK("https://www.ESV-Campus.de/"&amp;Tabelle_Komplettliste1216[[#This Row],[ISBN (eBook)]])</calculatedColumnFormula>
    </tableColumn>
    <tableColumn id="17" xr3:uid="{AFBEFE78-3850-42D4-A2A0-0080ED407E6D}" name="Direktlink ESV-Campus ab 1.8.2024" dataDxfId="66">
      <calculatedColumnFormula>HYPERLINK("https://doi.org/10.37307/b."&amp;Tabelle_Komplettliste1216[[#This Row],[ISBN (eBook)]])</calculatedColumnFormula>
    </tableColumn>
  </tableColumns>
  <tableStyleInfo name="ESV-Campus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6DB9AD-6D8C-456B-A5B2-ABCEDD9041BB}" name="Tabelle_Komplettliste3" displayName="Tabelle_Komplettliste3" ref="A1:R164" totalsRowShown="0" headerRowDxfId="65" dataDxfId="63" headerRowBorderDxfId="64" tableBorderDxfId="62" totalsRowBorderDxfId="61">
  <autoFilter ref="A1:R164" xr:uid="{00000000-0009-0000-0100-000001000000}"/>
  <sortState xmlns:xlrd2="http://schemas.microsoft.com/office/spreadsheetml/2017/richdata2" ref="A2:R164">
    <sortCondition ref="O2:O164"/>
    <sortCondition ref="K2:K164"/>
    <sortCondition ref="L2:L164"/>
    <sortCondition ref="D2:D164"/>
  </sortState>
  <tableColumns count="18">
    <tableColumn id="1" xr3:uid="{81D8D917-1614-48A1-B171-F6A4DD622EAC}" name="ISBN (eBook)" dataDxfId="60"/>
    <tableColumn id="2" xr3:uid="{2C20939D-2E2D-498C-9138-27ABB23575E0}" name="Verlag" dataDxfId="59"/>
    <tableColumn id="3" xr3:uid="{638385C9-3ABE-46D0-B716-614CDE79F9FA}" name="ISBN (Buch)" dataDxfId="58"/>
    <tableColumn id="4" xr3:uid="{B66084E5-7F65-49FF-96AC-972F83966570}" name="Titel" dataDxfId="57"/>
    <tableColumn id="5" xr3:uid="{AE5F4C75-8F85-4B34-BCEA-507D03227BF2}" name="Verfasser" dataDxfId="56"/>
    <tableColumn id="6" xr3:uid="{D17D45A3-B3AC-4957-A6F9-DFA54449B747}" name="Stand" dataDxfId="55"/>
    <tableColumn id="7" xr3:uid="{6FDBBBDD-0BB3-4C67-AB32-5F94E3029793}" name="Reihe" dataDxfId="54"/>
    <tableColumn id="8" xr3:uid="{A97210D9-8214-465B-B5D8-4D2011964121}" name="Band" dataDxfId="53"/>
    <tableColumn id="9" xr3:uid="{8F20147B-4C5B-4A0E-A34F-E88C21F21FD8}" name="Aufl." dataDxfId="52"/>
    <tableColumn id="10" xr3:uid="{51C3AB96-7726-4ADC-95DF-C5777E781963}" name="Erscheint" dataDxfId="51"/>
    <tableColumn id="11" xr3:uid="{58D9F16F-C696-42CD-8601-83E4B0F3F53A}" name="Programmbereich" dataDxfId="50"/>
    <tableColumn id="12" xr3:uid="{9E05B6D0-03AE-4ECF-9754-C79FC3F6F160}" name="Hauptfachgebiet" dataDxfId="49"/>
    <tableColumn id="13" xr3:uid="{26E74EF0-948F-4410-916B-E22FB1DACCF7}" name="THEMA" dataDxfId="48"/>
    <tableColumn id="14" xr3:uid="{F3E1B249-2CEF-4A2B-83FC-4BED19288448}" name="Campuslizenz _x000a_inkl. RA _x000a_brutto in €" dataDxfId="47"/>
    <tableColumn id="15" xr3:uid="{A11E47E9-64DF-45E3-BDDB-75274EAC8B7C}" name="Verlagsbereich" dataDxfId="46"/>
    <tableColumn id="16" xr3:uid="{44B15134-5684-42CE-92F1-0EF5BCC0D5FF}" name="Direktlink ESV-Campus bis 31.7.2024" dataDxfId="45">
      <calculatedColumnFormula>HYPERLINK("https://www.ESV-Campus.de/"&amp;Tabelle_Komplettliste3[[#This Row],[ISBN (eBook)]])</calculatedColumnFormula>
    </tableColumn>
    <tableColumn id="22" xr3:uid="{FD3DEDE9-E3CF-4A82-83DE-6C3C35766A50}" name="Direktlink ESV-Campus ab 1.8.2024 (Extern)" dataDxfId="44">
      <calculatedColumnFormula>HYPERLINK("https://esv-elibrary.de/book/99.160005/"&amp;SUBSTITUTE(Tabelle_Komplettliste3[[#This Row],[ISBN (eBook)]],"-", ""))</calculatedColumnFormula>
    </tableColumn>
    <tableColumn id="17" xr3:uid="{E94222EF-F64C-4686-912C-A130CB64091A}" name="Hinweis" dataDxfId="43"/>
  </tableColumns>
  <tableStyleInfo name="ESV-Campus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681124E-01BE-460D-9E6E-A9E2B864FF2C}" name="Tabelle_Komplettliste354" displayName="Tabelle_Komplettliste354" ref="A1:Q495" totalsRowShown="0" headerRowDxfId="42" dataDxfId="40" headerRowBorderDxfId="41" tableBorderDxfId="39" totalsRowBorderDxfId="38">
  <autoFilter ref="A1:Q495" xr:uid="{00000000-0009-0000-0100-000001000000}"/>
  <sortState xmlns:xlrd2="http://schemas.microsoft.com/office/spreadsheetml/2017/richdata2" ref="A2:Q495">
    <sortCondition ref="O2:O495"/>
    <sortCondition ref="K2:K495"/>
    <sortCondition ref="L2:L495"/>
    <sortCondition ref="D2:D495"/>
  </sortState>
  <tableColumns count="17">
    <tableColumn id="1" xr3:uid="{CC3F2182-CCE0-4CD2-BC0B-A6D165AE6DBC}" name="ISBN (eBook)" dataDxfId="37"/>
    <tableColumn id="2" xr3:uid="{C4C503FB-6039-4C6D-9A61-78B97BF5D152}" name="Verlag" dataDxfId="36"/>
    <tableColumn id="3" xr3:uid="{BE57DB67-F737-425E-85B8-25E36ED5E101}" name="ISBN (Buch)" dataDxfId="35"/>
    <tableColumn id="4" xr3:uid="{07F474FA-8F2B-462E-BE49-628F1E679E0D}" name="Titel" dataDxfId="34"/>
    <tableColumn id="5" xr3:uid="{D90AAE17-5A32-4C30-983C-E0B8302090E4}" name="Verfasser" dataDxfId="33"/>
    <tableColumn id="6" xr3:uid="{961A756D-28B0-47F3-8D7C-050687D7D7DC}" name="Stand" dataDxfId="32"/>
    <tableColumn id="7" xr3:uid="{34B08519-60B1-4BFB-BABB-9952EC45577A}" name="Reihe" dataDxfId="31"/>
    <tableColumn id="8" xr3:uid="{1DD0564B-6AC3-4182-8D59-EA32FFE6A181}" name="Band" dataDxfId="30"/>
    <tableColumn id="9" xr3:uid="{E9091B0F-1CF6-4BFB-96B9-837C4BF7B660}" name="Aufl." dataDxfId="29"/>
    <tableColumn id="10" xr3:uid="{69A90C31-F932-4DE5-8D02-34035D949147}" name="Erscheint" dataDxfId="28"/>
    <tableColumn id="11" xr3:uid="{F60977C9-7BC1-47B5-ABAA-2DC59FB1FEA2}" name="Programmbereich" dataDxfId="27"/>
    <tableColumn id="12" xr3:uid="{3A98B4A8-209C-456F-B456-5006442C8D31}" name="Hauptfachgebiet" dataDxfId="26"/>
    <tableColumn id="13" xr3:uid="{F7A7D8E7-62A9-4C2B-8D9D-1C1411DBCC7D}" name="THEMA" dataDxfId="25"/>
    <tableColumn id="14" xr3:uid="{70116542-7B18-4538-85F4-96680D4A5C96}" name="Campuslizenz _x000a_inkl. RA _x000a_brutto in €" dataDxfId="24"/>
    <tableColumn id="15" xr3:uid="{8FEFDC90-168E-41FC-8668-9131BEFF192D}" name="Verlagsbereich" dataDxfId="23"/>
    <tableColumn id="22" xr3:uid="{A0283AAB-5F93-4257-A49E-421EC7FC7170}" name="Direktlink ESV-Campus ab 1.8.2024 (Extern)" dataDxfId="22">
      <calculatedColumnFormula>HYPERLINK("https://esv-elibrary.de/book/99.160005/"&amp;SUBSTITUTE(Tabelle_Komplettliste354[[#This Row],[ISBN (eBook)]],"-", ""))</calculatedColumnFormula>
    </tableColumn>
    <tableColumn id="17" xr3:uid="{34C57207-FC6C-4EFA-8801-E3DA62BA03C6}" name="Hinweis" dataDxfId="21"/>
  </tableColumns>
  <tableStyleInfo name="ESV-Campus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74"/>
  <sheetViews>
    <sheetView tabSelected="1" zoomScale="90" zoomScaleNormal="90" zoomScaleSheetLayoutView="4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C1" sqref="C1"/>
    </sheetView>
  </sheetViews>
  <sheetFormatPr baseColWidth="10" defaultColWidth="16" defaultRowHeight="12" outlineLevelCol="1" x14ac:dyDescent="0.2"/>
  <cols>
    <col min="1" max="1" width="16.42578125" style="1" customWidth="1"/>
    <col min="2" max="2" width="8" style="1" customWidth="1"/>
    <col min="3" max="3" width="18.5703125" style="1" customWidth="1"/>
    <col min="4" max="4" width="30.85546875" style="1" customWidth="1"/>
    <col min="5" max="5" width="37.140625" style="1" customWidth="1"/>
    <col min="6" max="6" width="8" style="1" customWidth="1"/>
    <col min="7" max="7" width="22.42578125" style="1" customWidth="1"/>
    <col min="8" max="9" width="7.42578125" style="2" customWidth="1"/>
    <col min="10" max="10" width="11.85546875" style="1" customWidth="1"/>
    <col min="11" max="11" width="21.42578125" style="1" customWidth="1"/>
    <col min="12" max="12" width="32.42578125" style="1" customWidth="1"/>
    <col min="13" max="13" width="9.7109375" style="1" customWidth="1"/>
    <col min="14" max="14" width="12" style="3" customWidth="1"/>
    <col min="15" max="15" width="22.7109375" style="1" customWidth="1"/>
    <col min="16" max="16" width="45.7109375" style="1" customWidth="1"/>
    <col min="17" max="17" width="46.140625" style="1" customWidth="1"/>
    <col min="18" max="18" width="17.42578125" style="1" hidden="1" customWidth="1" outlineLevel="1"/>
    <col min="19" max="19" width="34.5703125" style="1" hidden="1" customWidth="1" outlineLevel="1"/>
    <col min="20" max="20" width="16" style="1" collapsed="1"/>
    <col min="21" max="16384" width="16" style="1"/>
  </cols>
  <sheetData>
    <row r="1" spans="1:19" ht="48" x14ac:dyDescent="0.2">
      <c r="A1" s="12" t="s">
        <v>7511</v>
      </c>
      <c r="B1" s="13" t="s">
        <v>13</v>
      </c>
      <c r="C1" s="13" t="s">
        <v>7512</v>
      </c>
      <c r="D1" s="13" t="s">
        <v>0</v>
      </c>
      <c r="E1" s="13" t="s">
        <v>1</v>
      </c>
      <c r="F1" s="13" t="s">
        <v>2</v>
      </c>
      <c r="G1" s="13" t="s">
        <v>3</v>
      </c>
      <c r="H1" s="14" t="s">
        <v>4</v>
      </c>
      <c r="I1" s="14" t="s">
        <v>5</v>
      </c>
      <c r="J1" s="13" t="s">
        <v>6</v>
      </c>
      <c r="K1" s="13" t="s">
        <v>7</v>
      </c>
      <c r="L1" s="13" t="s">
        <v>11</v>
      </c>
      <c r="M1" s="13" t="s">
        <v>8</v>
      </c>
      <c r="N1" s="15" t="s">
        <v>10</v>
      </c>
      <c r="O1" s="13" t="s">
        <v>9</v>
      </c>
      <c r="P1" s="13" t="s">
        <v>7505</v>
      </c>
      <c r="Q1" s="13" t="s">
        <v>7501</v>
      </c>
      <c r="R1" s="13" t="s">
        <v>7502</v>
      </c>
      <c r="S1" s="13" t="s">
        <v>7503</v>
      </c>
    </row>
    <row r="2" spans="1:19" s="7" customFormat="1" ht="36" x14ac:dyDescent="0.2">
      <c r="A2" s="30" t="s">
        <v>5208</v>
      </c>
      <c r="B2" s="52" t="s">
        <v>7507</v>
      </c>
      <c r="C2" s="52" t="s">
        <v>5209</v>
      </c>
      <c r="D2" s="66" t="s">
        <v>5210</v>
      </c>
      <c r="E2" s="66" t="s">
        <v>5211</v>
      </c>
      <c r="F2" s="52"/>
      <c r="G2" s="52"/>
      <c r="H2" s="67"/>
      <c r="I2" s="67">
        <v>1</v>
      </c>
      <c r="J2" s="68">
        <v>42632</v>
      </c>
      <c r="K2" s="52" t="s">
        <v>3426</v>
      </c>
      <c r="L2" s="52" t="s">
        <v>5212</v>
      </c>
      <c r="M2" s="52" t="s">
        <v>3428</v>
      </c>
      <c r="N2" s="35">
        <v>51.57</v>
      </c>
      <c r="O2" s="52" t="s">
        <v>7499</v>
      </c>
      <c r="P2" s="21" t="str">
        <f>HYPERLINK("https://www.ESV-Campus.de/"&amp;Tabelle_Komplettliste[[#This Row],[ISBN (eBook)]])</f>
        <v>https://www.ESV-Campus.de/978-3-503-17048-7</v>
      </c>
      <c r="Q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https://doi.org/10.37307/b.978-3-503-17048-7</v>
      </c>
      <c r="R2" s="50" t="str">
        <f>HYPERLINK("https://doi.org/10.37307/b."&amp;Tabelle_Komplettliste[[#This Row],[ISBN (eBook)]])</f>
        <v>https://doi.org/10.37307/b.978-3-503-17048-7</v>
      </c>
      <c r="S2" s="55"/>
    </row>
    <row r="3" spans="1:19" s="18" customFormat="1" ht="36" x14ac:dyDescent="0.2">
      <c r="A3" s="52" t="s">
        <v>6661</v>
      </c>
      <c r="B3" s="52" t="s">
        <v>7507</v>
      </c>
      <c r="C3" s="52" t="s">
        <v>6662</v>
      </c>
      <c r="D3" s="66" t="s">
        <v>6663</v>
      </c>
      <c r="E3" s="66" t="s">
        <v>6664</v>
      </c>
      <c r="F3" s="52"/>
      <c r="G3" s="52"/>
      <c r="H3" s="67"/>
      <c r="I3" s="67">
        <v>5</v>
      </c>
      <c r="J3" s="68">
        <v>44627</v>
      </c>
      <c r="K3" s="52" t="s">
        <v>3426</v>
      </c>
      <c r="L3" s="52" t="s">
        <v>5212</v>
      </c>
      <c r="M3" s="52" t="s">
        <v>3428</v>
      </c>
      <c r="N3" s="35">
        <v>349.06</v>
      </c>
      <c r="O3" s="52" t="s">
        <v>7499</v>
      </c>
      <c r="P3" s="21" t="str">
        <f>HYPERLINK("https://www.ESV-Campus.de/"&amp;Tabelle_Komplettliste[[#This Row],[ISBN (eBook)]])</f>
        <v>https://www.ESV-Campus.de/978-3-503-20081-8</v>
      </c>
      <c r="Q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https://doi.org/10.37307/b.978-3-503-20081-8</v>
      </c>
      <c r="R3" s="50" t="str">
        <f>HYPERLINK("https://doi.org/10.37307/b."&amp;Tabelle_Komplettliste[[#This Row],[ISBN (eBook)]])</f>
        <v>https://doi.org/10.37307/b.978-3-503-20081-8</v>
      </c>
      <c r="S3" s="50"/>
    </row>
    <row r="4" spans="1:19" ht="36" x14ac:dyDescent="0.2">
      <c r="A4" s="31" t="s">
        <v>4211</v>
      </c>
      <c r="B4" s="52" t="s">
        <v>7507</v>
      </c>
      <c r="C4" s="31" t="s">
        <v>4212</v>
      </c>
      <c r="D4" s="32" t="s">
        <v>4213</v>
      </c>
      <c r="E4" s="32" t="s">
        <v>4214</v>
      </c>
      <c r="F4" s="30"/>
      <c r="G4" s="30"/>
      <c r="H4" s="33"/>
      <c r="I4" s="33">
        <v>1</v>
      </c>
      <c r="J4" s="34">
        <v>42072</v>
      </c>
      <c r="K4" s="30" t="s">
        <v>3426</v>
      </c>
      <c r="L4" s="30" t="s">
        <v>3594</v>
      </c>
      <c r="M4" s="30" t="s">
        <v>3428</v>
      </c>
      <c r="N4" s="35">
        <v>103.33</v>
      </c>
      <c r="O4" s="30" t="s">
        <v>7499</v>
      </c>
      <c r="P4" s="21" t="str">
        <f>HYPERLINK("https://www.ESV-Campus.de/"&amp;Tabelle_Komplettliste[[#This Row],[ISBN (eBook)]])</f>
        <v>https://www.ESV-Campus.de/978-3-503-14494-5</v>
      </c>
      <c r="Q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https://doi.org/10.37307/b.978-3-503-14494-5</v>
      </c>
      <c r="R4" s="50" t="str">
        <f>HYPERLINK("https://doi.org/10.37307/b."&amp;Tabelle_Komplettliste[[#This Row],[ISBN (eBook)]])</f>
        <v>https://doi.org/10.37307/b.978-3-503-14494-5</v>
      </c>
      <c r="S4" s="50"/>
    </row>
    <row r="5" spans="1:19" ht="36" x14ac:dyDescent="0.2">
      <c r="A5" s="31" t="s">
        <v>7361</v>
      </c>
      <c r="B5" s="52" t="s">
        <v>7507</v>
      </c>
      <c r="C5" s="31" t="s">
        <v>7362</v>
      </c>
      <c r="D5" s="32" t="s">
        <v>7363</v>
      </c>
      <c r="E5" s="32" t="s">
        <v>7364</v>
      </c>
      <c r="F5" s="30"/>
      <c r="G5" s="30" t="s">
        <v>3694</v>
      </c>
      <c r="H5" s="33">
        <v>3</v>
      </c>
      <c r="I5" s="33">
        <v>1</v>
      </c>
      <c r="J5" s="34">
        <v>45488</v>
      </c>
      <c r="K5" s="30" t="s">
        <v>3426</v>
      </c>
      <c r="L5" s="30" t="s">
        <v>3594</v>
      </c>
      <c r="M5" s="30" t="s">
        <v>3428</v>
      </c>
      <c r="N5" s="35">
        <v>174.34</v>
      </c>
      <c r="O5" s="30" t="s">
        <v>7499</v>
      </c>
      <c r="P5" s="21" t="str">
        <f>HYPERLINK("https://www.ESV-Campus.de/"&amp;Tabelle_Komplettliste[[#This Row],[ISBN (eBook)]])</f>
        <v>https://www.ESV-Campus.de/978-3-503-23708-1</v>
      </c>
      <c r="Q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https://doi.org/10.37307/b.978-3-503-23708-1</v>
      </c>
      <c r="R5" s="50" t="str">
        <f>HYPERLINK("https://doi.org/10.37307/b."&amp;Tabelle_Komplettliste[[#This Row],[ISBN (eBook)]])</f>
        <v>https://doi.org/10.37307/b.978-3-503-23708-1</v>
      </c>
      <c r="S5" s="50"/>
    </row>
    <row r="6" spans="1:19" ht="36" x14ac:dyDescent="0.2">
      <c r="A6" s="31" t="s">
        <v>3680</v>
      </c>
      <c r="B6" s="52" t="s">
        <v>7507</v>
      </c>
      <c r="C6" s="31" t="s">
        <v>3681</v>
      </c>
      <c r="D6" s="32" t="s">
        <v>3682</v>
      </c>
      <c r="E6" s="32" t="s">
        <v>3683</v>
      </c>
      <c r="F6" s="30"/>
      <c r="G6" s="30"/>
      <c r="H6" s="33"/>
      <c r="I6" s="33">
        <v>1</v>
      </c>
      <c r="J6" s="34">
        <v>40627</v>
      </c>
      <c r="K6" s="30" t="s">
        <v>3426</v>
      </c>
      <c r="L6" s="30" t="s">
        <v>3594</v>
      </c>
      <c r="M6" s="30" t="s">
        <v>3428</v>
      </c>
      <c r="N6" s="35">
        <v>189.2</v>
      </c>
      <c r="O6" s="30" t="s">
        <v>7499</v>
      </c>
      <c r="P6" s="21" t="str">
        <f>HYPERLINK("https://www.ESV-Campus.de/"&amp;Tabelle_Komplettliste[[#This Row],[ISBN (eBook)]])</f>
        <v>https://www.ESV-Campus.de/978-3-503-13046-7</v>
      </c>
      <c r="Q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https://doi.org/10.37307/b.978-3-503-13046-7</v>
      </c>
      <c r="R6" s="50" t="str">
        <f>HYPERLINK("https://doi.org/10.37307/b."&amp;Tabelle_Komplettliste[[#This Row],[ISBN (eBook)]])</f>
        <v>https://doi.org/10.37307/b.978-3-503-13046-7</v>
      </c>
      <c r="S6" s="50"/>
    </row>
    <row r="7" spans="1:19" ht="36" x14ac:dyDescent="0.2">
      <c r="A7" s="31" t="s">
        <v>5593</v>
      </c>
      <c r="B7" s="52" t="s">
        <v>7507</v>
      </c>
      <c r="C7" s="31" t="s">
        <v>5594</v>
      </c>
      <c r="D7" s="32" t="s">
        <v>5595</v>
      </c>
      <c r="E7" s="32" t="s">
        <v>5596</v>
      </c>
      <c r="F7" s="30"/>
      <c r="G7" s="30"/>
      <c r="H7" s="33"/>
      <c r="I7" s="33">
        <v>1</v>
      </c>
      <c r="J7" s="34">
        <v>43173</v>
      </c>
      <c r="K7" s="30" t="s">
        <v>3426</v>
      </c>
      <c r="L7" s="30" t="s">
        <v>3594</v>
      </c>
      <c r="M7" s="30" t="s">
        <v>3428</v>
      </c>
      <c r="N7" s="35">
        <v>86.09</v>
      </c>
      <c r="O7" s="30" t="s">
        <v>7499</v>
      </c>
      <c r="P7" s="21" t="str">
        <f>HYPERLINK("https://www.ESV-Campus.de/"&amp;Tabelle_Komplettliste[[#This Row],[ISBN (eBook)]])</f>
        <v>https://www.ESV-Campus.de/978-3-503-17769-1</v>
      </c>
      <c r="Q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https://doi.org/10.37307/b.978-3-503-17769-1</v>
      </c>
      <c r="R7" s="50" t="str">
        <f>HYPERLINK("https://doi.org/10.37307/b."&amp;Tabelle_Komplettliste[[#This Row],[ISBN (eBook)]])</f>
        <v>https://doi.org/10.37307/b.978-3-503-17769-1</v>
      </c>
      <c r="S7" s="50"/>
    </row>
    <row r="8" spans="1:19" ht="36" x14ac:dyDescent="0.2">
      <c r="A8" s="31" t="s">
        <v>6253</v>
      </c>
      <c r="B8" s="52" t="s">
        <v>7507</v>
      </c>
      <c r="C8" s="31" t="s">
        <v>6254</v>
      </c>
      <c r="D8" s="32" t="s">
        <v>6255</v>
      </c>
      <c r="E8" s="32" t="s">
        <v>5172</v>
      </c>
      <c r="F8" s="30"/>
      <c r="G8" s="30"/>
      <c r="H8" s="33"/>
      <c r="I8" s="33">
        <v>1</v>
      </c>
      <c r="J8" s="34">
        <v>44027</v>
      </c>
      <c r="K8" s="30" t="s">
        <v>3426</v>
      </c>
      <c r="L8" s="30" t="s">
        <v>3594</v>
      </c>
      <c r="M8" s="30" t="s">
        <v>3428</v>
      </c>
      <c r="N8" s="35">
        <v>139.78</v>
      </c>
      <c r="O8" s="30" t="s">
        <v>7499</v>
      </c>
      <c r="P8" s="21" t="str">
        <f>HYPERLINK("https://www.ESV-Campus.de/"&amp;Tabelle_Komplettliste[[#This Row],[ISBN (eBook)]])</f>
        <v>https://www.ESV-Campus.de/978-3-503-19420-9</v>
      </c>
      <c r="Q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https://doi.org/10.37307/b.978-3-503-19420-9</v>
      </c>
      <c r="R8" s="50" t="str">
        <f>HYPERLINK("https://doi.org/10.37307/b."&amp;Tabelle_Komplettliste[[#This Row],[ISBN (eBook)]])</f>
        <v>https://doi.org/10.37307/b.978-3-503-19420-9</v>
      </c>
      <c r="S8" s="50"/>
    </row>
    <row r="9" spans="1:19" ht="36" x14ac:dyDescent="0.2">
      <c r="A9" s="31" t="s">
        <v>6475</v>
      </c>
      <c r="B9" s="52" t="s">
        <v>7507</v>
      </c>
      <c r="C9" s="31" t="s">
        <v>6476</v>
      </c>
      <c r="D9" s="32" t="s">
        <v>6477</v>
      </c>
      <c r="E9" s="32" t="s">
        <v>6478</v>
      </c>
      <c r="F9" s="30"/>
      <c r="G9" s="30"/>
      <c r="H9" s="33"/>
      <c r="I9" s="33">
        <v>1</v>
      </c>
      <c r="J9" s="34">
        <v>44581</v>
      </c>
      <c r="K9" s="30" t="s">
        <v>3426</v>
      </c>
      <c r="L9" s="30" t="s">
        <v>3594</v>
      </c>
      <c r="M9" s="30" t="s">
        <v>3428</v>
      </c>
      <c r="N9" s="35">
        <v>87.94</v>
      </c>
      <c r="O9" s="30" t="s">
        <v>7499</v>
      </c>
      <c r="P9" s="21" t="str">
        <f>HYPERLINK("https://www.ESV-Campus.de/"&amp;Tabelle_Komplettliste[[#This Row],[ISBN (eBook)]])</f>
        <v>https://www.ESV-Campus.de/978-3-503-19594-7</v>
      </c>
      <c r="Q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https://doi.org/10.37307/b.978-3-503-19594-7</v>
      </c>
      <c r="R9" s="50" t="str">
        <f>HYPERLINK("https://doi.org/10.37307/b."&amp;Tabelle_Komplettliste[[#This Row],[ISBN (eBook)]])</f>
        <v>https://doi.org/10.37307/b.978-3-503-19594-7</v>
      </c>
      <c r="S9" s="50"/>
    </row>
    <row r="10" spans="1:19" ht="36" x14ac:dyDescent="0.2">
      <c r="A10" s="31" t="s">
        <v>6619</v>
      </c>
      <c r="B10" s="52" t="s">
        <v>7507</v>
      </c>
      <c r="C10" s="31" t="s">
        <v>6620</v>
      </c>
      <c r="D10" s="32" t="s">
        <v>6621</v>
      </c>
      <c r="E10" s="32" t="s">
        <v>6622</v>
      </c>
      <c r="F10" s="30"/>
      <c r="G10" s="30"/>
      <c r="H10" s="33"/>
      <c r="I10" s="33">
        <v>1</v>
      </c>
      <c r="J10" s="34">
        <v>44392</v>
      </c>
      <c r="K10" s="30" t="s">
        <v>3426</v>
      </c>
      <c r="L10" s="30" t="s">
        <v>3594</v>
      </c>
      <c r="M10" s="30" t="s">
        <v>3428</v>
      </c>
      <c r="N10" s="35">
        <v>105.22</v>
      </c>
      <c r="O10" s="30" t="s">
        <v>7499</v>
      </c>
      <c r="P10" s="21" t="str">
        <f>HYPERLINK("https://www.ESV-Campus.de/"&amp;Tabelle_Komplettliste[[#This Row],[ISBN (eBook)]])</f>
        <v>https://www.ESV-Campus.de/978-3-503-20035-1</v>
      </c>
      <c r="Q1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https://doi.org/10.37307/b.978-3-503-20035-1</v>
      </c>
      <c r="R10" s="50" t="str">
        <f>HYPERLINK("https://doi.org/10.37307/b."&amp;Tabelle_Komplettliste[[#This Row],[ISBN (eBook)]])</f>
        <v>https://doi.org/10.37307/b.978-3-503-20035-1</v>
      </c>
      <c r="S10" s="50"/>
    </row>
    <row r="11" spans="1:19" ht="36" x14ac:dyDescent="0.2">
      <c r="A11" s="31" t="s">
        <v>4799</v>
      </c>
      <c r="B11" s="52" t="s">
        <v>7507</v>
      </c>
      <c r="C11" s="31" t="s">
        <v>4800</v>
      </c>
      <c r="D11" s="32" t="s">
        <v>4801</v>
      </c>
      <c r="E11" s="32" t="s">
        <v>4802</v>
      </c>
      <c r="F11" s="30"/>
      <c r="G11" s="30"/>
      <c r="H11" s="33"/>
      <c r="I11" s="33">
        <v>1</v>
      </c>
      <c r="J11" s="34">
        <v>42132</v>
      </c>
      <c r="K11" s="30" t="s">
        <v>3426</v>
      </c>
      <c r="L11" s="30" t="s">
        <v>3594</v>
      </c>
      <c r="M11" s="30" t="s">
        <v>3428</v>
      </c>
      <c r="N11" s="35">
        <v>34.29</v>
      </c>
      <c r="O11" s="30" t="s">
        <v>7499</v>
      </c>
      <c r="P11" s="21" t="str">
        <f>HYPERLINK("https://www.ESV-Campus.de/"&amp;Tabelle_Komplettliste[[#This Row],[ISBN (eBook)]])</f>
        <v>https://www.ESV-Campus.de/978-3-503-16332-8</v>
      </c>
      <c r="Q1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https://doi.org/10.37307/b.978-3-503-16332-8</v>
      </c>
      <c r="R11" s="50" t="str">
        <f>HYPERLINK("https://doi.org/10.37307/b."&amp;Tabelle_Komplettliste[[#This Row],[ISBN (eBook)]])</f>
        <v>https://doi.org/10.37307/b.978-3-503-16332-8</v>
      </c>
      <c r="S11" s="50"/>
    </row>
    <row r="12" spans="1:19" ht="36" x14ac:dyDescent="0.2">
      <c r="A12" s="31" t="s">
        <v>5356</v>
      </c>
      <c r="B12" s="52" t="s">
        <v>7507</v>
      </c>
      <c r="C12" s="31" t="s">
        <v>5357</v>
      </c>
      <c r="D12" s="32" t="s">
        <v>5358</v>
      </c>
      <c r="E12" s="32" t="s">
        <v>5359</v>
      </c>
      <c r="F12" s="30"/>
      <c r="G12" s="30"/>
      <c r="H12" s="33"/>
      <c r="I12" s="33">
        <v>1</v>
      </c>
      <c r="J12" s="34">
        <v>42894</v>
      </c>
      <c r="K12" s="30" t="s">
        <v>3426</v>
      </c>
      <c r="L12" s="30" t="s">
        <v>3594</v>
      </c>
      <c r="M12" s="30" t="s">
        <v>3428</v>
      </c>
      <c r="N12" s="35">
        <v>137.86000000000001</v>
      </c>
      <c r="O12" s="30" t="s">
        <v>7499</v>
      </c>
      <c r="P12" s="21" t="str">
        <f>HYPERLINK("https://www.ESV-Campus.de/"&amp;Tabelle_Komplettliste[[#This Row],[ISBN (eBook)]])</f>
        <v>https://www.ESV-Campus.de/978-3-503-17408-9</v>
      </c>
      <c r="Q1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https://doi.org/10.37307/b.978-3-503-17408-9</v>
      </c>
      <c r="R12" s="50" t="str">
        <f>HYPERLINK("https://doi.org/10.37307/b."&amp;Tabelle_Komplettliste[[#This Row],[ISBN (eBook)]])</f>
        <v>https://doi.org/10.37307/b.978-3-503-17408-9</v>
      </c>
      <c r="S12" s="50"/>
    </row>
    <row r="13" spans="1:19" ht="36" x14ac:dyDescent="0.2">
      <c r="A13" s="31" t="s">
        <v>6388</v>
      </c>
      <c r="B13" s="52" t="s">
        <v>7507</v>
      </c>
      <c r="C13" s="31" t="s">
        <v>6389</v>
      </c>
      <c r="D13" s="32" t="s">
        <v>6390</v>
      </c>
      <c r="E13" s="32" t="s">
        <v>5172</v>
      </c>
      <c r="F13" s="30"/>
      <c r="G13" s="30"/>
      <c r="H13" s="33"/>
      <c r="I13" s="33">
        <v>1</v>
      </c>
      <c r="J13" s="34">
        <v>44172</v>
      </c>
      <c r="K13" s="30" t="s">
        <v>3426</v>
      </c>
      <c r="L13" s="30" t="s">
        <v>3594</v>
      </c>
      <c r="M13" s="30" t="s">
        <v>3428</v>
      </c>
      <c r="N13" s="35">
        <v>174.34</v>
      </c>
      <c r="O13" s="30" t="s">
        <v>7499</v>
      </c>
      <c r="P13" s="21" t="str">
        <f>HYPERLINK("https://www.ESV-Campus.de/"&amp;Tabelle_Komplettliste[[#This Row],[ISBN (eBook)]])</f>
        <v>https://www.ESV-Campus.de/978-3-503-19539-8</v>
      </c>
      <c r="Q1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https://doi.org/10.37307/b.978-3-503-19539-8</v>
      </c>
      <c r="R13" s="50" t="str">
        <f>HYPERLINK("https://doi.org/10.37307/b."&amp;Tabelle_Komplettliste[[#This Row],[ISBN (eBook)]])</f>
        <v>https://doi.org/10.37307/b.978-3-503-19539-8</v>
      </c>
      <c r="S13" s="50"/>
    </row>
    <row r="14" spans="1:19" ht="36" x14ac:dyDescent="0.2">
      <c r="A14" s="31" t="s">
        <v>4937</v>
      </c>
      <c r="B14" s="52" t="s">
        <v>7507</v>
      </c>
      <c r="C14" s="31" t="s">
        <v>4938</v>
      </c>
      <c r="D14" s="32" t="s">
        <v>4939</v>
      </c>
      <c r="E14" s="32" t="s">
        <v>4940</v>
      </c>
      <c r="F14" s="30"/>
      <c r="G14" s="30"/>
      <c r="H14" s="33"/>
      <c r="I14" s="33">
        <v>1</v>
      </c>
      <c r="J14" s="34">
        <v>42290</v>
      </c>
      <c r="K14" s="30" t="s">
        <v>3426</v>
      </c>
      <c r="L14" s="30" t="s">
        <v>3594</v>
      </c>
      <c r="M14" s="30" t="s">
        <v>3428</v>
      </c>
      <c r="N14" s="35">
        <v>103.33</v>
      </c>
      <c r="O14" s="30" t="s">
        <v>7499</v>
      </c>
      <c r="P14" s="21" t="str">
        <f>HYPERLINK("https://www.ESV-Campus.de/"&amp;Tabelle_Komplettliste[[#This Row],[ISBN (eBook)]])</f>
        <v>https://www.ESV-Campus.de/978-3-503-16572-8</v>
      </c>
      <c r="Q1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https://doi.org/10.37307/b.978-3-503-16572-8</v>
      </c>
      <c r="R14" s="50" t="str">
        <f>HYPERLINK("https://doi.org/10.37307/b."&amp;Tabelle_Komplettliste[[#This Row],[ISBN (eBook)]])</f>
        <v>https://doi.org/10.37307/b.978-3-503-16572-8</v>
      </c>
      <c r="S14" s="50"/>
    </row>
    <row r="15" spans="1:19" ht="36" x14ac:dyDescent="0.2">
      <c r="A15" s="31" t="s">
        <v>5711</v>
      </c>
      <c r="B15" s="52" t="s">
        <v>7507</v>
      </c>
      <c r="C15" s="31" t="s">
        <v>5712</v>
      </c>
      <c r="D15" s="32" t="s">
        <v>5713</v>
      </c>
      <c r="E15" s="32" t="s">
        <v>5714</v>
      </c>
      <c r="F15" s="30"/>
      <c r="G15" s="30"/>
      <c r="H15" s="33"/>
      <c r="I15" s="33">
        <v>1</v>
      </c>
      <c r="J15" s="34">
        <v>43286</v>
      </c>
      <c r="K15" s="30" t="s">
        <v>3426</v>
      </c>
      <c r="L15" s="30" t="s">
        <v>3594</v>
      </c>
      <c r="M15" s="30" t="s">
        <v>3428</v>
      </c>
      <c r="N15" s="35">
        <v>103.33</v>
      </c>
      <c r="O15" s="30" t="s">
        <v>7499</v>
      </c>
      <c r="P15" s="21" t="str">
        <f>HYPERLINK("https://www.ESV-Campus.de/"&amp;Tabelle_Komplettliste[[#This Row],[ISBN (eBook)]])</f>
        <v>https://www.ESV-Campus.de/978-3-503-18155-1</v>
      </c>
      <c r="Q1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https://doi.org/10.37307/b.978-3-503-18155-1</v>
      </c>
      <c r="R15" s="50" t="str">
        <f>HYPERLINK("https://doi.org/10.37307/b."&amp;Tabelle_Komplettliste[[#This Row],[ISBN (eBook)]])</f>
        <v>https://doi.org/10.37307/b.978-3-503-18155-1</v>
      </c>
      <c r="S15" s="50"/>
    </row>
    <row r="16" spans="1:19" ht="36" x14ac:dyDescent="0.2">
      <c r="A16" s="31" t="s">
        <v>5251</v>
      </c>
      <c r="B16" s="52" t="s">
        <v>7507</v>
      </c>
      <c r="C16" s="31" t="s">
        <v>5252</v>
      </c>
      <c r="D16" s="32" t="s">
        <v>5253</v>
      </c>
      <c r="E16" s="32" t="s">
        <v>5254</v>
      </c>
      <c r="F16" s="30"/>
      <c r="G16" s="30"/>
      <c r="H16" s="33"/>
      <c r="I16" s="33">
        <v>1</v>
      </c>
      <c r="J16" s="34">
        <v>42774</v>
      </c>
      <c r="K16" s="30" t="s">
        <v>3426</v>
      </c>
      <c r="L16" s="30" t="s">
        <v>3594</v>
      </c>
      <c r="M16" s="30" t="s">
        <v>3428</v>
      </c>
      <c r="N16" s="35">
        <v>103.33</v>
      </c>
      <c r="O16" s="30" t="s">
        <v>7499</v>
      </c>
      <c r="P16" s="21" t="str">
        <f>HYPERLINK("https://www.ESV-Campus.de/"&amp;Tabelle_Komplettliste[[#This Row],[ISBN (eBook)]])</f>
        <v>https://www.ESV-Campus.de/978-3-503-17115-6</v>
      </c>
      <c r="Q1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https://doi.org/10.37307/b.978-3-503-17115-6</v>
      </c>
      <c r="R16" s="50" t="str">
        <f>HYPERLINK("https://doi.org/10.37307/b."&amp;Tabelle_Komplettliste[[#This Row],[ISBN (eBook)]])</f>
        <v>https://doi.org/10.37307/b.978-3-503-17115-6</v>
      </c>
      <c r="S16" s="50"/>
    </row>
    <row r="17" spans="1:19" ht="36" x14ac:dyDescent="0.2">
      <c r="A17" s="31" t="s">
        <v>7303</v>
      </c>
      <c r="B17" s="52" t="s">
        <v>7507</v>
      </c>
      <c r="C17" s="31" t="s">
        <v>7304</v>
      </c>
      <c r="D17" s="32" t="s">
        <v>7305</v>
      </c>
      <c r="E17" s="32" t="s">
        <v>7306</v>
      </c>
      <c r="F17" s="30"/>
      <c r="G17" s="30"/>
      <c r="H17" s="33"/>
      <c r="I17" s="33">
        <v>1</v>
      </c>
      <c r="J17" s="34">
        <v>45140</v>
      </c>
      <c r="K17" s="30" t="s">
        <v>3426</v>
      </c>
      <c r="L17" s="30" t="s">
        <v>3594</v>
      </c>
      <c r="M17" s="30" t="s">
        <v>3428</v>
      </c>
      <c r="N17" s="35">
        <v>105.22</v>
      </c>
      <c r="O17" s="30" t="s">
        <v>7499</v>
      </c>
      <c r="P17" s="21" t="str">
        <f>HYPERLINK("https://www.ESV-Campus.de/"&amp;Tabelle_Komplettliste[[#This Row],[ISBN (eBook)]])</f>
        <v>https://www.ESV-Campus.de/978-3-503-23648-0</v>
      </c>
      <c r="Q1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https://doi.org/10.37307/b.978-3-503-23648-0</v>
      </c>
      <c r="R17" s="50" t="str">
        <f>HYPERLINK("https://doi.org/10.37307/b."&amp;Tabelle_Komplettliste[[#This Row],[ISBN (eBook)]])</f>
        <v>https://doi.org/10.37307/b.978-3-503-23648-0</v>
      </c>
      <c r="S17" s="50"/>
    </row>
    <row r="18" spans="1:19" ht="36" x14ac:dyDescent="0.2">
      <c r="A18" s="31" t="s">
        <v>6560</v>
      </c>
      <c r="B18" s="52" t="s">
        <v>7507</v>
      </c>
      <c r="C18" s="31" t="s">
        <v>6561</v>
      </c>
      <c r="D18" s="32" t="s">
        <v>6562</v>
      </c>
      <c r="E18" s="32" t="s">
        <v>6563</v>
      </c>
      <c r="F18" s="30"/>
      <c r="G18" s="30"/>
      <c r="H18" s="33"/>
      <c r="I18" s="33">
        <v>1</v>
      </c>
      <c r="J18" s="34">
        <v>44505</v>
      </c>
      <c r="K18" s="30" t="s">
        <v>3426</v>
      </c>
      <c r="L18" s="30" t="s">
        <v>3594</v>
      </c>
      <c r="M18" s="30" t="s">
        <v>3428</v>
      </c>
      <c r="N18" s="35">
        <v>174.34</v>
      </c>
      <c r="O18" s="30" t="s">
        <v>7499</v>
      </c>
      <c r="P18" s="21" t="str">
        <f>HYPERLINK("https://www.ESV-Campus.de/"&amp;Tabelle_Komplettliste[[#This Row],[ISBN (eBook)]])</f>
        <v>https://www.ESV-Campus.de/978-3-503-19996-9</v>
      </c>
      <c r="Q1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https://doi.org/10.37307/b.978-3-503-19996-9</v>
      </c>
      <c r="R18" s="50" t="str">
        <f>HYPERLINK("https://doi.org/10.37307/b."&amp;Tabelle_Komplettliste[[#This Row],[ISBN (eBook)]])</f>
        <v>https://doi.org/10.37307/b.978-3-503-19996-9</v>
      </c>
      <c r="S18" s="50"/>
    </row>
    <row r="19" spans="1:19" ht="36" x14ac:dyDescent="0.2">
      <c r="A19" s="31" t="s">
        <v>5190</v>
      </c>
      <c r="B19" s="52" t="s">
        <v>7507</v>
      </c>
      <c r="C19" s="31" t="s">
        <v>5191</v>
      </c>
      <c r="D19" s="32" t="s">
        <v>5192</v>
      </c>
      <c r="E19" s="32" t="s">
        <v>5193</v>
      </c>
      <c r="F19" s="30"/>
      <c r="G19" s="30" t="s">
        <v>3694</v>
      </c>
      <c r="H19" s="33">
        <v>2</v>
      </c>
      <c r="I19" s="33">
        <v>1</v>
      </c>
      <c r="J19" s="34">
        <v>42724</v>
      </c>
      <c r="K19" s="30" t="s">
        <v>3426</v>
      </c>
      <c r="L19" s="30" t="s">
        <v>3594</v>
      </c>
      <c r="M19" s="30" t="s">
        <v>3428</v>
      </c>
      <c r="N19" s="35">
        <v>137.86000000000001</v>
      </c>
      <c r="O19" s="30" t="s">
        <v>7499</v>
      </c>
      <c r="P19" s="21" t="str">
        <f>HYPERLINK("https://www.ESV-Campus.de/"&amp;Tabelle_Komplettliste[[#This Row],[ISBN (eBook)]])</f>
        <v>https://www.ESV-Campus.de/978-3-503-17040-1</v>
      </c>
      <c r="Q1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https://doi.org/10.37307/b.978-3-503-17040-1</v>
      </c>
      <c r="R19" s="50" t="str">
        <f>HYPERLINK("https://doi.org/10.37307/b."&amp;Tabelle_Komplettliste[[#This Row],[ISBN (eBook)]])</f>
        <v>https://doi.org/10.37307/b.978-3-503-17040-1</v>
      </c>
      <c r="S19" s="50"/>
    </row>
    <row r="20" spans="1:19" ht="36" x14ac:dyDescent="0.2">
      <c r="A20" s="31" t="s">
        <v>5698</v>
      </c>
      <c r="B20" s="52" t="s">
        <v>7507</v>
      </c>
      <c r="C20" s="31" t="s">
        <v>5699</v>
      </c>
      <c r="D20" s="32" t="s">
        <v>5700</v>
      </c>
      <c r="E20" s="32" t="s">
        <v>5701</v>
      </c>
      <c r="F20" s="30"/>
      <c r="G20" s="30"/>
      <c r="H20" s="33"/>
      <c r="I20" s="33">
        <v>3</v>
      </c>
      <c r="J20" s="34">
        <v>39751</v>
      </c>
      <c r="K20" s="30" t="s">
        <v>3426</v>
      </c>
      <c r="L20" s="30" t="s">
        <v>3594</v>
      </c>
      <c r="M20" s="30" t="s">
        <v>3428</v>
      </c>
      <c r="N20" s="35">
        <v>137.43</v>
      </c>
      <c r="O20" s="30" t="s">
        <v>7499</v>
      </c>
      <c r="P20" s="21" t="str">
        <f>HYPERLINK("https://www.ESV-Campus.de/"&amp;Tabelle_Komplettliste[[#This Row],[ISBN (eBook)]])</f>
        <v>https://www.ESV-Campus.de/978-3-503-18141-4</v>
      </c>
      <c r="Q2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https://doi.org/10.37307/b.978-3-503-18141-4</v>
      </c>
      <c r="R20" s="50" t="str">
        <f>HYPERLINK("https://doi.org/10.37307/b."&amp;Tabelle_Komplettliste[[#This Row],[ISBN (eBook)]])</f>
        <v>https://doi.org/10.37307/b.978-3-503-18141-4</v>
      </c>
      <c r="S20" s="50"/>
    </row>
    <row r="21" spans="1:19" ht="36" x14ac:dyDescent="0.2">
      <c r="A21" s="31" t="s">
        <v>4597</v>
      </c>
      <c r="B21" s="52" t="s">
        <v>7507</v>
      </c>
      <c r="C21" s="31" t="s">
        <v>4598</v>
      </c>
      <c r="D21" s="32" t="s">
        <v>4599</v>
      </c>
      <c r="E21" s="32" t="s">
        <v>4600</v>
      </c>
      <c r="F21" s="30"/>
      <c r="G21" s="30"/>
      <c r="H21" s="33"/>
      <c r="I21" s="33">
        <v>1</v>
      </c>
      <c r="J21" s="34">
        <v>41827</v>
      </c>
      <c r="K21" s="30" t="s">
        <v>3426</v>
      </c>
      <c r="L21" s="30" t="s">
        <v>3594</v>
      </c>
      <c r="M21" s="30" t="s">
        <v>3428</v>
      </c>
      <c r="N21" s="35">
        <v>137.86000000000001</v>
      </c>
      <c r="O21" s="30" t="s">
        <v>7499</v>
      </c>
      <c r="P21" s="21" t="str">
        <f>HYPERLINK("https://www.ESV-Campus.de/"&amp;Tabelle_Komplettliste[[#This Row],[ISBN (eBook)]])</f>
        <v>https://www.ESV-Campus.de/978-3-503-15746-4</v>
      </c>
      <c r="Q2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https://doi.org/10.37307/b.978-3-503-15746-4</v>
      </c>
      <c r="R21" s="50" t="str">
        <f>HYPERLINK("https://doi.org/10.37307/b."&amp;Tabelle_Komplettliste[[#This Row],[ISBN (eBook)]])</f>
        <v>https://doi.org/10.37307/b.978-3-503-15746-4</v>
      </c>
      <c r="S21" s="50"/>
    </row>
    <row r="22" spans="1:19" ht="36" x14ac:dyDescent="0.2">
      <c r="A22" s="31" t="s">
        <v>4836</v>
      </c>
      <c r="B22" s="52" t="s">
        <v>7507</v>
      </c>
      <c r="C22" s="31" t="s">
        <v>4837</v>
      </c>
      <c r="D22" s="32" t="s">
        <v>4838</v>
      </c>
      <c r="E22" s="32" t="s">
        <v>4839</v>
      </c>
      <c r="F22" s="30"/>
      <c r="G22" s="30"/>
      <c r="H22" s="33"/>
      <c r="I22" s="33">
        <v>1</v>
      </c>
      <c r="J22" s="34">
        <v>42311</v>
      </c>
      <c r="K22" s="30" t="s">
        <v>3426</v>
      </c>
      <c r="L22" s="30" t="s">
        <v>3594</v>
      </c>
      <c r="M22" s="30" t="s">
        <v>3428</v>
      </c>
      <c r="N22" s="35">
        <v>51.57</v>
      </c>
      <c r="O22" s="30" t="s">
        <v>7499</v>
      </c>
      <c r="P22" s="21" t="str">
        <f>HYPERLINK("https://www.ESV-Campus.de/"&amp;Tabelle_Komplettliste[[#This Row],[ISBN (eBook)]])</f>
        <v>https://www.ESV-Campus.de/978-3-503-16380-9</v>
      </c>
      <c r="Q2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https://doi.org/10.37307/b.978-3-503-16380-9</v>
      </c>
      <c r="R22" s="50" t="str">
        <f>HYPERLINK("https://doi.org/10.37307/b."&amp;Tabelle_Komplettliste[[#This Row],[ISBN (eBook)]])</f>
        <v>https://doi.org/10.37307/b.978-3-503-16380-9</v>
      </c>
      <c r="S22" s="50"/>
    </row>
    <row r="23" spans="1:19" ht="36" x14ac:dyDescent="0.2">
      <c r="A23" s="31" t="s">
        <v>4762</v>
      </c>
      <c r="B23" s="52" t="s">
        <v>7507</v>
      </c>
      <c r="C23" s="31" t="s">
        <v>4763</v>
      </c>
      <c r="D23" s="32" t="s">
        <v>4764</v>
      </c>
      <c r="E23" s="32" t="s">
        <v>4765</v>
      </c>
      <c r="F23" s="30"/>
      <c r="G23" s="30"/>
      <c r="H23" s="33"/>
      <c r="I23" s="33">
        <v>1</v>
      </c>
      <c r="J23" s="34">
        <v>42349</v>
      </c>
      <c r="K23" s="30" t="s">
        <v>3426</v>
      </c>
      <c r="L23" s="30" t="s">
        <v>3594</v>
      </c>
      <c r="M23" s="30" t="s">
        <v>3428</v>
      </c>
      <c r="N23" s="35">
        <v>68.81</v>
      </c>
      <c r="O23" s="30" t="s">
        <v>7499</v>
      </c>
      <c r="P23" s="21" t="str">
        <f>HYPERLINK("https://www.ESV-Campus.de/"&amp;Tabelle_Komplettliste[[#This Row],[ISBN (eBook)]])</f>
        <v>https://www.ESV-Campus.de/978-3-503-15898-0</v>
      </c>
      <c r="Q2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https://doi.org/10.37307/b.978-3-503-15898-0</v>
      </c>
      <c r="R23" s="50" t="str">
        <f>HYPERLINK("https://doi.org/10.37307/b."&amp;Tabelle_Komplettliste[[#This Row],[ISBN (eBook)]])</f>
        <v>https://doi.org/10.37307/b.978-3-503-15898-0</v>
      </c>
      <c r="S23" s="50"/>
    </row>
    <row r="24" spans="1:19" ht="36" x14ac:dyDescent="0.2">
      <c r="A24" s="31" t="s">
        <v>6125</v>
      </c>
      <c r="B24" s="52" t="s">
        <v>7507</v>
      </c>
      <c r="C24" s="31" t="s">
        <v>6126</v>
      </c>
      <c r="D24" s="32" t="s">
        <v>6127</v>
      </c>
      <c r="E24" s="32" t="s">
        <v>6128</v>
      </c>
      <c r="F24" s="30"/>
      <c r="G24" s="30"/>
      <c r="H24" s="33"/>
      <c r="I24" s="33">
        <v>20</v>
      </c>
      <c r="J24" s="34">
        <v>44313</v>
      </c>
      <c r="K24" s="30" t="s">
        <v>3426</v>
      </c>
      <c r="L24" s="30" t="s">
        <v>3594</v>
      </c>
      <c r="M24" s="30" t="s">
        <v>3428</v>
      </c>
      <c r="N24" s="35">
        <v>45.7</v>
      </c>
      <c r="O24" s="30" t="s">
        <v>7499</v>
      </c>
      <c r="P24" s="21" t="str">
        <f>HYPERLINK("https://www.ESV-Campus.de/"&amp;Tabelle_Komplettliste[[#This Row],[ISBN (eBook)]])</f>
        <v>https://www.ESV-Campus.de/978-3-503-19110-9</v>
      </c>
      <c r="Q2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https://doi.org/10.37307/b.978-3-503-19110-9</v>
      </c>
      <c r="R24" s="50" t="str">
        <f>HYPERLINK("https://doi.org/10.37307/b."&amp;Tabelle_Komplettliste[[#This Row],[ISBN (eBook)]])</f>
        <v>https://doi.org/10.37307/b.978-3-503-19110-9</v>
      </c>
      <c r="S24" s="50"/>
    </row>
    <row r="25" spans="1:19" ht="36" x14ac:dyDescent="0.2">
      <c r="A25" s="31" t="s">
        <v>3634</v>
      </c>
      <c r="B25" s="52" t="s">
        <v>7507</v>
      </c>
      <c r="C25" s="31" t="s">
        <v>3635</v>
      </c>
      <c r="D25" s="32" t="s">
        <v>3636</v>
      </c>
      <c r="E25" s="32" t="s">
        <v>3637</v>
      </c>
      <c r="F25" s="30"/>
      <c r="G25" s="30"/>
      <c r="H25" s="33"/>
      <c r="I25" s="33">
        <v>1</v>
      </c>
      <c r="J25" s="34">
        <v>40687</v>
      </c>
      <c r="K25" s="30" t="s">
        <v>3426</v>
      </c>
      <c r="L25" s="30" t="s">
        <v>3594</v>
      </c>
      <c r="M25" s="30" t="s">
        <v>3638</v>
      </c>
      <c r="N25" s="35">
        <v>189.2</v>
      </c>
      <c r="O25" s="30" t="s">
        <v>7499</v>
      </c>
      <c r="P25" s="21" t="str">
        <f>HYPERLINK("https://www.ESV-Campus.de/"&amp;Tabelle_Komplettliste[[#This Row],[ISBN (eBook)]])</f>
        <v>https://www.ESV-Campus.de/978-3-503-13008-5</v>
      </c>
      <c r="Q2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https://doi.org/10.37307/b.978-3-503-13008-5</v>
      </c>
      <c r="R25" s="50" t="str">
        <f>HYPERLINK("https://doi.org/10.37307/b."&amp;Tabelle_Komplettliste[[#This Row],[ISBN (eBook)]])</f>
        <v>https://doi.org/10.37307/b.978-3-503-13008-5</v>
      </c>
      <c r="S25" s="50"/>
    </row>
    <row r="26" spans="1:19" ht="36" x14ac:dyDescent="0.2">
      <c r="A26" s="31" t="s">
        <v>4090</v>
      </c>
      <c r="B26" s="52" t="s">
        <v>7507</v>
      </c>
      <c r="C26" s="31" t="s">
        <v>4091</v>
      </c>
      <c r="D26" s="32" t="s">
        <v>4092</v>
      </c>
      <c r="E26" s="32" t="s">
        <v>4093</v>
      </c>
      <c r="F26" s="30"/>
      <c r="G26" s="30"/>
      <c r="H26" s="33"/>
      <c r="I26" s="33">
        <v>1</v>
      </c>
      <c r="J26" s="34">
        <v>41330</v>
      </c>
      <c r="K26" s="30" t="s">
        <v>3426</v>
      </c>
      <c r="L26" s="30" t="s">
        <v>3594</v>
      </c>
      <c r="M26" s="30" t="s">
        <v>3428</v>
      </c>
      <c r="N26" s="35">
        <v>241.38</v>
      </c>
      <c r="O26" s="30" t="s">
        <v>7499</v>
      </c>
      <c r="P26" s="21" t="str">
        <f>HYPERLINK("https://www.ESV-Campus.de/"&amp;Tabelle_Komplettliste[[#This Row],[ISBN (eBook)]])</f>
        <v>https://www.ESV-Campus.de/978-3-503-14168-5</v>
      </c>
      <c r="Q2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https://doi.org/10.37307/b.978-3-503-14168-5</v>
      </c>
      <c r="R26" s="50" t="str">
        <f>HYPERLINK("https://doi.org/10.37307/b."&amp;Tabelle_Komplettliste[[#This Row],[ISBN (eBook)]])</f>
        <v>https://doi.org/10.37307/b.978-3-503-14168-5</v>
      </c>
      <c r="S26" s="50"/>
    </row>
    <row r="27" spans="1:19" ht="36" x14ac:dyDescent="0.2">
      <c r="A27" s="31" t="s">
        <v>5478</v>
      </c>
      <c r="B27" s="52" t="s">
        <v>7507</v>
      </c>
      <c r="C27" s="31" t="s">
        <v>5479</v>
      </c>
      <c r="D27" s="32" t="s">
        <v>5480</v>
      </c>
      <c r="E27" s="32" t="s">
        <v>5481</v>
      </c>
      <c r="F27" s="30"/>
      <c r="G27" s="30"/>
      <c r="H27" s="33"/>
      <c r="I27" s="33">
        <v>1</v>
      </c>
      <c r="J27" s="34">
        <v>43060</v>
      </c>
      <c r="K27" s="30" t="s">
        <v>3426</v>
      </c>
      <c r="L27" s="30" t="s">
        <v>3594</v>
      </c>
      <c r="M27" s="30" t="s">
        <v>3428</v>
      </c>
      <c r="N27" s="35">
        <v>137.86000000000001</v>
      </c>
      <c r="O27" s="30" t="s">
        <v>7499</v>
      </c>
      <c r="P27" s="21" t="str">
        <f>HYPERLINK("https://www.ESV-Campus.de/"&amp;Tabelle_Komplettliste[[#This Row],[ISBN (eBook)]])</f>
        <v>https://www.ESV-Campus.de/978-3-503-17618-2</v>
      </c>
      <c r="Q2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https://doi.org/10.37307/b.978-3-503-17618-2</v>
      </c>
      <c r="R27" s="50" t="str">
        <f>HYPERLINK("https://doi.org/10.37307/b."&amp;Tabelle_Komplettliste[[#This Row],[ISBN (eBook)]])</f>
        <v>https://doi.org/10.37307/b.978-3-503-17618-2</v>
      </c>
      <c r="S27" s="50"/>
    </row>
    <row r="28" spans="1:19" ht="36" x14ac:dyDescent="0.2">
      <c r="A28" s="31" t="s">
        <v>5694</v>
      </c>
      <c r="B28" s="52" t="s">
        <v>7507</v>
      </c>
      <c r="C28" s="31" t="s">
        <v>5695</v>
      </c>
      <c r="D28" s="32" t="s">
        <v>5696</v>
      </c>
      <c r="E28" s="32" t="s">
        <v>5697</v>
      </c>
      <c r="F28" s="30"/>
      <c r="G28" s="30"/>
      <c r="H28" s="33"/>
      <c r="I28" s="33">
        <v>1</v>
      </c>
      <c r="J28" s="34">
        <v>43388</v>
      </c>
      <c r="K28" s="30" t="s">
        <v>3426</v>
      </c>
      <c r="L28" s="30" t="s">
        <v>3594</v>
      </c>
      <c r="M28" s="30" t="s">
        <v>3428</v>
      </c>
      <c r="N28" s="35">
        <v>137.86000000000001</v>
      </c>
      <c r="O28" s="30" t="s">
        <v>7499</v>
      </c>
      <c r="P28" s="21" t="str">
        <f>HYPERLINK("https://www.ESV-Campus.de/"&amp;Tabelle_Komplettliste[[#This Row],[ISBN (eBook)]])</f>
        <v>https://www.ESV-Campus.de/978-3-503-18138-4</v>
      </c>
      <c r="Q2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https://doi.org/10.37307/b.978-3-503-18138-4</v>
      </c>
      <c r="R28" s="50" t="str">
        <f>HYPERLINK("https://doi.org/10.37307/b."&amp;Tabelle_Komplettliste[[#This Row],[ISBN (eBook)]])</f>
        <v>https://doi.org/10.37307/b.978-3-503-18138-4</v>
      </c>
      <c r="S28" s="50"/>
    </row>
    <row r="29" spans="1:19" ht="36" x14ac:dyDescent="0.2">
      <c r="A29" s="31" t="s">
        <v>4680</v>
      </c>
      <c r="B29" s="52" t="s">
        <v>7507</v>
      </c>
      <c r="C29" s="31" t="s">
        <v>4681</v>
      </c>
      <c r="D29" s="32" t="s">
        <v>4682</v>
      </c>
      <c r="E29" s="32" t="s">
        <v>4683</v>
      </c>
      <c r="F29" s="30"/>
      <c r="G29" s="30"/>
      <c r="H29" s="33"/>
      <c r="I29" s="33">
        <v>1</v>
      </c>
      <c r="J29" s="34">
        <v>41961</v>
      </c>
      <c r="K29" s="30" t="s">
        <v>3426</v>
      </c>
      <c r="L29" s="30" t="s">
        <v>3594</v>
      </c>
      <c r="M29" s="30" t="s">
        <v>3428</v>
      </c>
      <c r="N29" s="35">
        <v>137.43</v>
      </c>
      <c r="O29" s="30" t="s">
        <v>7499</v>
      </c>
      <c r="P29" s="21" t="str">
        <f>HYPERLINK("https://www.ESV-Campus.de/"&amp;Tabelle_Komplettliste[[#This Row],[ISBN (eBook)]])</f>
        <v>https://www.ESV-Campus.de/978-3-503-15838-6</v>
      </c>
      <c r="Q2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https://doi.org/10.37307/b.978-3-503-15838-6</v>
      </c>
      <c r="R29" s="50" t="str">
        <f>HYPERLINK("https://doi.org/10.37307/b."&amp;Tabelle_Komplettliste[[#This Row],[ISBN (eBook)]])</f>
        <v>https://doi.org/10.37307/b.978-3-503-15838-6</v>
      </c>
      <c r="S29" s="50"/>
    </row>
    <row r="30" spans="1:19" ht="36" x14ac:dyDescent="0.2">
      <c r="A30" s="31" t="s">
        <v>5169</v>
      </c>
      <c r="B30" s="52" t="s">
        <v>7507</v>
      </c>
      <c r="C30" s="31" t="s">
        <v>5170</v>
      </c>
      <c r="D30" s="32" t="s">
        <v>5171</v>
      </c>
      <c r="E30" s="32" t="s">
        <v>5172</v>
      </c>
      <c r="F30" s="30"/>
      <c r="G30" s="30"/>
      <c r="H30" s="33"/>
      <c r="I30" s="33">
        <v>1</v>
      </c>
      <c r="J30" s="34">
        <v>42563</v>
      </c>
      <c r="K30" s="30" t="s">
        <v>3426</v>
      </c>
      <c r="L30" s="30" t="s">
        <v>3594</v>
      </c>
      <c r="M30" s="30" t="s">
        <v>3428</v>
      </c>
      <c r="N30" s="35">
        <v>137.86000000000001</v>
      </c>
      <c r="O30" s="30" t="s">
        <v>7499</v>
      </c>
      <c r="P30" s="21" t="str">
        <f>HYPERLINK("https://www.ESV-Campus.de/"&amp;Tabelle_Komplettliste[[#This Row],[ISBN (eBook)]])</f>
        <v>https://www.ESV-Campus.de/978-3-503-17008-1</v>
      </c>
      <c r="Q3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https://doi.org/10.37307/b.978-3-503-17008-1</v>
      </c>
      <c r="R30" s="50" t="str">
        <f>HYPERLINK("https://doi.org/10.37307/b."&amp;Tabelle_Komplettliste[[#This Row],[ISBN (eBook)]])</f>
        <v>https://doi.org/10.37307/b.978-3-503-17008-1</v>
      </c>
      <c r="S30" s="50"/>
    </row>
    <row r="31" spans="1:19" ht="36" x14ac:dyDescent="0.2">
      <c r="A31" s="31" t="s">
        <v>3630</v>
      </c>
      <c r="B31" s="52" t="s">
        <v>7507</v>
      </c>
      <c r="C31" s="31" t="s">
        <v>3631</v>
      </c>
      <c r="D31" s="32" t="s">
        <v>3632</v>
      </c>
      <c r="E31" s="32" t="s">
        <v>3633</v>
      </c>
      <c r="F31" s="30"/>
      <c r="G31" s="30"/>
      <c r="H31" s="33"/>
      <c r="I31" s="33">
        <v>12</v>
      </c>
      <c r="J31" s="34">
        <v>40693</v>
      </c>
      <c r="K31" s="30" t="s">
        <v>3426</v>
      </c>
      <c r="L31" s="30" t="s">
        <v>3594</v>
      </c>
      <c r="M31" s="30" t="s">
        <v>3428</v>
      </c>
      <c r="N31" s="35">
        <v>102.91</v>
      </c>
      <c r="O31" s="30" t="s">
        <v>7499</v>
      </c>
      <c r="P31" s="21" t="str">
        <f>HYPERLINK("https://www.ESV-Campus.de/"&amp;Tabelle_Komplettliste[[#This Row],[ISBN (eBook)]])</f>
        <v>https://www.ESV-Campus.de/978-3-503-13006-1</v>
      </c>
      <c r="Q3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https://doi.org/10.37307/b.978-3-503-13006-1</v>
      </c>
      <c r="R31" s="50" t="str">
        <f>HYPERLINK("https://doi.org/10.37307/b."&amp;Tabelle_Komplettliste[[#This Row],[ISBN (eBook)]])</f>
        <v>https://doi.org/10.37307/b.978-3-503-13006-1</v>
      </c>
      <c r="S31" s="50"/>
    </row>
    <row r="32" spans="1:19" ht="36" x14ac:dyDescent="0.2">
      <c r="A32" s="31" t="s">
        <v>5621</v>
      </c>
      <c r="B32" s="52" t="s">
        <v>7507</v>
      </c>
      <c r="C32" s="31" t="s">
        <v>5622</v>
      </c>
      <c r="D32" s="32" t="s">
        <v>5623</v>
      </c>
      <c r="E32" s="32" t="s">
        <v>5624</v>
      </c>
      <c r="F32" s="30"/>
      <c r="G32" s="30"/>
      <c r="H32" s="33"/>
      <c r="I32" s="33">
        <v>2</v>
      </c>
      <c r="J32" s="34">
        <v>43811</v>
      </c>
      <c r="K32" s="30" t="s">
        <v>3426</v>
      </c>
      <c r="L32" s="30" t="s">
        <v>3594</v>
      </c>
      <c r="M32" s="30" t="s">
        <v>3428</v>
      </c>
      <c r="N32" s="35">
        <v>51.57</v>
      </c>
      <c r="O32" s="30" t="s">
        <v>7499</v>
      </c>
      <c r="P32" s="21" t="str">
        <f>HYPERLINK("https://www.ESV-Campus.de/"&amp;Tabelle_Komplettliste[[#This Row],[ISBN (eBook)]])</f>
        <v>https://www.ESV-Campus.de/978-3-503-17789-9</v>
      </c>
      <c r="Q3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https://doi.org/10.37307/b.978-3-503-17789-9</v>
      </c>
      <c r="R32" s="50" t="str">
        <f>HYPERLINK("https://doi.org/10.37307/b."&amp;Tabelle_Komplettliste[[#This Row],[ISBN (eBook)]])</f>
        <v>https://doi.org/10.37307/b.978-3-503-17789-9</v>
      </c>
      <c r="S32" s="50"/>
    </row>
    <row r="33" spans="1:19" ht="36" x14ac:dyDescent="0.2">
      <c r="A33" s="31" t="s">
        <v>3696</v>
      </c>
      <c r="B33" s="52" t="s">
        <v>7507</v>
      </c>
      <c r="C33" s="31" t="s">
        <v>3697</v>
      </c>
      <c r="D33" s="32" t="s">
        <v>3698</v>
      </c>
      <c r="E33" s="32" t="s">
        <v>3699</v>
      </c>
      <c r="F33" s="30"/>
      <c r="G33" s="30"/>
      <c r="H33" s="33"/>
      <c r="I33" s="33">
        <v>1</v>
      </c>
      <c r="J33" s="34">
        <v>40626</v>
      </c>
      <c r="K33" s="30" t="s">
        <v>3426</v>
      </c>
      <c r="L33" s="30" t="s">
        <v>3594</v>
      </c>
      <c r="M33" s="30" t="s">
        <v>3638</v>
      </c>
      <c r="N33" s="35">
        <v>196.19</v>
      </c>
      <c r="O33" s="30" t="s">
        <v>7499</v>
      </c>
      <c r="P33" s="21" t="str">
        <f>HYPERLINK("https://www.ESV-Campus.de/"&amp;Tabelle_Komplettliste[[#This Row],[ISBN (eBook)]])</f>
        <v>https://www.ESV-Campus.de/978-3-503-13058-0</v>
      </c>
      <c r="Q3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https://doi.org/10.37307/b.978-3-503-13058-0</v>
      </c>
      <c r="R33" s="50" t="str">
        <f>HYPERLINK("https://doi.org/10.37307/b."&amp;Tabelle_Komplettliste[[#This Row],[ISBN (eBook)]])</f>
        <v>https://doi.org/10.37307/b.978-3-503-13058-0</v>
      </c>
      <c r="S33" s="50"/>
    </row>
    <row r="34" spans="1:19" ht="36" x14ac:dyDescent="0.2">
      <c r="A34" s="31" t="s">
        <v>3590</v>
      </c>
      <c r="B34" s="52" t="s">
        <v>7507</v>
      </c>
      <c r="C34" s="31" t="s">
        <v>3591</v>
      </c>
      <c r="D34" s="32" t="s">
        <v>3592</v>
      </c>
      <c r="E34" s="32" t="s">
        <v>3593</v>
      </c>
      <c r="F34" s="30"/>
      <c r="G34" s="30"/>
      <c r="H34" s="33"/>
      <c r="I34" s="33">
        <v>1</v>
      </c>
      <c r="J34" s="34">
        <v>40627</v>
      </c>
      <c r="K34" s="30" t="s">
        <v>3426</v>
      </c>
      <c r="L34" s="30" t="s">
        <v>3594</v>
      </c>
      <c r="M34" s="30" t="s">
        <v>3428</v>
      </c>
      <c r="N34" s="35">
        <v>120.19</v>
      </c>
      <c r="O34" s="30" t="s">
        <v>7499</v>
      </c>
      <c r="P34" s="21" t="str">
        <f>HYPERLINK("https://www.ESV-Campus.de/"&amp;Tabelle_Komplettliste[[#This Row],[ISBN (eBook)]])</f>
        <v>https://www.ESV-Campus.de/978-3-503-12960-7</v>
      </c>
      <c r="Q3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https://doi.org/10.37307/b.978-3-503-12960-7</v>
      </c>
      <c r="R34" s="50" t="str">
        <f>HYPERLINK("https://doi.org/10.37307/b."&amp;Tabelle_Komplettliste[[#This Row],[ISBN (eBook)]])</f>
        <v>https://doi.org/10.37307/b.978-3-503-12960-7</v>
      </c>
      <c r="S34" s="50"/>
    </row>
    <row r="35" spans="1:19" ht="36" x14ac:dyDescent="0.2">
      <c r="A35" s="31" t="s">
        <v>4601</v>
      </c>
      <c r="B35" s="52" t="s">
        <v>7507</v>
      </c>
      <c r="C35" s="31" t="s">
        <v>4602</v>
      </c>
      <c r="D35" s="32" t="s">
        <v>4603</v>
      </c>
      <c r="E35" s="32" t="s">
        <v>4604</v>
      </c>
      <c r="F35" s="30"/>
      <c r="G35" s="30"/>
      <c r="H35" s="33"/>
      <c r="I35" s="33">
        <v>1</v>
      </c>
      <c r="J35" s="34">
        <v>43518</v>
      </c>
      <c r="K35" s="30" t="s">
        <v>3426</v>
      </c>
      <c r="L35" s="30" t="s">
        <v>4579</v>
      </c>
      <c r="M35" s="30" t="s">
        <v>4605</v>
      </c>
      <c r="N35" s="35">
        <v>172.38</v>
      </c>
      <c r="O35" s="30" t="s">
        <v>7499</v>
      </c>
      <c r="P35" s="21" t="str">
        <f>HYPERLINK("https://www.ESV-Campus.de/"&amp;Tabelle_Komplettliste[[#This Row],[ISBN (eBook)]])</f>
        <v>https://www.ESV-Campus.de/978-3-503-15752-5</v>
      </c>
      <c r="Q3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https://doi.org/10.37307/b.978-3-503-15752-5</v>
      </c>
      <c r="R35" s="50" t="str">
        <f>HYPERLINK("https://doi.org/10.37307/b."&amp;Tabelle_Komplettliste[[#This Row],[ISBN (eBook)]])</f>
        <v>https://doi.org/10.37307/b.978-3-503-15752-5</v>
      </c>
      <c r="S35" s="50"/>
    </row>
    <row r="36" spans="1:19" ht="36" x14ac:dyDescent="0.2">
      <c r="A36" s="31" t="s">
        <v>4575</v>
      </c>
      <c r="B36" s="52" t="s">
        <v>7507</v>
      </c>
      <c r="C36" s="31" t="s">
        <v>4576</v>
      </c>
      <c r="D36" s="32" t="s">
        <v>4577</v>
      </c>
      <c r="E36" s="32" t="s">
        <v>4578</v>
      </c>
      <c r="F36" s="30"/>
      <c r="G36" s="30"/>
      <c r="H36" s="33"/>
      <c r="I36" s="33">
        <v>1</v>
      </c>
      <c r="J36" s="34">
        <v>41824</v>
      </c>
      <c r="K36" s="30" t="s">
        <v>3426</v>
      </c>
      <c r="L36" s="30" t="s">
        <v>4579</v>
      </c>
      <c r="M36" s="30" t="s">
        <v>4580</v>
      </c>
      <c r="N36" s="35">
        <v>137.86000000000001</v>
      </c>
      <c r="O36" s="30" t="s">
        <v>7499</v>
      </c>
      <c r="P36" s="21" t="str">
        <f>HYPERLINK("https://www.ESV-Campus.de/"&amp;Tabelle_Komplettliste[[#This Row],[ISBN (eBook)]])</f>
        <v>https://www.ESV-Campus.de/978-3-503-15735-8</v>
      </c>
      <c r="Q3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https://doi.org/10.37307/b.978-3-503-15735-8</v>
      </c>
      <c r="R36" s="50" t="str">
        <f>HYPERLINK("https://doi.org/10.37307/b."&amp;Tabelle_Komplettliste[[#This Row],[ISBN (eBook)]])</f>
        <v>https://doi.org/10.37307/b.978-3-503-15735-8</v>
      </c>
      <c r="S36" s="50"/>
    </row>
    <row r="37" spans="1:19" ht="36" x14ac:dyDescent="0.2">
      <c r="A37" s="31" t="s">
        <v>4916</v>
      </c>
      <c r="B37" s="52" t="s">
        <v>7507</v>
      </c>
      <c r="C37" s="31" t="s">
        <v>4917</v>
      </c>
      <c r="D37" s="32" t="s">
        <v>4918</v>
      </c>
      <c r="E37" s="32" t="s">
        <v>4919</v>
      </c>
      <c r="F37" s="30"/>
      <c r="G37" s="30"/>
      <c r="H37" s="33"/>
      <c r="I37" s="33">
        <v>1</v>
      </c>
      <c r="J37" s="34">
        <v>42256</v>
      </c>
      <c r="K37" s="30" t="s">
        <v>3426</v>
      </c>
      <c r="L37" s="30" t="s">
        <v>4579</v>
      </c>
      <c r="M37" s="30" t="s">
        <v>3428</v>
      </c>
      <c r="N37" s="35">
        <v>511.14</v>
      </c>
      <c r="O37" s="30" t="s">
        <v>7499</v>
      </c>
      <c r="P37" s="21" t="str">
        <f>HYPERLINK("https://www.ESV-Campus.de/"&amp;Tabelle_Komplettliste[[#This Row],[ISBN (eBook)]])</f>
        <v>https://www.ESV-Campus.de/978-3-503-16559-9</v>
      </c>
      <c r="Q3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https://doi.org/10.37307/b.978-3-503-16559-9</v>
      </c>
      <c r="R37" s="50" t="str">
        <f>HYPERLINK("https://doi.org/10.37307/b."&amp;Tabelle_Komplettliste[[#This Row],[ISBN (eBook)]])</f>
        <v>https://doi.org/10.37307/b.978-3-503-16559-9</v>
      </c>
      <c r="S37" s="50"/>
    </row>
    <row r="38" spans="1:19" ht="36" x14ac:dyDescent="0.2">
      <c r="A38" s="31" t="s">
        <v>3519</v>
      </c>
      <c r="B38" s="52" t="s">
        <v>7507</v>
      </c>
      <c r="C38" s="31" t="s">
        <v>3520</v>
      </c>
      <c r="D38" s="32" t="s">
        <v>3521</v>
      </c>
      <c r="E38" s="32" t="s">
        <v>3425</v>
      </c>
      <c r="F38" s="30"/>
      <c r="G38" s="30"/>
      <c r="H38" s="33"/>
      <c r="I38" s="33">
        <v>1</v>
      </c>
      <c r="J38" s="34">
        <v>40627</v>
      </c>
      <c r="K38" s="30" t="s">
        <v>3426</v>
      </c>
      <c r="L38" s="30" t="s">
        <v>3427</v>
      </c>
      <c r="M38" s="30" t="s">
        <v>3428</v>
      </c>
      <c r="N38" s="35">
        <v>61.63</v>
      </c>
      <c r="O38" s="30" t="s">
        <v>7499</v>
      </c>
      <c r="P38" s="21" t="str">
        <f>HYPERLINK("https://www.ESV-Campus.de/"&amp;Tabelle_Komplettliste[[#This Row],[ISBN (eBook)]])</f>
        <v>https://www.ESV-Campus.de/978-3-503-12682-8</v>
      </c>
      <c r="Q3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https://doi.org/10.37307/b.978-3-503-12682-8</v>
      </c>
      <c r="R38" s="50" t="str">
        <f>HYPERLINK("https://doi.org/10.37307/b."&amp;Tabelle_Komplettliste[[#This Row],[ISBN (eBook)]])</f>
        <v>https://doi.org/10.37307/b.978-3-503-12682-8</v>
      </c>
      <c r="S38" s="50"/>
    </row>
    <row r="39" spans="1:19" ht="36" x14ac:dyDescent="0.2">
      <c r="A39" s="31" t="s">
        <v>6556</v>
      </c>
      <c r="B39" s="52" t="s">
        <v>7507</v>
      </c>
      <c r="C39" s="31" t="s">
        <v>6557</v>
      </c>
      <c r="D39" s="32" t="s">
        <v>6558</v>
      </c>
      <c r="E39" s="32" t="s">
        <v>6559</v>
      </c>
      <c r="F39" s="30"/>
      <c r="G39" s="30"/>
      <c r="H39" s="33"/>
      <c r="I39" s="33">
        <v>1</v>
      </c>
      <c r="J39" s="34">
        <v>44326</v>
      </c>
      <c r="K39" s="30" t="s">
        <v>3426</v>
      </c>
      <c r="L39" s="30" t="s">
        <v>3427</v>
      </c>
      <c r="M39" s="30" t="s">
        <v>3428</v>
      </c>
      <c r="N39" s="35">
        <v>70.66</v>
      </c>
      <c r="O39" s="30" t="s">
        <v>7499</v>
      </c>
      <c r="P39" s="21" t="str">
        <f>HYPERLINK("https://www.ESV-Campus.de/"&amp;Tabelle_Komplettliste[[#This Row],[ISBN (eBook)]])</f>
        <v>https://www.ESV-Campus.de/978-3-503-19994-5</v>
      </c>
      <c r="Q3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https://doi.org/10.37307/b.978-3-503-19994-5</v>
      </c>
      <c r="R39" s="50" t="str">
        <f>HYPERLINK("https://doi.org/10.37307/b."&amp;Tabelle_Komplettliste[[#This Row],[ISBN (eBook)]])</f>
        <v>https://doi.org/10.37307/b.978-3-503-19994-5</v>
      </c>
      <c r="S39" s="50"/>
    </row>
    <row r="40" spans="1:19" ht="48" x14ac:dyDescent="0.2">
      <c r="A40" s="31" t="s">
        <v>5642</v>
      </c>
      <c r="B40" s="52" t="s">
        <v>7507</v>
      </c>
      <c r="C40" s="31" t="s">
        <v>5643</v>
      </c>
      <c r="D40" s="32" t="s">
        <v>5644</v>
      </c>
      <c r="E40" s="32" t="s">
        <v>5645</v>
      </c>
      <c r="F40" s="30"/>
      <c r="G40" s="30"/>
      <c r="H40" s="33"/>
      <c r="I40" s="33">
        <v>1</v>
      </c>
      <c r="J40" s="34">
        <v>43234</v>
      </c>
      <c r="K40" s="30" t="s">
        <v>3426</v>
      </c>
      <c r="L40" s="30" t="s">
        <v>3427</v>
      </c>
      <c r="M40" s="30" t="s">
        <v>3428</v>
      </c>
      <c r="N40" s="35">
        <v>103.33</v>
      </c>
      <c r="O40" s="30" t="s">
        <v>7499</v>
      </c>
      <c r="P40" s="21" t="str">
        <f>HYPERLINK("https://www.ESV-Campus.de/"&amp;Tabelle_Komplettliste[[#This Row],[ISBN (eBook)]])</f>
        <v>https://www.ESV-Campus.de/978-3-503-18101-8</v>
      </c>
      <c r="Q4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https://doi.org/10.37307/b.978-3-503-18101-8</v>
      </c>
      <c r="R40" s="50" t="str">
        <f>HYPERLINK("https://doi.org/10.37307/b."&amp;Tabelle_Komplettliste[[#This Row],[ISBN (eBook)]])</f>
        <v>https://doi.org/10.37307/b.978-3-503-18101-8</v>
      </c>
      <c r="S40" s="50"/>
    </row>
    <row r="41" spans="1:19" ht="60" x14ac:dyDescent="0.2">
      <c r="A41" s="31" t="s">
        <v>6971</v>
      </c>
      <c r="B41" s="52" t="s">
        <v>7507</v>
      </c>
      <c r="C41" s="31" t="s">
        <v>6972</v>
      </c>
      <c r="D41" s="32" t="s">
        <v>6973</v>
      </c>
      <c r="E41" s="32" t="s">
        <v>5645</v>
      </c>
      <c r="F41" s="30"/>
      <c r="G41" s="30"/>
      <c r="H41" s="33"/>
      <c r="I41" s="33">
        <v>2</v>
      </c>
      <c r="J41" s="34">
        <v>44673</v>
      </c>
      <c r="K41" s="30" t="s">
        <v>3426</v>
      </c>
      <c r="L41" s="30" t="s">
        <v>3427</v>
      </c>
      <c r="M41" s="30" t="s">
        <v>3428</v>
      </c>
      <c r="N41" s="35">
        <v>105.22</v>
      </c>
      <c r="O41" s="30" t="s">
        <v>7499</v>
      </c>
      <c r="P41" s="21" t="str">
        <f>HYPERLINK("https://www.ESV-Campus.de/"&amp;Tabelle_Komplettliste[[#This Row],[ISBN (eBook)]])</f>
        <v>https://www.ESV-Campus.de/978-3-503-20969-9</v>
      </c>
      <c r="Q4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https://doi.org/10.37307/b.978-3-503-20969-9</v>
      </c>
      <c r="R41" s="50" t="str">
        <f>HYPERLINK("https://doi.org/10.37307/b."&amp;Tabelle_Komplettliste[[#This Row],[ISBN (eBook)]])</f>
        <v>https://doi.org/10.37307/b.978-3-503-20969-9</v>
      </c>
      <c r="S41" s="50"/>
    </row>
    <row r="42" spans="1:19" ht="36" x14ac:dyDescent="0.2">
      <c r="A42" s="31" t="s">
        <v>6615</v>
      </c>
      <c r="B42" s="52" t="s">
        <v>7507</v>
      </c>
      <c r="C42" s="31" t="s">
        <v>6616</v>
      </c>
      <c r="D42" s="32" t="s">
        <v>6617</v>
      </c>
      <c r="E42" s="32" t="s">
        <v>6618</v>
      </c>
      <c r="F42" s="30"/>
      <c r="G42" s="30"/>
      <c r="H42" s="33"/>
      <c r="I42" s="33">
        <v>1</v>
      </c>
      <c r="J42" s="34">
        <v>44580</v>
      </c>
      <c r="K42" s="30" t="s">
        <v>3426</v>
      </c>
      <c r="L42" s="30" t="s">
        <v>3427</v>
      </c>
      <c r="M42" s="30" t="s">
        <v>3428</v>
      </c>
      <c r="N42" s="35">
        <v>105.22</v>
      </c>
      <c r="O42" s="30" t="s">
        <v>7499</v>
      </c>
      <c r="P42" s="21" t="str">
        <f>HYPERLINK("https://www.ESV-Campus.de/"&amp;Tabelle_Komplettliste[[#This Row],[ISBN (eBook)]])</f>
        <v>https://www.ESV-Campus.de/978-3-503-20033-7</v>
      </c>
      <c r="Q4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https://doi.org/10.37307/b.978-3-503-20033-7</v>
      </c>
      <c r="R42" s="50" t="str">
        <f>HYPERLINK("https://doi.org/10.37307/b."&amp;Tabelle_Komplettliste[[#This Row],[ISBN (eBook)]])</f>
        <v>https://doi.org/10.37307/b.978-3-503-20033-7</v>
      </c>
      <c r="S42" s="50"/>
    </row>
    <row r="43" spans="1:19" ht="36" x14ac:dyDescent="0.2">
      <c r="A43" s="31" t="s">
        <v>6050</v>
      </c>
      <c r="B43" s="52" t="s">
        <v>7507</v>
      </c>
      <c r="C43" s="31" t="s">
        <v>6051</v>
      </c>
      <c r="D43" s="32" t="s">
        <v>6052</v>
      </c>
      <c r="E43" s="32" t="s">
        <v>6053</v>
      </c>
      <c r="F43" s="30"/>
      <c r="G43" s="30"/>
      <c r="H43" s="33"/>
      <c r="I43" s="33">
        <v>1</v>
      </c>
      <c r="J43" s="34">
        <v>45050</v>
      </c>
      <c r="K43" s="30" t="s">
        <v>3426</v>
      </c>
      <c r="L43" s="30" t="s">
        <v>3427</v>
      </c>
      <c r="M43" s="30" t="s">
        <v>3428</v>
      </c>
      <c r="N43" s="35">
        <v>210.82</v>
      </c>
      <c r="O43" s="30" t="s">
        <v>7499</v>
      </c>
      <c r="P43" s="21" t="str">
        <f>HYPERLINK("https://www.ESV-Campus.de/"&amp;Tabelle_Komplettliste[[#This Row],[ISBN (eBook)]])</f>
        <v>https://www.ESV-Campus.de/978-3-503-18864-2</v>
      </c>
      <c r="Q4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https://doi.org/10.37307/b.978-3-503-18864-2</v>
      </c>
      <c r="R43" s="50" t="str">
        <f>HYPERLINK("https://doi.org/10.37307/b."&amp;Tabelle_Komplettliste[[#This Row],[ISBN (eBook)]])</f>
        <v>https://doi.org/10.37307/b.978-3-503-18864-2</v>
      </c>
      <c r="S43" s="50"/>
    </row>
    <row r="44" spans="1:19" ht="36" x14ac:dyDescent="0.2">
      <c r="A44" s="31" t="s">
        <v>3422</v>
      </c>
      <c r="B44" s="52" t="s">
        <v>7507</v>
      </c>
      <c r="C44" s="31" t="s">
        <v>3423</v>
      </c>
      <c r="D44" s="32" t="s">
        <v>3424</v>
      </c>
      <c r="E44" s="32" t="s">
        <v>3425</v>
      </c>
      <c r="F44" s="30"/>
      <c r="G44" s="30"/>
      <c r="H44" s="33"/>
      <c r="I44" s="33">
        <v>1</v>
      </c>
      <c r="J44" s="34">
        <v>40255</v>
      </c>
      <c r="K44" s="30" t="s">
        <v>3426</v>
      </c>
      <c r="L44" s="30" t="s">
        <v>3427</v>
      </c>
      <c r="M44" s="30" t="s">
        <v>3428</v>
      </c>
      <c r="N44" s="35">
        <v>269.33999999999997</v>
      </c>
      <c r="O44" s="30" t="s">
        <v>7499</v>
      </c>
      <c r="P44" s="21" t="str">
        <f>HYPERLINK("https://www.ESV-Campus.de/"&amp;Tabelle_Komplettliste[[#This Row],[ISBN (eBook)]])</f>
        <v>https://www.ESV-Campus.de/978-3-503-12470-1</v>
      </c>
      <c r="Q4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https://doi.org/10.37307/b.978-3-503-12470-1</v>
      </c>
      <c r="R44" s="50" t="str">
        <f>HYPERLINK("https://doi.org/10.37307/b."&amp;Tabelle_Komplettliste[[#This Row],[ISBN (eBook)]])</f>
        <v>https://doi.org/10.37307/b.978-3-503-12470-1</v>
      </c>
      <c r="S44" s="50"/>
    </row>
    <row r="45" spans="1:19" ht="36" x14ac:dyDescent="0.2">
      <c r="A45" s="31" t="s">
        <v>6628</v>
      </c>
      <c r="B45" s="52" t="s">
        <v>7507</v>
      </c>
      <c r="C45" s="31" t="s">
        <v>6629</v>
      </c>
      <c r="D45" s="32" t="s">
        <v>6630</v>
      </c>
      <c r="E45" s="32" t="s">
        <v>6631</v>
      </c>
      <c r="F45" s="30"/>
      <c r="G45" s="30"/>
      <c r="H45" s="33"/>
      <c r="I45" s="33">
        <v>1</v>
      </c>
      <c r="J45" s="34">
        <v>44504</v>
      </c>
      <c r="K45" s="30" t="s">
        <v>3426</v>
      </c>
      <c r="L45" s="30" t="s">
        <v>3427</v>
      </c>
      <c r="M45" s="30" t="s">
        <v>3428</v>
      </c>
      <c r="N45" s="35">
        <v>105.22</v>
      </c>
      <c r="O45" s="30" t="s">
        <v>7499</v>
      </c>
      <c r="P45" s="21" t="str">
        <f>HYPERLINK("https://www.ESV-Campus.de/"&amp;Tabelle_Komplettliste[[#This Row],[ISBN (eBook)]])</f>
        <v>https://www.ESV-Campus.de/978-3-503-20039-9</v>
      </c>
      <c r="Q4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https://doi.org/10.37307/b.978-3-503-20039-9</v>
      </c>
      <c r="R45" s="50" t="str">
        <f>HYPERLINK("https://doi.org/10.37307/b."&amp;Tabelle_Komplettliste[[#This Row],[ISBN (eBook)]])</f>
        <v>https://doi.org/10.37307/b.978-3-503-20039-9</v>
      </c>
      <c r="S45" s="50"/>
    </row>
    <row r="46" spans="1:19" ht="36" x14ac:dyDescent="0.2">
      <c r="A46" s="31" t="s">
        <v>3690</v>
      </c>
      <c r="B46" s="52" t="s">
        <v>7507</v>
      </c>
      <c r="C46" s="31" t="s">
        <v>3691</v>
      </c>
      <c r="D46" s="32" t="s">
        <v>3692</v>
      </c>
      <c r="E46" s="32" t="s">
        <v>3693</v>
      </c>
      <c r="F46" s="30"/>
      <c r="G46" s="30" t="s">
        <v>3694</v>
      </c>
      <c r="H46" s="33">
        <v>1</v>
      </c>
      <c r="I46" s="33">
        <v>1</v>
      </c>
      <c r="J46" s="34">
        <v>41236</v>
      </c>
      <c r="K46" s="30" t="s">
        <v>3426</v>
      </c>
      <c r="L46" s="30" t="s">
        <v>3695</v>
      </c>
      <c r="M46" s="30" t="s">
        <v>3428</v>
      </c>
      <c r="N46" s="35">
        <v>172.38</v>
      </c>
      <c r="O46" s="30" t="s">
        <v>7499</v>
      </c>
      <c r="P46" s="21" t="str">
        <f>HYPERLINK("https://www.ESV-Campus.de/"&amp;Tabelle_Komplettliste[[#This Row],[ISBN (eBook)]])</f>
        <v>https://www.ESV-Campus.de/978-3-503-13056-6</v>
      </c>
      <c r="Q4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https://doi.org/10.37307/b.978-3-503-13056-6</v>
      </c>
      <c r="R46" s="50" t="str">
        <f>HYPERLINK("https://doi.org/10.37307/b."&amp;Tabelle_Komplettliste[[#This Row],[ISBN (eBook)]])</f>
        <v>https://doi.org/10.37307/b.978-3-503-13056-6</v>
      </c>
      <c r="S46" s="50"/>
    </row>
    <row r="47" spans="1:19" ht="36" x14ac:dyDescent="0.2">
      <c r="A47" s="31" t="s">
        <v>6132</v>
      </c>
      <c r="B47" s="52" t="s">
        <v>7507</v>
      </c>
      <c r="C47" s="31" t="s">
        <v>6133</v>
      </c>
      <c r="D47" s="32" t="s">
        <v>6134</v>
      </c>
      <c r="E47" s="32" t="s">
        <v>6135</v>
      </c>
      <c r="F47" s="30"/>
      <c r="G47" s="30"/>
      <c r="H47" s="33"/>
      <c r="I47" s="33">
        <v>1</v>
      </c>
      <c r="J47" s="34">
        <v>44218</v>
      </c>
      <c r="K47" s="30" t="s">
        <v>3426</v>
      </c>
      <c r="L47" s="30" t="s">
        <v>3695</v>
      </c>
      <c r="M47" s="30" t="s">
        <v>3428</v>
      </c>
      <c r="N47" s="35">
        <v>174.34</v>
      </c>
      <c r="O47" s="30" t="s">
        <v>7499</v>
      </c>
      <c r="P47" s="21" t="str">
        <f>HYPERLINK("https://www.ESV-Campus.de/"&amp;Tabelle_Komplettliste[[#This Row],[ISBN (eBook)]])</f>
        <v>https://www.ESV-Campus.de/978-3-503-19119-2</v>
      </c>
      <c r="Q4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https://doi.org/10.37307/b.978-3-503-19119-2</v>
      </c>
      <c r="R47" s="50" t="str">
        <f>HYPERLINK("https://doi.org/10.37307/b."&amp;Tabelle_Komplettliste[[#This Row],[ISBN (eBook)]])</f>
        <v>https://doi.org/10.37307/b.978-3-503-19119-2</v>
      </c>
      <c r="S47" s="50"/>
    </row>
    <row r="48" spans="1:19" ht="36" x14ac:dyDescent="0.2">
      <c r="A48" s="31" t="s">
        <v>6923</v>
      </c>
      <c r="B48" s="52" t="s">
        <v>7507</v>
      </c>
      <c r="C48" s="31" t="s">
        <v>6924</v>
      </c>
      <c r="D48" s="32" t="s">
        <v>6925</v>
      </c>
      <c r="E48" s="32" t="s">
        <v>6926</v>
      </c>
      <c r="F48" s="30"/>
      <c r="G48" s="30"/>
      <c r="H48" s="33"/>
      <c r="I48" s="33">
        <v>1</v>
      </c>
      <c r="J48" s="34">
        <v>44636</v>
      </c>
      <c r="K48" s="30" t="s">
        <v>3426</v>
      </c>
      <c r="L48" s="30" t="s">
        <v>3695</v>
      </c>
      <c r="M48" s="30" t="s">
        <v>3428</v>
      </c>
      <c r="N48" s="35">
        <v>105.22</v>
      </c>
      <c r="O48" s="30" t="s">
        <v>7499</v>
      </c>
      <c r="P48" s="21" t="str">
        <f>HYPERLINK("https://www.ESV-Campus.de/"&amp;Tabelle_Komplettliste[[#This Row],[ISBN (eBook)]])</f>
        <v>https://www.ESV-Campus.de/978-3-503-20931-6</v>
      </c>
      <c r="Q4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https://doi.org/10.37307/b.978-3-503-20931-6</v>
      </c>
      <c r="R48" s="50" t="str">
        <f>HYPERLINK("https://doi.org/10.37307/b."&amp;Tabelle_Komplettliste[[#This Row],[ISBN (eBook)]])</f>
        <v>https://doi.org/10.37307/b.978-3-503-20931-6</v>
      </c>
      <c r="S48" s="50"/>
    </row>
    <row r="49" spans="1:19" ht="36" x14ac:dyDescent="0.2">
      <c r="A49" s="31" t="s">
        <v>4535</v>
      </c>
      <c r="B49" s="52" t="s">
        <v>7507</v>
      </c>
      <c r="C49" s="31" t="s">
        <v>4536</v>
      </c>
      <c r="D49" s="32" t="s">
        <v>4537</v>
      </c>
      <c r="E49" s="32" t="s">
        <v>4538</v>
      </c>
      <c r="F49" s="30"/>
      <c r="G49" s="30"/>
      <c r="H49" s="33"/>
      <c r="I49" s="33">
        <v>1</v>
      </c>
      <c r="J49" s="34">
        <v>42040</v>
      </c>
      <c r="K49" s="30" t="s">
        <v>3426</v>
      </c>
      <c r="L49" s="30" t="s">
        <v>4539</v>
      </c>
      <c r="M49" s="30" t="s">
        <v>4540</v>
      </c>
      <c r="N49" s="35">
        <v>206.86</v>
      </c>
      <c r="O49" s="30" t="s">
        <v>7499</v>
      </c>
      <c r="P49" s="21" t="str">
        <f>HYPERLINK("https://www.ESV-Campus.de/"&amp;Tabelle_Komplettliste[[#This Row],[ISBN (eBook)]])</f>
        <v>https://www.ESV-Campus.de/978-3-503-15704-4</v>
      </c>
      <c r="Q4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https://doi.org/10.37307/b.978-3-503-15704-4</v>
      </c>
      <c r="R49" s="50" t="str">
        <f>HYPERLINK("https://doi.org/10.37307/b."&amp;Tabelle_Komplettliste[[#This Row],[ISBN (eBook)]])</f>
        <v>https://doi.org/10.37307/b.978-3-503-15704-4</v>
      </c>
      <c r="S49" s="50"/>
    </row>
    <row r="50" spans="1:19" ht="36" x14ac:dyDescent="0.2">
      <c r="A50" s="31" t="s">
        <v>6623</v>
      </c>
      <c r="B50" s="52" t="s">
        <v>7507</v>
      </c>
      <c r="C50" s="31" t="s">
        <v>6624</v>
      </c>
      <c r="D50" s="32" t="s">
        <v>6625</v>
      </c>
      <c r="E50" s="32" t="s">
        <v>6626</v>
      </c>
      <c r="F50" s="30"/>
      <c r="G50" s="30"/>
      <c r="H50" s="33"/>
      <c r="I50" s="33">
        <v>1</v>
      </c>
      <c r="J50" s="34">
        <v>44796</v>
      </c>
      <c r="K50" s="30" t="s">
        <v>3426</v>
      </c>
      <c r="L50" s="30" t="s">
        <v>6627</v>
      </c>
      <c r="M50" s="30" t="s">
        <v>3428</v>
      </c>
      <c r="N50" s="35">
        <v>174.34</v>
      </c>
      <c r="O50" s="30" t="s">
        <v>7499</v>
      </c>
      <c r="P50" s="21" t="str">
        <f>HYPERLINK("https://www.ESV-Campus.de/"&amp;Tabelle_Komplettliste[[#This Row],[ISBN (eBook)]])</f>
        <v>https://www.ESV-Campus.de/978-3-503-20037-5</v>
      </c>
      <c r="Q5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https://doi.org/10.37307/b.978-3-503-20037-5</v>
      </c>
      <c r="R50" s="50" t="str">
        <f>HYPERLINK("https://doi.org/10.37307/b."&amp;Tabelle_Komplettliste[[#This Row],[ISBN (eBook)]])</f>
        <v>https://doi.org/10.37307/b.978-3-503-20037-5</v>
      </c>
      <c r="S50" s="50"/>
    </row>
    <row r="51" spans="1:19" ht="36" x14ac:dyDescent="0.2">
      <c r="A51" s="31" t="s">
        <v>5786</v>
      </c>
      <c r="B51" s="52" t="s">
        <v>7507</v>
      </c>
      <c r="C51" s="31" t="s">
        <v>5787</v>
      </c>
      <c r="D51" s="32" t="s">
        <v>5788</v>
      </c>
      <c r="E51" s="32" t="s">
        <v>5789</v>
      </c>
      <c r="F51" s="30"/>
      <c r="G51" s="30"/>
      <c r="H51" s="33"/>
      <c r="I51" s="33">
        <v>1</v>
      </c>
      <c r="J51" s="34">
        <v>43472</v>
      </c>
      <c r="K51" s="30" t="s">
        <v>3426</v>
      </c>
      <c r="L51" s="30" t="s">
        <v>3589</v>
      </c>
      <c r="M51" s="30" t="s">
        <v>3428</v>
      </c>
      <c r="N51" s="35">
        <v>206.86</v>
      </c>
      <c r="O51" s="30" t="s">
        <v>7499</v>
      </c>
      <c r="P51" s="21" t="str">
        <f>HYPERLINK("https://www.ESV-Campus.de/"&amp;Tabelle_Komplettliste[[#This Row],[ISBN (eBook)]])</f>
        <v>https://www.ESV-Campus.de/978-3-503-18217-6</v>
      </c>
      <c r="Q5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https://doi.org/10.37307/b.978-3-503-18217-6</v>
      </c>
      <c r="R51" s="50" t="str">
        <f>HYPERLINK("https://doi.org/10.37307/b."&amp;Tabelle_Komplettliste[[#This Row],[ISBN (eBook)]])</f>
        <v>https://doi.org/10.37307/b.978-3-503-18217-6</v>
      </c>
      <c r="S51" s="50"/>
    </row>
    <row r="52" spans="1:19" ht="36" x14ac:dyDescent="0.2">
      <c r="A52" s="31" t="s">
        <v>5625</v>
      </c>
      <c r="B52" s="52" t="s">
        <v>7507</v>
      </c>
      <c r="C52" s="31" t="s">
        <v>5626</v>
      </c>
      <c r="D52" s="32" t="s">
        <v>5627</v>
      </c>
      <c r="E52" s="32" t="s">
        <v>5628</v>
      </c>
      <c r="F52" s="30"/>
      <c r="G52" s="30"/>
      <c r="H52" s="33"/>
      <c r="I52" s="33">
        <v>2</v>
      </c>
      <c r="J52" s="34">
        <v>43446</v>
      </c>
      <c r="K52" s="30" t="s">
        <v>3426</v>
      </c>
      <c r="L52" s="30" t="s">
        <v>3589</v>
      </c>
      <c r="M52" s="30" t="s">
        <v>3428</v>
      </c>
      <c r="N52" s="35">
        <v>51.57</v>
      </c>
      <c r="O52" s="30" t="s">
        <v>7499</v>
      </c>
      <c r="P52" s="21" t="str">
        <f>HYPERLINK("https://www.ESV-Campus.de/"&amp;Tabelle_Komplettliste[[#This Row],[ISBN (eBook)]])</f>
        <v>https://www.ESV-Campus.de/978-3-503-17791-2</v>
      </c>
      <c r="Q5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https://doi.org/10.37307/b.978-3-503-17791-2</v>
      </c>
      <c r="R52" s="50" t="str">
        <f>HYPERLINK("https://doi.org/10.37307/b."&amp;Tabelle_Komplettliste[[#This Row],[ISBN (eBook)]])</f>
        <v>https://doi.org/10.37307/b.978-3-503-17791-2</v>
      </c>
      <c r="S52" s="50"/>
    </row>
    <row r="53" spans="1:19" ht="36" x14ac:dyDescent="0.2">
      <c r="A53" s="31" t="s">
        <v>5869</v>
      </c>
      <c r="B53" s="52" t="s">
        <v>7507</v>
      </c>
      <c r="C53" s="31" t="s">
        <v>5870</v>
      </c>
      <c r="D53" s="32" t="s">
        <v>5871</v>
      </c>
      <c r="E53" s="32" t="s">
        <v>5872</v>
      </c>
      <c r="F53" s="30"/>
      <c r="G53" s="30"/>
      <c r="H53" s="33"/>
      <c r="I53" s="33">
        <v>1</v>
      </c>
      <c r="J53" s="34">
        <v>43546</v>
      </c>
      <c r="K53" s="30" t="s">
        <v>3426</v>
      </c>
      <c r="L53" s="30" t="s">
        <v>3589</v>
      </c>
      <c r="M53" s="30" t="s">
        <v>3428</v>
      </c>
      <c r="N53" s="35">
        <v>103.33</v>
      </c>
      <c r="O53" s="30" t="s">
        <v>7499</v>
      </c>
      <c r="P53" s="21" t="str">
        <f>HYPERLINK("https://www.ESV-Campus.de/"&amp;Tabelle_Komplettliste[[#This Row],[ISBN (eBook)]])</f>
        <v>https://www.ESV-Campus.de/978-3-503-18298-5</v>
      </c>
      <c r="Q5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https://doi.org/10.37307/b.978-3-503-18298-5</v>
      </c>
      <c r="R53" s="50" t="str">
        <f>HYPERLINK("https://doi.org/10.37307/b."&amp;Tabelle_Komplettliste[[#This Row],[ISBN (eBook)]])</f>
        <v>https://doi.org/10.37307/b.978-3-503-18298-5</v>
      </c>
      <c r="S53" s="50"/>
    </row>
    <row r="54" spans="1:19" ht="36" x14ac:dyDescent="0.2">
      <c r="A54" s="31" t="s">
        <v>3585</v>
      </c>
      <c r="B54" s="52" t="s">
        <v>7507</v>
      </c>
      <c r="C54" s="31" t="s">
        <v>3586</v>
      </c>
      <c r="D54" s="32" t="s">
        <v>3587</v>
      </c>
      <c r="E54" s="32" t="s">
        <v>3588</v>
      </c>
      <c r="F54" s="30"/>
      <c r="G54" s="30"/>
      <c r="H54" s="33"/>
      <c r="I54" s="33">
        <v>1</v>
      </c>
      <c r="J54" s="34">
        <v>40616</v>
      </c>
      <c r="K54" s="30" t="s">
        <v>3426</v>
      </c>
      <c r="L54" s="30" t="s">
        <v>3589</v>
      </c>
      <c r="M54" s="30" t="s">
        <v>3428</v>
      </c>
      <c r="N54" s="35">
        <v>171.96</v>
      </c>
      <c r="O54" s="30" t="s">
        <v>7499</v>
      </c>
      <c r="P54" s="21" t="str">
        <f>HYPERLINK("https://www.ESV-Campus.de/"&amp;Tabelle_Komplettliste[[#This Row],[ISBN (eBook)]])</f>
        <v>https://www.ESV-Campus.de/978-3-503-12959-1</v>
      </c>
      <c r="Q5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https://doi.org/10.37307/b.978-3-503-12959-1</v>
      </c>
      <c r="R54" s="50" t="str">
        <f>HYPERLINK("https://doi.org/10.37307/b."&amp;Tabelle_Komplettliste[[#This Row],[ISBN (eBook)]])</f>
        <v>https://doi.org/10.37307/b.978-3-503-12959-1</v>
      </c>
      <c r="S54" s="50"/>
    </row>
    <row r="55" spans="1:19" ht="36" x14ac:dyDescent="0.2">
      <c r="A55" s="31" t="s">
        <v>6657</v>
      </c>
      <c r="B55" s="52" t="s">
        <v>7507</v>
      </c>
      <c r="C55" s="31" t="s">
        <v>6658</v>
      </c>
      <c r="D55" s="32" t="s">
        <v>6659</v>
      </c>
      <c r="E55" s="32" t="s">
        <v>6660</v>
      </c>
      <c r="F55" s="30"/>
      <c r="G55" s="30"/>
      <c r="H55" s="33"/>
      <c r="I55" s="33">
        <v>3</v>
      </c>
      <c r="J55" s="34">
        <v>44645</v>
      </c>
      <c r="K55" s="30" t="s">
        <v>3426</v>
      </c>
      <c r="L55" s="30" t="s">
        <v>3589</v>
      </c>
      <c r="M55" s="30" t="s">
        <v>3428</v>
      </c>
      <c r="N55" s="35">
        <v>139.78</v>
      </c>
      <c r="O55" s="30" t="s">
        <v>7499</v>
      </c>
      <c r="P55" s="21" t="str">
        <f>HYPERLINK("https://www.ESV-Campus.de/"&amp;Tabelle_Komplettliste[[#This Row],[ISBN (eBook)]])</f>
        <v>https://www.ESV-Campus.de/978-3-503-20074-0</v>
      </c>
      <c r="Q5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https://doi.org/10.37307/b.978-3-503-20074-0</v>
      </c>
      <c r="R55" s="50" t="str">
        <f>HYPERLINK("https://doi.org/10.37307/b."&amp;Tabelle_Komplettliste[[#This Row],[ISBN (eBook)]])</f>
        <v>https://doi.org/10.37307/b.978-3-503-20074-0</v>
      </c>
      <c r="S55" s="50"/>
    </row>
    <row r="56" spans="1:19" ht="36" x14ac:dyDescent="0.2">
      <c r="A56" s="31" t="s">
        <v>3736</v>
      </c>
      <c r="B56" s="52" t="s">
        <v>7507</v>
      </c>
      <c r="C56" s="31" t="s">
        <v>3737</v>
      </c>
      <c r="D56" s="32" t="s">
        <v>3738</v>
      </c>
      <c r="E56" s="32" t="s">
        <v>3739</v>
      </c>
      <c r="F56" s="30"/>
      <c r="G56" s="30"/>
      <c r="H56" s="33"/>
      <c r="I56" s="33">
        <v>1</v>
      </c>
      <c r="J56" s="34">
        <v>40641</v>
      </c>
      <c r="K56" s="30" t="s">
        <v>3426</v>
      </c>
      <c r="L56" s="30" t="s">
        <v>3740</v>
      </c>
      <c r="M56" s="30" t="s">
        <v>3741</v>
      </c>
      <c r="N56" s="35">
        <v>103.33</v>
      </c>
      <c r="O56" s="30" t="s">
        <v>7499</v>
      </c>
      <c r="P56" s="21" t="str">
        <f>HYPERLINK("https://www.ESV-Campus.de/"&amp;Tabelle_Komplettliste[[#This Row],[ISBN (eBook)]])</f>
        <v>https://www.ESV-Campus.de/978-3-503-13605-6</v>
      </c>
      <c r="Q5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https://doi.org/10.37307/b.978-3-503-13605-6</v>
      </c>
      <c r="R56" s="50" t="str">
        <f>HYPERLINK("https://doi.org/10.37307/b."&amp;Tabelle_Komplettliste[[#This Row],[ISBN (eBook)]])</f>
        <v>https://doi.org/10.37307/b.978-3-503-13605-6</v>
      </c>
      <c r="S56" s="50"/>
    </row>
    <row r="57" spans="1:19" ht="36" x14ac:dyDescent="0.2">
      <c r="A57" s="31" t="s">
        <v>5152</v>
      </c>
      <c r="B57" s="52" t="s">
        <v>7507</v>
      </c>
      <c r="C57" s="31" t="s">
        <v>5153</v>
      </c>
      <c r="D57" s="32" t="s">
        <v>5154</v>
      </c>
      <c r="E57" s="32" t="s">
        <v>5155</v>
      </c>
      <c r="F57" s="30"/>
      <c r="G57" s="30" t="s">
        <v>5156</v>
      </c>
      <c r="H57" s="33">
        <v>144</v>
      </c>
      <c r="I57" s="33">
        <v>1</v>
      </c>
      <c r="J57" s="34">
        <v>42552</v>
      </c>
      <c r="K57" s="30" t="s">
        <v>4567</v>
      </c>
      <c r="L57" s="30" t="s">
        <v>5157</v>
      </c>
      <c r="M57" s="30" t="s">
        <v>4605</v>
      </c>
      <c r="N57" s="35">
        <v>134.78</v>
      </c>
      <c r="O57" s="30" t="s">
        <v>7499</v>
      </c>
      <c r="P57" s="21" t="str">
        <f>HYPERLINK("https://www.ESV-Campus.de/"&amp;Tabelle_Komplettliste[[#This Row],[ISBN (eBook)]])</f>
        <v>https://www.ESV-Campus.de/978-3-503-16792-0</v>
      </c>
      <c r="Q5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https://doi.org/10.37307/b.978-3-503-16792-0</v>
      </c>
      <c r="R57" s="50" t="str">
        <f>HYPERLINK("https://doi.org/10.37307/b."&amp;Tabelle_Komplettliste[[#This Row],[ISBN (eBook)]])</f>
        <v>https://doi.org/10.37307/b.978-3-503-16792-0</v>
      </c>
      <c r="S57" s="50"/>
    </row>
    <row r="58" spans="1:19" ht="36" x14ac:dyDescent="0.2">
      <c r="A58" s="31" t="s">
        <v>6092</v>
      </c>
      <c r="B58" s="52" t="s">
        <v>7507</v>
      </c>
      <c r="C58" s="31" t="s">
        <v>6093</v>
      </c>
      <c r="D58" s="32" t="s">
        <v>6094</v>
      </c>
      <c r="E58" s="32" t="s">
        <v>6095</v>
      </c>
      <c r="F58" s="30"/>
      <c r="G58" s="30" t="s">
        <v>5765</v>
      </c>
      <c r="H58" s="33"/>
      <c r="I58" s="33">
        <v>1</v>
      </c>
      <c r="J58" s="34">
        <v>44348</v>
      </c>
      <c r="K58" s="30" t="s">
        <v>4567</v>
      </c>
      <c r="L58" s="30" t="s">
        <v>6096</v>
      </c>
      <c r="M58" s="30" t="s">
        <v>4605</v>
      </c>
      <c r="N58" s="35">
        <v>642.82000000000005</v>
      </c>
      <c r="O58" s="30" t="s">
        <v>7499</v>
      </c>
      <c r="P58" s="21" t="str">
        <f>HYPERLINK("https://www.ESV-Campus.de/"&amp;Tabelle_Komplettliste[[#This Row],[ISBN (eBook)]])</f>
        <v>https://www.ESV-Campus.de/978-3-503-18891-8</v>
      </c>
      <c r="Q5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https://doi.org/10.37307/b.978-3-503-18891-8</v>
      </c>
      <c r="R58" s="50" t="str">
        <f>HYPERLINK("https://doi.org/10.37307/b."&amp;Tabelle_Komplettliste[[#This Row],[ISBN (eBook)]])</f>
        <v>https://doi.org/10.37307/b.978-3-503-18891-8</v>
      </c>
      <c r="S58" s="50"/>
    </row>
    <row r="59" spans="1:19" ht="36" x14ac:dyDescent="0.2">
      <c r="A59" s="31" t="s">
        <v>7101</v>
      </c>
      <c r="B59" s="52" t="s">
        <v>7507</v>
      </c>
      <c r="C59" s="31" t="s">
        <v>7102</v>
      </c>
      <c r="D59" s="32" t="s">
        <v>7103</v>
      </c>
      <c r="E59" s="32" t="s">
        <v>7104</v>
      </c>
      <c r="F59" s="30"/>
      <c r="G59" s="30" t="s">
        <v>5765</v>
      </c>
      <c r="H59" s="33"/>
      <c r="I59" s="33">
        <v>4</v>
      </c>
      <c r="J59" s="34">
        <v>45497</v>
      </c>
      <c r="K59" s="30" t="s">
        <v>4567</v>
      </c>
      <c r="L59" s="30" t="s">
        <v>4568</v>
      </c>
      <c r="M59" s="30" t="s">
        <v>4569</v>
      </c>
      <c r="N59" s="35">
        <v>587.14</v>
      </c>
      <c r="O59" s="30" t="s">
        <v>7499</v>
      </c>
      <c r="P59" s="21" t="str">
        <f>HYPERLINK("https://www.ESV-Campus.de/"&amp;Tabelle_Komplettliste[[#This Row],[ISBN (eBook)]])</f>
        <v>https://www.ESV-Campus.de/978-3-503-21158-6</v>
      </c>
      <c r="Q5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https://doi.org/10.37307/b.978-3-503-21158-6</v>
      </c>
      <c r="R59" s="50" t="str">
        <f>HYPERLINK("https://doi.org/10.37307/b."&amp;Tabelle_Komplettliste[[#This Row],[ISBN (eBook)]])</f>
        <v>https://doi.org/10.37307/b.978-3-503-21158-6</v>
      </c>
      <c r="S59" s="50"/>
    </row>
    <row r="60" spans="1:19" ht="36" x14ac:dyDescent="0.2">
      <c r="A60" s="31" t="s">
        <v>6267</v>
      </c>
      <c r="B60" s="52" t="s">
        <v>7507</v>
      </c>
      <c r="C60" s="31" t="s">
        <v>6268</v>
      </c>
      <c r="D60" s="32" t="s">
        <v>6269</v>
      </c>
      <c r="E60" s="32" t="s">
        <v>6270</v>
      </c>
      <c r="F60" s="30"/>
      <c r="G60" s="30"/>
      <c r="H60" s="33"/>
      <c r="I60" s="33">
        <v>2</v>
      </c>
      <c r="J60" s="34">
        <v>44489</v>
      </c>
      <c r="K60" s="30" t="s">
        <v>4567</v>
      </c>
      <c r="L60" s="30" t="s">
        <v>4568</v>
      </c>
      <c r="M60" s="30" t="s">
        <v>4569</v>
      </c>
      <c r="N60" s="35">
        <v>343.3</v>
      </c>
      <c r="O60" s="30" t="s">
        <v>7499</v>
      </c>
      <c r="P60" s="21" t="str">
        <f>HYPERLINK("https://www.ESV-Campus.de/"&amp;Tabelle_Komplettliste[[#This Row],[ISBN (eBook)]])</f>
        <v>https://www.ESV-Campus.de/978-3-503-19433-9</v>
      </c>
      <c r="Q6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https://doi.org/10.37307/b.978-3-503-19433-9</v>
      </c>
      <c r="R60" s="50" t="str">
        <f>HYPERLINK("https://doi.org/10.37307/b."&amp;Tabelle_Komplettliste[[#This Row],[ISBN (eBook)]])</f>
        <v>https://doi.org/10.37307/b.978-3-503-19433-9</v>
      </c>
      <c r="S60" s="50"/>
    </row>
    <row r="61" spans="1:19" ht="36" x14ac:dyDescent="0.2">
      <c r="A61" s="31" t="s">
        <v>4563</v>
      </c>
      <c r="B61" s="52" t="s">
        <v>7507</v>
      </c>
      <c r="C61" s="31" t="s">
        <v>4564</v>
      </c>
      <c r="D61" s="32" t="s">
        <v>4565</v>
      </c>
      <c r="E61" s="32" t="s">
        <v>4566</v>
      </c>
      <c r="F61" s="30"/>
      <c r="G61" s="30"/>
      <c r="H61" s="33"/>
      <c r="I61" s="33">
        <v>1</v>
      </c>
      <c r="J61" s="34">
        <v>41813</v>
      </c>
      <c r="K61" s="30" t="s">
        <v>4567</v>
      </c>
      <c r="L61" s="30" t="s">
        <v>4568</v>
      </c>
      <c r="M61" s="30" t="s">
        <v>4569</v>
      </c>
      <c r="N61" s="35">
        <v>161.66</v>
      </c>
      <c r="O61" s="30" t="s">
        <v>7499</v>
      </c>
      <c r="P61" s="21" t="str">
        <f>HYPERLINK("https://www.ESV-Campus.de/"&amp;Tabelle_Komplettliste[[#This Row],[ISBN (eBook)]])</f>
        <v>https://www.ESV-Campus.de/978-3-503-15724-2</v>
      </c>
      <c r="Q6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https://doi.org/10.37307/b.978-3-503-15724-2</v>
      </c>
      <c r="R61" s="50" t="str">
        <f>HYPERLINK("https://doi.org/10.37307/b."&amp;Tabelle_Komplettliste[[#This Row],[ISBN (eBook)]])</f>
        <v>https://doi.org/10.37307/b.978-3-503-15724-2</v>
      </c>
      <c r="S61" s="50"/>
    </row>
    <row r="62" spans="1:19" ht="36" x14ac:dyDescent="0.2">
      <c r="A62" s="31" t="s">
        <v>5162</v>
      </c>
      <c r="B62" s="52" t="s">
        <v>7507</v>
      </c>
      <c r="C62" s="31" t="s">
        <v>5163</v>
      </c>
      <c r="D62" s="32" t="s">
        <v>4568</v>
      </c>
      <c r="E62" s="32" t="s">
        <v>5164</v>
      </c>
      <c r="F62" s="30"/>
      <c r="G62" s="30"/>
      <c r="H62" s="33"/>
      <c r="I62" s="33">
        <v>2</v>
      </c>
      <c r="J62" s="34">
        <v>42599</v>
      </c>
      <c r="K62" s="30" t="s">
        <v>4567</v>
      </c>
      <c r="L62" s="30" t="s">
        <v>4568</v>
      </c>
      <c r="M62" s="30" t="s">
        <v>4569</v>
      </c>
      <c r="N62" s="35">
        <v>145.04</v>
      </c>
      <c r="O62" s="30" t="s">
        <v>7499</v>
      </c>
      <c r="P62" s="21" t="str">
        <f>HYPERLINK("https://www.ESV-Campus.de/"&amp;Tabelle_Komplettliste[[#This Row],[ISBN (eBook)]])</f>
        <v>https://www.ESV-Campus.de/978-3-503-16798-2</v>
      </c>
      <c r="Q6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https://doi.org/10.37307/b.978-3-503-16798-2</v>
      </c>
      <c r="R62" s="50" t="str">
        <f>HYPERLINK("https://doi.org/10.37307/b."&amp;Tabelle_Komplettliste[[#This Row],[ISBN (eBook)]])</f>
        <v>https://doi.org/10.37307/b.978-3-503-16798-2</v>
      </c>
      <c r="S62" s="50"/>
    </row>
    <row r="63" spans="1:19" ht="36" x14ac:dyDescent="0.2">
      <c r="A63" s="31" t="s">
        <v>4711</v>
      </c>
      <c r="B63" s="52" t="s">
        <v>7507</v>
      </c>
      <c r="C63" s="31" t="s">
        <v>4712</v>
      </c>
      <c r="D63" s="32" t="s">
        <v>4713</v>
      </c>
      <c r="E63" s="32" t="s">
        <v>4714</v>
      </c>
      <c r="F63" s="30"/>
      <c r="G63" s="30"/>
      <c r="H63" s="33"/>
      <c r="I63" s="33">
        <v>2</v>
      </c>
      <c r="J63" s="34">
        <v>43616</v>
      </c>
      <c r="K63" s="30" t="s">
        <v>4567</v>
      </c>
      <c r="L63" s="30" t="s">
        <v>4567</v>
      </c>
      <c r="M63" s="30" t="s">
        <v>4605</v>
      </c>
      <c r="N63" s="35">
        <v>407.58</v>
      </c>
      <c r="O63" s="30" t="s">
        <v>7499</v>
      </c>
      <c r="P63" s="21" t="str">
        <f>HYPERLINK("https://www.ESV-Campus.de/"&amp;Tabelle_Komplettliste[[#This Row],[ISBN (eBook)]])</f>
        <v>https://www.ESV-Campus.de/978-3-503-15855-3</v>
      </c>
      <c r="Q6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https://doi.org/10.37307/b.978-3-503-15855-3</v>
      </c>
      <c r="R63" s="50" t="str">
        <f>HYPERLINK("https://doi.org/10.37307/b."&amp;Tabelle_Komplettliste[[#This Row],[ISBN (eBook)]])</f>
        <v>https://doi.org/10.37307/b.978-3-503-15855-3</v>
      </c>
      <c r="S63" s="50"/>
    </row>
    <row r="64" spans="1:19" ht="36" x14ac:dyDescent="0.2">
      <c r="A64" s="31" t="s">
        <v>5000</v>
      </c>
      <c r="B64" s="52" t="s">
        <v>7507</v>
      </c>
      <c r="C64" s="31" t="s">
        <v>5001</v>
      </c>
      <c r="D64" s="32" t="s">
        <v>5002</v>
      </c>
      <c r="E64" s="32" t="s">
        <v>5003</v>
      </c>
      <c r="F64" s="30"/>
      <c r="G64" s="30" t="s">
        <v>5004</v>
      </c>
      <c r="H64" s="33"/>
      <c r="I64" s="33">
        <v>1</v>
      </c>
      <c r="J64" s="34">
        <v>42447</v>
      </c>
      <c r="K64" s="30" t="s">
        <v>4567</v>
      </c>
      <c r="L64" s="30" t="s">
        <v>4567</v>
      </c>
      <c r="M64" s="30" t="s">
        <v>4605</v>
      </c>
      <c r="N64" s="35">
        <v>145.04</v>
      </c>
      <c r="O64" s="30" t="s">
        <v>7499</v>
      </c>
      <c r="P64" s="21" t="str">
        <f>HYPERLINK("https://www.ESV-Campus.de/"&amp;Tabelle_Komplettliste[[#This Row],[ISBN (eBook)]])</f>
        <v>https://www.ESV-Campus.de/978-3-503-16627-5</v>
      </c>
      <c r="Q6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https://doi.org/10.37307/b.978-3-503-16627-5</v>
      </c>
      <c r="R64" s="50" t="str">
        <f>HYPERLINK("https://doi.org/10.37307/b."&amp;Tabelle_Komplettliste[[#This Row],[ISBN (eBook)]])</f>
        <v>https://doi.org/10.37307/b.978-3-503-16627-5</v>
      </c>
      <c r="S64" s="50"/>
    </row>
    <row r="65" spans="1:19" ht="36" x14ac:dyDescent="0.2">
      <c r="A65" s="31" t="s">
        <v>6119</v>
      </c>
      <c r="B65" s="52" t="s">
        <v>7507</v>
      </c>
      <c r="C65" s="31" t="s">
        <v>6120</v>
      </c>
      <c r="D65" s="32" t="s">
        <v>4567</v>
      </c>
      <c r="E65" s="32" t="s">
        <v>6121</v>
      </c>
      <c r="F65" s="30"/>
      <c r="G65" s="30"/>
      <c r="H65" s="33"/>
      <c r="I65" s="33">
        <v>11</v>
      </c>
      <c r="J65" s="34">
        <v>43818</v>
      </c>
      <c r="K65" s="30" t="s">
        <v>4567</v>
      </c>
      <c r="L65" s="30" t="s">
        <v>4567</v>
      </c>
      <c r="M65" s="30" t="s">
        <v>4605</v>
      </c>
      <c r="N65" s="35">
        <v>112.9</v>
      </c>
      <c r="O65" s="30" t="s">
        <v>7499</v>
      </c>
      <c r="P65" s="21" t="str">
        <f>HYPERLINK("https://www.ESV-Campus.de/"&amp;Tabelle_Komplettliste[[#This Row],[ISBN (eBook)]])</f>
        <v>https://www.ESV-Campus.de/978-3-503-19104-8</v>
      </c>
      <c r="Q6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https://doi.org/10.37307/b.978-3-503-19104-8</v>
      </c>
      <c r="R65" s="50" t="str">
        <f>HYPERLINK("https://doi.org/10.37307/b."&amp;Tabelle_Komplettliste[[#This Row],[ISBN (eBook)]])</f>
        <v>https://doi.org/10.37307/b.978-3-503-19104-8</v>
      </c>
      <c r="S65" s="50"/>
    </row>
    <row r="66" spans="1:19" ht="36" x14ac:dyDescent="0.2">
      <c r="A66" s="31" t="s">
        <v>6869</v>
      </c>
      <c r="B66" s="52" t="s">
        <v>7507</v>
      </c>
      <c r="C66" s="31" t="s">
        <v>6870</v>
      </c>
      <c r="D66" s="32" t="s">
        <v>6871</v>
      </c>
      <c r="E66" s="32" t="s">
        <v>6872</v>
      </c>
      <c r="F66" s="30"/>
      <c r="G66" s="30" t="s">
        <v>6873</v>
      </c>
      <c r="H66" s="33">
        <v>43</v>
      </c>
      <c r="I66" s="33">
        <v>1</v>
      </c>
      <c r="J66" s="34">
        <v>44645</v>
      </c>
      <c r="K66" s="30" t="s">
        <v>4567</v>
      </c>
      <c r="L66" s="30" t="s">
        <v>4742</v>
      </c>
      <c r="M66" s="30" t="s">
        <v>4605</v>
      </c>
      <c r="N66" s="35">
        <v>237.7</v>
      </c>
      <c r="O66" s="30" t="s">
        <v>7499</v>
      </c>
      <c r="P66" s="21" t="str">
        <f>HYPERLINK("https://www.ESV-Campus.de/"&amp;Tabelle_Komplettliste[[#This Row],[ISBN (eBook)]])</f>
        <v>https://www.ESV-Campus.de/978-3-503-20691-9</v>
      </c>
      <c r="Q6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https://doi.org/10.37307/b.978-3-503-20691-9</v>
      </c>
      <c r="R66" s="50" t="str">
        <f>HYPERLINK("https://doi.org/10.37307/b."&amp;Tabelle_Komplettliste[[#This Row],[ISBN (eBook)]])</f>
        <v>https://doi.org/10.37307/b.978-3-503-20691-9</v>
      </c>
      <c r="S66" s="50"/>
    </row>
    <row r="67" spans="1:19" ht="36" x14ac:dyDescent="0.2">
      <c r="A67" s="31" t="s">
        <v>4738</v>
      </c>
      <c r="B67" s="52" t="s">
        <v>7507</v>
      </c>
      <c r="C67" s="31" t="s">
        <v>4739</v>
      </c>
      <c r="D67" s="32" t="s">
        <v>4740</v>
      </c>
      <c r="E67" s="32" t="s">
        <v>4741</v>
      </c>
      <c r="F67" s="30"/>
      <c r="G67" s="30"/>
      <c r="H67" s="33"/>
      <c r="I67" s="33">
        <v>1</v>
      </c>
      <c r="J67" s="34">
        <v>42226</v>
      </c>
      <c r="K67" s="30" t="s">
        <v>4567</v>
      </c>
      <c r="L67" s="30" t="s">
        <v>4742</v>
      </c>
      <c r="M67" s="30" t="s">
        <v>4700</v>
      </c>
      <c r="N67" s="35">
        <v>114.47</v>
      </c>
      <c r="O67" s="30" t="s">
        <v>7499</v>
      </c>
      <c r="P67" s="21" t="str">
        <f>HYPERLINK("https://www.ESV-Campus.de/"&amp;Tabelle_Komplettliste[[#This Row],[ISBN (eBook)]])</f>
        <v>https://www.ESV-Campus.de/978-3-503-15877-5</v>
      </c>
      <c r="Q6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https://doi.org/10.37307/b.978-3-503-15877-5</v>
      </c>
      <c r="R67" s="50" t="str">
        <f>HYPERLINK("https://doi.org/10.37307/b."&amp;Tabelle_Komplettliste[[#This Row],[ISBN (eBook)]])</f>
        <v>https://doi.org/10.37307/b.978-3-503-15877-5</v>
      </c>
      <c r="S67" s="50"/>
    </row>
    <row r="68" spans="1:19" ht="36" x14ac:dyDescent="0.2">
      <c r="A68" s="31" t="s">
        <v>5753</v>
      </c>
      <c r="B68" s="52" t="s">
        <v>7507</v>
      </c>
      <c r="C68" s="31" t="s">
        <v>5754</v>
      </c>
      <c r="D68" s="32" t="s">
        <v>5755</v>
      </c>
      <c r="E68" s="32" t="s">
        <v>5756</v>
      </c>
      <c r="F68" s="30"/>
      <c r="G68" s="30"/>
      <c r="H68" s="33"/>
      <c r="I68" s="33">
        <v>2</v>
      </c>
      <c r="J68" s="34">
        <v>43290</v>
      </c>
      <c r="K68" s="30" t="s">
        <v>4567</v>
      </c>
      <c r="L68" s="30" t="s">
        <v>4742</v>
      </c>
      <c r="M68" s="30" t="s">
        <v>4605</v>
      </c>
      <c r="N68" s="35">
        <v>338.34</v>
      </c>
      <c r="O68" s="30" t="s">
        <v>7499</v>
      </c>
      <c r="P68" s="21" t="str">
        <f>HYPERLINK("https://www.ESV-Campus.de/"&amp;Tabelle_Komplettliste[[#This Row],[ISBN (eBook)]])</f>
        <v>https://www.ESV-Campus.de/978-3-503-18190-2</v>
      </c>
      <c r="Q6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https://doi.org/10.37307/b.978-3-503-18190-2</v>
      </c>
      <c r="R68" s="50" t="str">
        <f>HYPERLINK("https://doi.org/10.37307/b."&amp;Tabelle_Komplettliste[[#This Row],[ISBN (eBook)]])</f>
        <v>https://doi.org/10.37307/b.978-3-503-18190-2</v>
      </c>
      <c r="S68" s="50"/>
    </row>
    <row r="69" spans="1:19" ht="36" x14ac:dyDescent="0.2">
      <c r="A69" s="31" t="s">
        <v>3894</v>
      </c>
      <c r="B69" s="52" t="s">
        <v>7507</v>
      </c>
      <c r="C69" s="31" t="s">
        <v>3895</v>
      </c>
      <c r="D69" s="32" t="s">
        <v>3896</v>
      </c>
      <c r="E69" s="32" t="s">
        <v>3897</v>
      </c>
      <c r="F69" s="30"/>
      <c r="G69" s="30"/>
      <c r="H69" s="33"/>
      <c r="I69" s="33">
        <v>2</v>
      </c>
      <c r="J69" s="34">
        <v>41435</v>
      </c>
      <c r="K69" s="30" t="s">
        <v>40</v>
      </c>
      <c r="L69" s="30" t="s">
        <v>3898</v>
      </c>
      <c r="M69" s="30" t="s">
        <v>3899</v>
      </c>
      <c r="N69" s="35">
        <v>442.1</v>
      </c>
      <c r="O69" s="30" t="s">
        <v>7498</v>
      </c>
      <c r="P69" s="65" t="str">
        <f>HYPERLINK("https://www.ESV-Campus.de/"&amp;Tabelle_Komplettliste[[#This Row],[ISBN (eBook)]])</f>
        <v>https://www.ESV-Campus.de/978-3-503-13747-3</v>
      </c>
      <c r="Q6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https://doi.org/10.37307/b.978-3-503-13747-3</v>
      </c>
      <c r="R69" s="50" t="str">
        <f>HYPERLINK("https://doi.org/10.37307/b."&amp;Tabelle_Komplettliste[[#This Row],[ISBN (eBook)]])</f>
        <v>https://doi.org/10.37307/b.978-3-503-13747-3</v>
      </c>
      <c r="S69" s="69"/>
    </row>
    <row r="70" spans="1:19" ht="36" x14ac:dyDescent="0.2">
      <c r="A70" s="31" t="s">
        <v>6738</v>
      </c>
      <c r="B70" s="52" t="s">
        <v>7507</v>
      </c>
      <c r="C70" s="31" t="s">
        <v>6739</v>
      </c>
      <c r="D70" s="32" t="s">
        <v>6740</v>
      </c>
      <c r="E70" s="32" t="s">
        <v>6741</v>
      </c>
      <c r="F70" s="30"/>
      <c r="G70" s="30"/>
      <c r="H70" s="33"/>
      <c r="I70" s="33">
        <v>1</v>
      </c>
      <c r="J70" s="34">
        <v>44505</v>
      </c>
      <c r="K70" s="30" t="s">
        <v>40</v>
      </c>
      <c r="L70" s="30" t="s">
        <v>215</v>
      </c>
      <c r="M70" s="30" t="s">
        <v>896</v>
      </c>
      <c r="N70" s="35">
        <v>139.78</v>
      </c>
      <c r="O70" s="30" t="s">
        <v>7498</v>
      </c>
      <c r="P70" s="21" t="str">
        <f>HYPERLINK("https://www.ESV-Campus.de/"&amp;Tabelle_Komplettliste[[#This Row],[ISBN (eBook)]])</f>
        <v>https://www.ESV-Campus.de/978-3-503-20540-0</v>
      </c>
      <c r="Q7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https://doi.org/10.37307/b.978-3-503-20540-0</v>
      </c>
      <c r="R70" s="50" t="str">
        <f>HYPERLINK("https://doi.org/10.37307/b."&amp;Tabelle_Komplettliste[[#This Row],[ISBN (eBook)]])</f>
        <v>https://doi.org/10.37307/b.978-3-503-20540-0</v>
      </c>
      <c r="S70" s="50"/>
    </row>
    <row r="71" spans="1:19" ht="36" x14ac:dyDescent="0.2">
      <c r="A71" s="31" t="s">
        <v>3186</v>
      </c>
      <c r="B71" s="52" t="s">
        <v>7507</v>
      </c>
      <c r="C71" s="31" t="s">
        <v>3187</v>
      </c>
      <c r="D71" s="32" t="s">
        <v>3188</v>
      </c>
      <c r="E71" s="32" t="s">
        <v>3189</v>
      </c>
      <c r="F71" s="30"/>
      <c r="G71" s="30"/>
      <c r="H71" s="33"/>
      <c r="I71" s="33">
        <v>1</v>
      </c>
      <c r="J71" s="34">
        <v>40157</v>
      </c>
      <c r="K71" s="30" t="s">
        <v>40</v>
      </c>
      <c r="L71" s="30" t="s">
        <v>215</v>
      </c>
      <c r="M71" s="30" t="s">
        <v>834</v>
      </c>
      <c r="N71" s="35">
        <v>120.19</v>
      </c>
      <c r="O71" s="30" t="s">
        <v>7498</v>
      </c>
      <c r="P71" s="21" t="str">
        <f>HYPERLINK("https://www.ESV-Campus.de/"&amp;Tabelle_Komplettliste[[#This Row],[ISBN (eBook)]])</f>
        <v>https://www.ESV-Campus.de/978-3-503-12217-2</v>
      </c>
      <c r="Q7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https://doi.org/10.37307/b.978-3-503-12217-2</v>
      </c>
      <c r="R71" s="50" t="str">
        <f>HYPERLINK("https://doi.org/10.37307/b."&amp;Tabelle_Komplettliste[[#This Row],[ISBN (eBook)]])</f>
        <v>https://doi.org/10.37307/b.978-3-503-12217-2</v>
      </c>
      <c r="S71" s="50"/>
    </row>
    <row r="72" spans="1:19" ht="36" x14ac:dyDescent="0.2">
      <c r="A72" s="31" t="s">
        <v>6703</v>
      </c>
      <c r="B72" s="52" t="s">
        <v>7507</v>
      </c>
      <c r="C72" s="31" t="s">
        <v>6704</v>
      </c>
      <c r="D72" s="32" t="s">
        <v>6705</v>
      </c>
      <c r="E72" s="32" t="s">
        <v>6706</v>
      </c>
      <c r="F72" s="30"/>
      <c r="G72" s="30"/>
      <c r="H72" s="33"/>
      <c r="I72" s="33">
        <v>1</v>
      </c>
      <c r="J72" s="34">
        <v>44571</v>
      </c>
      <c r="K72" s="30" t="s">
        <v>40</v>
      </c>
      <c r="L72" s="30" t="s">
        <v>215</v>
      </c>
      <c r="M72" s="30" t="s">
        <v>834</v>
      </c>
      <c r="N72" s="35">
        <v>176.26</v>
      </c>
      <c r="O72" s="30" t="s">
        <v>7498</v>
      </c>
      <c r="P72" s="21" t="str">
        <f>HYPERLINK("https://www.ESV-Campus.de/"&amp;Tabelle_Komplettliste[[#This Row],[ISBN (eBook)]])</f>
        <v>https://www.ESV-Campus.de/978-3-503-20511-0</v>
      </c>
      <c r="Q7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https://doi.org/10.37307/b.978-3-503-20511-0</v>
      </c>
      <c r="R72" s="50" t="str">
        <f>HYPERLINK("https://doi.org/10.37307/b."&amp;Tabelle_Komplettliste[[#This Row],[ISBN (eBook)]])</f>
        <v>https://doi.org/10.37307/b.978-3-503-20511-0</v>
      </c>
      <c r="S72" s="50"/>
    </row>
    <row r="73" spans="1:19" ht="36" x14ac:dyDescent="0.2">
      <c r="A73" s="31" t="s">
        <v>5731</v>
      </c>
      <c r="B73" s="52" t="s">
        <v>7507</v>
      </c>
      <c r="C73" s="31" t="s">
        <v>5732</v>
      </c>
      <c r="D73" s="32" t="s">
        <v>5733</v>
      </c>
      <c r="E73" s="32" t="s">
        <v>5734</v>
      </c>
      <c r="F73" s="30"/>
      <c r="G73" s="30" t="s">
        <v>5128</v>
      </c>
      <c r="H73" s="33">
        <v>6</v>
      </c>
      <c r="I73" s="33">
        <v>1</v>
      </c>
      <c r="J73" s="34">
        <v>43418</v>
      </c>
      <c r="K73" s="30" t="s">
        <v>115</v>
      </c>
      <c r="L73" s="30" t="s">
        <v>3898</v>
      </c>
      <c r="M73" s="30" t="s">
        <v>677</v>
      </c>
      <c r="N73" s="35">
        <v>276.10000000000002</v>
      </c>
      <c r="O73" s="30" t="s">
        <v>7498</v>
      </c>
      <c r="P73" s="21" t="str">
        <f>HYPERLINK("https://www.ESV-Campus.de/"&amp;Tabelle_Komplettliste[[#This Row],[ISBN (eBook)]])</f>
        <v>https://www.ESV-Campus.de/978-3-503-18171-1</v>
      </c>
      <c r="Q7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https://doi.org/10.37307/b.978-3-503-18171-1</v>
      </c>
      <c r="R73" s="50" t="str">
        <f>HYPERLINK("https://doi.org/10.37307/b."&amp;Tabelle_Komplettliste[[#This Row],[ISBN (eBook)]])</f>
        <v>https://doi.org/10.37307/b.978-3-503-18171-1</v>
      </c>
      <c r="S73" s="50"/>
    </row>
    <row r="74" spans="1:19" ht="36" x14ac:dyDescent="0.2">
      <c r="A74" s="31" t="s">
        <v>6501</v>
      </c>
      <c r="B74" s="52" t="s">
        <v>7507</v>
      </c>
      <c r="C74" s="31" t="s">
        <v>6502</v>
      </c>
      <c r="D74" s="32" t="s">
        <v>6503</v>
      </c>
      <c r="E74" s="32" t="s">
        <v>6504</v>
      </c>
      <c r="F74" s="30"/>
      <c r="G74" s="30" t="s">
        <v>5128</v>
      </c>
      <c r="H74" s="33">
        <v>11</v>
      </c>
      <c r="I74" s="33">
        <v>1</v>
      </c>
      <c r="J74" s="34">
        <v>44309</v>
      </c>
      <c r="K74" s="30" t="s">
        <v>115</v>
      </c>
      <c r="L74" s="30" t="s">
        <v>3898</v>
      </c>
      <c r="M74" s="30" t="s">
        <v>4385</v>
      </c>
      <c r="N74" s="35">
        <v>245.38</v>
      </c>
      <c r="O74" s="30" t="s">
        <v>7498</v>
      </c>
      <c r="P74" s="21" t="str">
        <f>HYPERLINK("https://www.ESV-Campus.de/"&amp;Tabelle_Komplettliste[[#This Row],[ISBN (eBook)]])</f>
        <v>https://www.ESV-Campus.de/978-3-503-19911-2</v>
      </c>
      <c r="Q7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https://doi.org/10.37307/b.978-3-503-19911-2</v>
      </c>
      <c r="R74" s="50" t="str">
        <f>HYPERLINK("https://doi.org/10.37307/b."&amp;Tabelle_Komplettliste[[#This Row],[ISBN (eBook)]])</f>
        <v>https://doi.org/10.37307/b.978-3-503-19911-2</v>
      </c>
      <c r="S74" s="50"/>
    </row>
    <row r="75" spans="1:19" ht="36" x14ac:dyDescent="0.2">
      <c r="A75" s="31" t="s">
        <v>6210</v>
      </c>
      <c r="B75" s="52" t="s">
        <v>7507</v>
      </c>
      <c r="C75" s="31" t="s">
        <v>6211</v>
      </c>
      <c r="D75" s="32" t="s">
        <v>6212</v>
      </c>
      <c r="E75" s="32" t="s">
        <v>6213</v>
      </c>
      <c r="F75" s="30"/>
      <c r="G75" s="30" t="s">
        <v>5128</v>
      </c>
      <c r="H75" s="33">
        <v>10</v>
      </c>
      <c r="I75" s="33">
        <v>1</v>
      </c>
      <c r="J75" s="34">
        <v>44036</v>
      </c>
      <c r="K75" s="30" t="s">
        <v>115</v>
      </c>
      <c r="L75" s="30" t="s">
        <v>3898</v>
      </c>
      <c r="M75" s="30" t="s">
        <v>6214</v>
      </c>
      <c r="N75" s="35">
        <v>245.38</v>
      </c>
      <c r="O75" s="30" t="s">
        <v>7498</v>
      </c>
      <c r="P75" s="21" t="str">
        <f>HYPERLINK("https://www.ESV-Campus.de/"&amp;Tabelle_Komplettliste[[#This Row],[ISBN (eBook)]])</f>
        <v>https://www.ESV-Campus.de/978-3-503-19179-6</v>
      </c>
      <c r="Q7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https://doi.org/10.37307/b.978-3-503-19179-6</v>
      </c>
      <c r="R75" s="50" t="str">
        <f>HYPERLINK("https://doi.org/10.37307/b."&amp;Tabelle_Komplettliste[[#This Row],[ISBN (eBook)]])</f>
        <v>https://doi.org/10.37307/b.978-3-503-19179-6</v>
      </c>
      <c r="S75" s="50"/>
    </row>
    <row r="76" spans="1:19" ht="36" x14ac:dyDescent="0.2">
      <c r="A76" s="31" t="s">
        <v>5124</v>
      </c>
      <c r="B76" s="52" t="s">
        <v>7507</v>
      </c>
      <c r="C76" s="31" t="s">
        <v>5125</v>
      </c>
      <c r="D76" s="32" t="s">
        <v>5126</v>
      </c>
      <c r="E76" s="32" t="s">
        <v>5127</v>
      </c>
      <c r="F76" s="30"/>
      <c r="G76" s="30" t="s">
        <v>5128</v>
      </c>
      <c r="H76" s="33">
        <v>1</v>
      </c>
      <c r="I76" s="33">
        <v>1</v>
      </c>
      <c r="J76" s="34">
        <v>42618</v>
      </c>
      <c r="K76" s="30" t="s">
        <v>115</v>
      </c>
      <c r="L76" s="30" t="s">
        <v>115</v>
      </c>
      <c r="M76" s="30" t="s">
        <v>1255</v>
      </c>
      <c r="N76" s="35">
        <v>241.19</v>
      </c>
      <c r="O76" s="30" t="s">
        <v>7498</v>
      </c>
      <c r="P76" s="21" t="str">
        <f>HYPERLINK("https://www.ESV-Campus.de/"&amp;Tabelle_Komplettliste[[#This Row],[ISBN (eBook)]])</f>
        <v>https://www.ESV-Campus.de/978-3-503-16763-0</v>
      </c>
      <c r="Q7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https://doi.org/10.37307/b.978-3-503-16763-0</v>
      </c>
      <c r="R76" s="50" t="str">
        <f>HYPERLINK("https://doi.org/10.37307/b."&amp;Tabelle_Komplettliste[[#This Row],[ISBN (eBook)]])</f>
        <v>https://doi.org/10.37307/b.978-3-503-16763-0</v>
      </c>
      <c r="S76" s="50"/>
    </row>
    <row r="77" spans="1:19" ht="36" x14ac:dyDescent="0.2">
      <c r="A77" s="31" t="s">
        <v>5567</v>
      </c>
      <c r="B77" s="52" t="s">
        <v>7507</v>
      </c>
      <c r="C77" s="31" t="s">
        <v>5568</v>
      </c>
      <c r="D77" s="32" t="s">
        <v>5569</v>
      </c>
      <c r="E77" s="32" t="s">
        <v>5570</v>
      </c>
      <c r="F77" s="30"/>
      <c r="G77" s="30"/>
      <c r="H77" s="33"/>
      <c r="I77" s="33">
        <v>1</v>
      </c>
      <c r="J77" s="34">
        <v>43284</v>
      </c>
      <c r="K77" s="30" t="s">
        <v>115</v>
      </c>
      <c r="L77" s="30" t="s">
        <v>115</v>
      </c>
      <c r="M77" s="30" t="s">
        <v>1041</v>
      </c>
      <c r="N77" s="35">
        <v>103.53</v>
      </c>
      <c r="O77" s="30" t="s">
        <v>7498</v>
      </c>
      <c r="P77" s="21" t="str">
        <f>HYPERLINK("https://www.ESV-Campus.de/"&amp;Tabelle_Komplettliste[[#This Row],[ISBN (eBook)]])</f>
        <v>https://www.ESV-Campus.de/978-3-503-17724-0</v>
      </c>
      <c r="Q7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https://doi.org/10.37307/b.978-3-503-17724-0</v>
      </c>
      <c r="R77" s="50" t="str">
        <f>HYPERLINK("https://doi.org/10.37307/b."&amp;Tabelle_Komplettliste[[#This Row],[ISBN (eBook)]])</f>
        <v>https://doi.org/10.37307/b.978-3-503-17724-0</v>
      </c>
      <c r="S77" s="50"/>
    </row>
    <row r="78" spans="1:19" ht="72" x14ac:dyDescent="0.2">
      <c r="A78" s="31" t="s">
        <v>5103</v>
      </c>
      <c r="B78" s="52" t="s">
        <v>7507</v>
      </c>
      <c r="C78" s="31" t="s">
        <v>5104</v>
      </c>
      <c r="D78" s="32" t="s">
        <v>5105</v>
      </c>
      <c r="E78" s="32" t="s">
        <v>5106</v>
      </c>
      <c r="F78" s="30"/>
      <c r="G78" s="30"/>
      <c r="H78" s="33"/>
      <c r="I78" s="33">
        <v>1</v>
      </c>
      <c r="J78" s="34">
        <v>42432</v>
      </c>
      <c r="K78" s="30" t="s">
        <v>115</v>
      </c>
      <c r="L78" s="30" t="s">
        <v>115</v>
      </c>
      <c r="M78" s="30" t="s">
        <v>290</v>
      </c>
      <c r="N78" s="35">
        <v>48.31</v>
      </c>
      <c r="O78" s="30" t="s">
        <v>7498</v>
      </c>
      <c r="P78" s="21" t="str">
        <f>HYPERLINK("https://www.ESV-Campus.de/"&amp;Tabelle_Komplettliste[[#This Row],[ISBN (eBook)]])</f>
        <v>https://www.ESV-Campus.de/978-3-503-16750-0</v>
      </c>
      <c r="Q7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https://doi.org/10.37307/b.978-3-503-16750-0</v>
      </c>
      <c r="R78" s="50" t="str">
        <f>HYPERLINK("https://doi.org/10.37307/b."&amp;Tabelle_Komplettliste[[#This Row],[ISBN (eBook)]])</f>
        <v>https://doi.org/10.37307/b.978-3-503-16750-0</v>
      </c>
      <c r="S78" s="50"/>
    </row>
    <row r="79" spans="1:19" ht="36" x14ac:dyDescent="0.2">
      <c r="A79" s="31" t="s">
        <v>5582</v>
      </c>
      <c r="B79" s="52" t="s">
        <v>7507</v>
      </c>
      <c r="C79" s="31" t="s">
        <v>5583</v>
      </c>
      <c r="D79" s="32" t="s">
        <v>5584</v>
      </c>
      <c r="E79" s="32" t="s">
        <v>5585</v>
      </c>
      <c r="F79" s="30"/>
      <c r="G79" s="30" t="s">
        <v>5128</v>
      </c>
      <c r="H79" s="33">
        <v>5</v>
      </c>
      <c r="I79" s="33">
        <v>1</v>
      </c>
      <c r="J79" s="34">
        <v>43663</v>
      </c>
      <c r="K79" s="30" t="s">
        <v>115</v>
      </c>
      <c r="L79" s="30" t="s">
        <v>115</v>
      </c>
      <c r="M79" s="30" t="s">
        <v>1041</v>
      </c>
      <c r="N79" s="35">
        <v>310.62</v>
      </c>
      <c r="O79" s="30" t="s">
        <v>7498</v>
      </c>
      <c r="P79" s="21" t="str">
        <f>HYPERLINK("https://www.ESV-Campus.de/"&amp;Tabelle_Komplettliste[[#This Row],[ISBN (eBook)]])</f>
        <v>https://www.ESV-Campus.de/978-3-503-17752-3</v>
      </c>
      <c r="Q7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https://doi.org/10.37307/b.978-3-503-17752-3</v>
      </c>
      <c r="R79" s="50" t="str">
        <f>HYPERLINK("https://doi.org/10.37307/b."&amp;Tabelle_Komplettliste[[#This Row],[ISBN (eBook)]])</f>
        <v>https://doi.org/10.37307/b.978-3-503-17752-3</v>
      </c>
      <c r="S79" s="50"/>
    </row>
    <row r="80" spans="1:19" ht="36" x14ac:dyDescent="0.2">
      <c r="A80" s="31" t="s">
        <v>5013</v>
      </c>
      <c r="B80" s="52" t="s">
        <v>7507</v>
      </c>
      <c r="C80" s="31" t="s">
        <v>5014</v>
      </c>
      <c r="D80" s="32" t="s">
        <v>5015</v>
      </c>
      <c r="E80" s="32" t="s">
        <v>5016</v>
      </c>
      <c r="F80" s="30"/>
      <c r="G80" s="30"/>
      <c r="H80" s="33"/>
      <c r="I80" s="33">
        <v>1</v>
      </c>
      <c r="J80" s="34">
        <v>42402</v>
      </c>
      <c r="K80" s="30" t="s">
        <v>115</v>
      </c>
      <c r="L80" s="30" t="s">
        <v>115</v>
      </c>
      <c r="M80" s="30" t="s">
        <v>2302</v>
      </c>
      <c r="N80" s="35">
        <v>69.040000000000006</v>
      </c>
      <c r="O80" s="30" t="s">
        <v>7498</v>
      </c>
      <c r="P80" s="21" t="str">
        <f>HYPERLINK("https://www.ESV-Campus.de/"&amp;Tabelle_Komplettliste[[#This Row],[ISBN (eBook)]])</f>
        <v>https://www.ESV-Campus.de/978-3-503-16639-8</v>
      </c>
      <c r="Q8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https://doi.org/10.37307/b.978-3-503-16639-8</v>
      </c>
      <c r="R80" s="50" t="str">
        <f>HYPERLINK("https://doi.org/10.37307/b."&amp;Tabelle_Komplettliste[[#This Row],[ISBN (eBook)]])</f>
        <v>https://doi.org/10.37307/b.978-3-503-16639-8</v>
      </c>
      <c r="S80" s="50"/>
    </row>
    <row r="81" spans="1:19" ht="36" x14ac:dyDescent="0.2">
      <c r="A81" s="31" t="s">
        <v>7073</v>
      </c>
      <c r="B81" s="52" t="s">
        <v>7507</v>
      </c>
      <c r="C81" s="31" t="s">
        <v>7074</v>
      </c>
      <c r="D81" s="32" t="s">
        <v>7075</v>
      </c>
      <c r="E81" s="32" t="s">
        <v>7076</v>
      </c>
      <c r="F81" s="30"/>
      <c r="G81" s="30" t="s">
        <v>5128</v>
      </c>
      <c r="H81" s="33">
        <v>16</v>
      </c>
      <c r="I81" s="33">
        <v>1</v>
      </c>
      <c r="J81" s="34">
        <v>44972</v>
      </c>
      <c r="K81" s="30" t="s">
        <v>115</v>
      </c>
      <c r="L81" s="30" t="s">
        <v>4376</v>
      </c>
      <c r="M81" s="30" t="s">
        <v>216</v>
      </c>
      <c r="N81" s="35">
        <v>333.7</v>
      </c>
      <c r="O81" s="30" t="s">
        <v>7498</v>
      </c>
      <c r="P81" s="21" t="str">
        <f>HYPERLINK("https://www.ESV-Campus.de/"&amp;Tabelle_Komplettliste[[#This Row],[ISBN (eBook)]])</f>
        <v>https://www.ESV-Campus.de/978-3-503-21135-7</v>
      </c>
      <c r="Q8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https://doi.org/10.37307/b.978-3-503-21135-7</v>
      </c>
      <c r="R81" s="50" t="str">
        <f>HYPERLINK("https://doi.org/10.37307/b."&amp;Tabelle_Komplettliste[[#This Row],[ISBN (eBook)]])</f>
        <v>https://doi.org/10.37307/b.978-3-503-21135-7</v>
      </c>
      <c r="S81" s="50"/>
    </row>
    <row r="82" spans="1:19" ht="36" x14ac:dyDescent="0.2">
      <c r="A82" s="31" t="s">
        <v>5861</v>
      </c>
      <c r="B82" s="52" t="s">
        <v>7507</v>
      </c>
      <c r="C82" s="31" t="s">
        <v>5862</v>
      </c>
      <c r="D82" s="32" t="s">
        <v>5863</v>
      </c>
      <c r="E82" s="32" t="s">
        <v>5864</v>
      </c>
      <c r="F82" s="30"/>
      <c r="G82" s="30" t="s">
        <v>5128</v>
      </c>
      <c r="H82" s="33">
        <v>8</v>
      </c>
      <c r="I82" s="33">
        <v>1</v>
      </c>
      <c r="J82" s="34">
        <v>43866</v>
      </c>
      <c r="K82" s="30" t="s">
        <v>115</v>
      </c>
      <c r="L82" s="30" t="s">
        <v>4376</v>
      </c>
      <c r="M82" s="30" t="s">
        <v>1041</v>
      </c>
      <c r="N82" s="35">
        <v>210.82</v>
      </c>
      <c r="O82" s="30" t="s">
        <v>7498</v>
      </c>
      <c r="P82" s="21" t="str">
        <f>HYPERLINK("https://www.ESV-Campus.de/"&amp;Tabelle_Komplettliste[[#This Row],[ISBN (eBook)]])</f>
        <v>https://www.ESV-Campus.de/978-3-503-18292-3</v>
      </c>
      <c r="Q8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https://doi.org/10.37307/b.978-3-503-18292-3</v>
      </c>
      <c r="R82" s="50" t="str">
        <f>HYPERLINK("https://doi.org/10.37307/b."&amp;Tabelle_Komplettliste[[#This Row],[ISBN (eBook)]])</f>
        <v>https://doi.org/10.37307/b.978-3-503-18292-3</v>
      </c>
      <c r="S82" s="50"/>
    </row>
    <row r="83" spans="1:19" ht="36" x14ac:dyDescent="0.2">
      <c r="A83" s="31" t="s">
        <v>6201</v>
      </c>
      <c r="B83" s="52" t="s">
        <v>7507</v>
      </c>
      <c r="C83" s="31" t="s">
        <v>6202</v>
      </c>
      <c r="D83" s="32" t="s">
        <v>6203</v>
      </c>
      <c r="E83" s="32" t="s">
        <v>6204</v>
      </c>
      <c r="F83" s="30"/>
      <c r="G83" s="30" t="s">
        <v>5128</v>
      </c>
      <c r="H83" s="33">
        <v>9</v>
      </c>
      <c r="I83" s="33">
        <v>1</v>
      </c>
      <c r="J83" s="34">
        <v>43913</v>
      </c>
      <c r="K83" s="30" t="s">
        <v>115</v>
      </c>
      <c r="L83" s="30" t="s">
        <v>4376</v>
      </c>
      <c r="M83" s="30" t="s">
        <v>290</v>
      </c>
      <c r="N83" s="35">
        <v>279.94</v>
      </c>
      <c r="O83" s="30" t="s">
        <v>7498</v>
      </c>
      <c r="P83" s="21" t="str">
        <f>HYPERLINK("https://www.ESV-Campus.de/"&amp;Tabelle_Komplettliste[[#This Row],[ISBN (eBook)]])</f>
        <v>https://www.ESV-Campus.de/978-3-503-19171-0</v>
      </c>
      <c r="Q8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https://doi.org/10.37307/b.978-3-503-19171-0</v>
      </c>
      <c r="R83" s="50" t="str">
        <f>HYPERLINK("https://doi.org/10.37307/b."&amp;Tabelle_Komplettliste[[#This Row],[ISBN (eBook)]])</f>
        <v>https://doi.org/10.37307/b.978-3-503-19171-0</v>
      </c>
      <c r="S83" s="50"/>
    </row>
    <row r="84" spans="1:19" ht="36" x14ac:dyDescent="0.2">
      <c r="A84" s="31" t="s">
        <v>5715</v>
      </c>
      <c r="B84" s="52" t="s">
        <v>7507</v>
      </c>
      <c r="C84" s="31" t="s">
        <v>5716</v>
      </c>
      <c r="D84" s="32" t="s">
        <v>5717</v>
      </c>
      <c r="E84" s="32" t="s">
        <v>5718</v>
      </c>
      <c r="F84" s="30"/>
      <c r="G84" s="30"/>
      <c r="H84" s="33"/>
      <c r="I84" s="33">
        <v>1</v>
      </c>
      <c r="J84" s="34">
        <v>43448</v>
      </c>
      <c r="K84" s="30" t="s">
        <v>115</v>
      </c>
      <c r="L84" s="30" t="s">
        <v>4376</v>
      </c>
      <c r="M84" s="30" t="s">
        <v>290</v>
      </c>
      <c r="N84" s="35">
        <v>0</v>
      </c>
      <c r="O84" s="30" t="s">
        <v>7498</v>
      </c>
      <c r="P84" s="21" t="str">
        <f>HYPERLINK("https://www.ESV-Campus.de/"&amp;Tabelle_Komplettliste[[#This Row],[ISBN (eBook)]])</f>
        <v>https://www.ESV-Campus.de/978-3-503-18161-2</v>
      </c>
      <c r="Q8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https://doi.org/10.37307/b.978-3-503-18161-2</v>
      </c>
      <c r="R84" s="50" t="str">
        <f>HYPERLINK("https://doi.org/10.37307/b."&amp;Tabelle_Komplettliste[[#This Row],[ISBN (eBook)]])</f>
        <v>https://doi.org/10.37307/b.978-3-503-18161-2</v>
      </c>
      <c r="S84" s="50"/>
    </row>
    <row r="85" spans="1:19" ht="36" x14ac:dyDescent="0.2">
      <c r="A85" s="31" t="s">
        <v>5719</v>
      </c>
      <c r="B85" s="52" t="s">
        <v>7507</v>
      </c>
      <c r="C85" s="31" t="s">
        <v>5720</v>
      </c>
      <c r="D85" s="32" t="s">
        <v>5721</v>
      </c>
      <c r="E85" s="32" t="s">
        <v>5722</v>
      </c>
      <c r="F85" s="30"/>
      <c r="G85" s="30"/>
      <c r="H85" s="33"/>
      <c r="I85" s="33">
        <v>1</v>
      </c>
      <c r="J85" s="34">
        <v>43448</v>
      </c>
      <c r="K85" s="30" t="s">
        <v>115</v>
      </c>
      <c r="L85" s="30" t="s">
        <v>4376</v>
      </c>
      <c r="M85" s="30" t="s">
        <v>290</v>
      </c>
      <c r="N85" s="35">
        <v>0</v>
      </c>
      <c r="O85" s="30" t="s">
        <v>7498</v>
      </c>
      <c r="P85" s="21" t="str">
        <f>HYPERLINK("https://www.ESV-Campus.de/"&amp;Tabelle_Komplettliste[[#This Row],[ISBN (eBook)]])</f>
        <v>https://www.ESV-Campus.de/978-3-503-18163-6</v>
      </c>
      <c r="Q8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https://doi.org/10.37307/b.978-3-503-18163-6</v>
      </c>
      <c r="R85" s="50" t="str">
        <f>HYPERLINK("https://doi.org/10.37307/b."&amp;Tabelle_Komplettliste[[#This Row],[ISBN (eBook)]])</f>
        <v>https://doi.org/10.37307/b.978-3-503-18163-6</v>
      </c>
      <c r="S85" s="50"/>
    </row>
    <row r="86" spans="1:19" ht="36" x14ac:dyDescent="0.2">
      <c r="A86" s="31" t="s">
        <v>5723</v>
      </c>
      <c r="B86" s="52" t="s">
        <v>7507</v>
      </c>
      <c r="C86" s="31" t="s">
        <v>5724</v>
      </c>
      <c r="D86" s="32" t="s">
        <v>5725</v>
      </c>
      <c r="E86" s="32" t="s">
        <v>5726</v>
      </c>
      <c r="F86" s="30"/>
      <c r="G86" s="30"/>
      <c r="H86" s="33"/>
      <c r="I86" s="33">
        <v>1</v>
      </c>
      <c r="J86" s="34">
        <v>43448</v>
      </c>
      <c r="K86" s="30" t="s">
        <v>115</v>
      </c>
      <c r="L86" s="30" t="s">
        <v>4376</v>
      </c>
      <c r="M86" s="30" t="s">
        <v>290</v>
      </c>
      <c r="N86" s="35">
        <v>0</v>
      </c>
      <c r="O86" s="30" t="s">
        <v>7498</v>
      </c>
      <c r="P86" s="21" t="str">
        <f>HYPERLINK("https://www.ESV-Campus.de/"&amp;Tabelle_Komplettliste[[#This Row],[ISBN (eBook)]])</f>
        <v>https://www.ESV-Campus.de/978-3-503-18165-0</v>
      </c>
      <c r="Q8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https://doi.org/10.37307/b.978-3-503-18165-0</v>
      </c>
      <c r="R86" s="50" t="str">
        <f>HYPERLINK("https://doi.org/10.37307/b."&amp;Tabelle_Komplettliste[[#This Row],[ISBN (eBook)]])</f>
        <v>https://doi.org/10.37307/b.978-3-503-18165-0</v>
      </c>
      <c r="S86" s="50"/>
    </row>
    <row r="87" spans="1:19" ht="36" x14ac:dyDescent="0.2">
      <c r="A87" s="31" t="s">
        <v>7021</v>
      </c>
      <c r="B87" s="52" t="s">
        <v>7507</v>
      </c>
      <c r="C87" s="31" t="s">
        <v>7022</v>
      </c>
      <c r="D87" s="32" t="s">
        <v>7023</v>
      </c>
      <c r="E87" s="32" t="s">
        <v>7024</v>
      </c>
      <c r="F87" s="30"/>
      <c r="G87" s="30"/>
      <c r="H87" s="33"/>
      <c r="I87" s="33">
        <v>1</v>
      </c>
      <c r="J87" s="34">
        <v>45240</v>
      </c>
      <c r="K87" s="30" t="s">
        <v>115</v>
      </c>
      <c r="L87" s="30" t="s">
        <v>4376</v>
      </c>
      <c r="M87" s="30" t="s">
        <v>2302</v>
      </c>
      <c r="N87" s="35">
        <v>0</v>
      </c>
      <c r="O87" s="30" t="s">
        <v>7498</v>
      </c>
      <c r="P87" s="21" t="str">
        <f>HYPERLINK("https://www.ESV-Campus.de/"&amp;Tabelle_Komplettliste[[#This Row],[ISBN (eBook)]])</f>
        <v>https://www.ESV-Campus.de/978-3-503-21102-9</v>
      </c>
      <c r="Q8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https://doi.org/10.37307/b.978-3-503-21102-9</v>
      </c>
      <c r="R87" s="50" t="str">
        <f>HYPERLINK("https://doi.org/10.37307/b."&amp;Tabelle_Komplettliste[[#This Row],[ISBN (eBook)]])</f>
        <v>https://doi.org/10.37307/b.978-3-503-21102-9</v>
      </c>
      <c r="S87" s="50"/>
    </row>
    <row r="88" spans="1:19" ht="36" x14ac:dyDescent="0.2">
      <c r="A88" s="31" t="s">
        <v>7025</v>
      </c>
      <c r="B88" s="52" t="s">
        <v>7507</v>
      </c>
      <c r="C88" s="31" t="s">
        <v>7026</v>
      </c>
      <c r="D88" s="32" t="s">
        <v>7027</v>
      </c>
      <c r="E88" s="32" t="s">
        <v>7028</v>
      </c>
      <c r="F88" s="30"/>
      <c r="G88" s="30"/>
      <c r="H88" s="33"/>
      <c r="I88" s="33">
        <v>1</v>
      </c>
      <c r="J88" s="34">
        <v>45240</v>
      </c>
      <c r="K88" s="30" t="s">
        <v>115</v>
      </c>
      <c r="L88" s="30" t="s">
        <v>4376</v>
      </c>
      <c r="M88" s="30" t="s">
        <v>2302</v>
      </c>
      <c r="N88" s="35">
        <v>0</v>
      </c>
      <c r="O88" s="30" t="s">
        <v>7498</v>
      </c>
      <c r="P88" s="21" t="str">
        <f>HYPERLINK("https://www.ESV-Campus.de/"&amp;Tabelle_Komplettliste[[#This Row],[ISBN (eBook)]])</f>
        <v>https://www.ESV-Campus.de/978-3-503-21104-3</v>
      </c>
      <c r="Q8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https://doi.org/10.37307/b.978-3-503-21104-3</v>
      </c>
      <c r="R88" s="50" t="str">
        <f>HYPERLINK("https://doi.org/10.37307/b."&amp;Tabelle_Komplettliste[[#This Row],[ISBN (eBook)]])</f>
        <v>https://doi.org/10.37307/b.978-3-503-21104-3</v>
      </c>
      <c r="S88" s="50"/>
    </row>
    <row r="89" spans="1:19" ht="36" x14ac:dyDescent="0.2">
      <c r="A89" s="31" t="s">
        <v>7029</v>
      </c>
      <c r="B89" s="52" t="s">
        <v>7507</v>
      </c>
      <c r="C89" s="31" t="s">
        <v>7030</v>
      </c>
      <c r="D89" s="32" t="s">
        <v>7031</v>
      </c>
      <c r="E89" s="32" t="s">
        <v>7032</v>
      </c>
      <c r="F89" s="30"/>
      <c r="G89" s="30"/>
      <c r="H89" s="33"/>
      <c r="I89" s="33">
        <v>1</v>
      </c>
      <c r="J89" s="34">
        <v>45240</v>
      </c>
      <c r="K89" s="30" t="s">
        <v>115</v>
      </c>
      <c r="L89" s="30" t="s">
        <v>4376</v>
      </c>
      <c r="M89" s="30" t="s">
        <v>2302</v>
      </c>
      <c r="N89" s="35">
        <v>0</v>
      </c>
      <c r="O89" s="30" t="s">
        <v>7498</v>
      </c>
      <c r="P89" s="21" t="str">
        <f>HYPERLINK("https://www.ESV-Campus.de/"&amp;Tabelle_Komplettliste[[#This Row],[ISBN (eBook)]])</f>
        <v>https://www.ESV-Campus.de/978-3-503-21106-7</v>
      </c>
      <c r="Q8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https://doi.org/10.37307/b.978-3-503-21106-7</v>
      </c>
      <c r="R89" s="50" t="str">
        <f>HYPERLINK("https://doi.org/10.37307/b."&amp;Tabelle_Komplettliste[[#This Row],[ISBN (eBook)]])</f>
        <v>https://doi.org/10.37307/b.978-3-503-21106-7</v>
      </c>
      <c r="S89" s="50"/>
    </row>
    <row r="90" spans="1:19" ht="48" x14ac:dyDescent="0.2">
      <c r="A90" s="31" t="s">
        <v>7033</v>
      </c>
      <c r="B90" s="52" t="s">
        <v>7507</v>
      </c>
      <c r="C90" s="31" t="s">
        <v>7034</v>
      </c>
      <c r="D90" s="32" t="s">
        <v>7035</v>
      </c>
      <c r="E90" s="32" t="s">
        <v>7036</v>
      </c>
      <c r="F90" s="30"/>
      <c r="G90" s="30"/>
      <c r="H90" s="33"/>
      <c r="I90" s="33">
        <v>1</v>
      </c>
      <c r="J90" s="34">
        <v>45240</v>
      </c>
      <c r="K90" s="30" t="s">
        <v>115</v>
      </c>
      <c r="L90" s="30" t="s">
        <v>4376</v>
      </c>
      <c r="M90" s="30" t="s">
        <v>2302</v>
      </c>
      <c r="N90" s="35">
        <v>0</v>
      </c>
      <c r="O90" s="30" t="s">
        <v>7498</v>
      </c>
      <c r="P90" s="21" t="str">
        <f>HYPERLINK("https://www.ESV-Campus.de/"&amp;Tabelle_Komplettliste[[#This Row],[ISBN (eBook)]])</f>
        <v>https://www.ESV-Campus.de/978-3-503-21108-1</v>
      </c>
      <c r="Q9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https://doi.org/10.37307/b.978-3-503-21108-1</v>
      </c>
      <c r="R90" s="50" t="str">
        <f>HYPERLINK("https://doi.org/10.37307/b."&amp;Tabelle_Komplettliste[[#This Row],[ISBN (eBook)]])</f>
        <v>https://doi.org/10.37307/b.978-3-503-21108-1</v>
      </c>
      <c r="S90" s="50"/>
    </row>
    <row r="91" spans="1:19" ht="36" x14ac:dyDescent="0.2">
      <c r="A91" s="31" t="s">
        <v>7037</v>
      </c>
      <c r="B91" s="52" t="s">
        <v>7507</v>
      </c>
      <c r="C91" s="31" t="s">
        <v>7038</v>
      </c>
      <c r="D91" s="32" t="s">
        <v>7039</v>
      </c>
      <c r="E91" s="32" t="s">
        <v>7040</v>
      </c>
      <c r="F91" s="30"/>
      <c r="G91" s="30"/>
      <c r="H91" s="33"/>
      <c r="I91" s="33">
        <v>1</v>
      </c>
      <c r="J91" s="34">
        <v>45240</v>
      </c>
      <c r="K91" s="30" t="s">
        <v>115</v>
      </c>
      <c r="L91" s="30" t="s">
        <v>4376</v>
      </c>
      <c r="M91" s="30" t="s">
        <v>2302</v>
      </c>
      <c r="N91" s="35">
        <v>0</v>
      </c>
      <c r="O91" s="30" t="s">
        <v>7498</v>
      </c>
      <c r="P91" s="21" t="str">
        <f>HYPERLINK("https://www.ESV-Campus.de/"&amp;Tabelle_Komplettliste[[#This Row],[ISBN (eBook)]])</f>
        <v>https://www.ESV-Campus.de/978-3-503-21110-4</v>
      </c>
      <c r="Q9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https://doi.org/10.37307/b.978-3-503-21110-4</v>
      </c>
      <c r="R91" s="50" t="str">
        <f>HYPERLINK("https://doi.org/10.37307/b."&amp;Tabelle_Komplettliste[[#This Row],[ISBN (eBook)]])</f>
        <v>https://doi.org/10.37307/b.978-3-503-21110-4</v>
      </c>
      <c r="S91" s="50"/>
    </row>
    <row r="92" spans="1:19" ht="36" x14ac:dyDescent="0.2">
      <c r="A92" s="31" t="s">
        <v>6910</v>
      </c>
      <c r="B92" s="52" t="s">
        <v>7507</v>
      </c>
      <c r="C92" s="31" t="s">
        <v>6911</v>
      </c>
      <c r="D92" s="32" t="s">
        <v>6912</v>
      </c>
      <c r="E92" s="32" t="s">
        <v>6913</v>
      </c>
      <c r="F92" s="30"/>
      <c r="G92" s="30" t="s">
        <v>5128</v>
      </c>
      <c r="H92" s="33">
        <v>15</v>
      </c>
      <c r="I92" s="33">
        <v>1</v>
      </c>
      <c r="J92" s="34">
        <v>44638</v>
      </c>
      <c r="K92" s="30" t="s">
        <v>115</v>
      </c>
      <c r="L92" s="30" t="s">
        <v>4376</v>
      </c>
      <c r="M92" s="30" t="s">
        <v>2302</v>
      </c>
      <c r="N92" s="35">
        <v>314.5</v>
      </c>
      <c r="O92" s="30" t="s">
        <v>7498</v>
      </c>
      <c r="P92" s="21" t="str">
        <f>HYPERLINK("https://www.ESV-Campus.de/"&amp;Tabelle_Komplettliste[[#This Row],[ISBN (eBook)]])</f>
        <v>https://www.ESV-Campus.de/978-3-503-20922-4</v>
      </c>
      <c r="Q9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https://doi.org/10.37307/b.978-3-503-20922-4</v>
      </c>
      <c r="R92" s="50" t="str">
        <f>HYPERLINK("https://doi.org/10.37307/b."&amp;Tabelle_Komplettliste[[#This Row],[ISBN (eBook)]])</f>
        <v>https://doi.org/10.37307/b.978-3-503-20922-4</v>
      </c>
      <c r="S92" s="50"/>
    </row>
    <row r="93" spans="1:19" ht="36" x14ac:dyDescent="0.2">
      <c r="A93" s="31" t="s">
        <v>6584</v>
      </c>
      <c r="B93" s="52" t="s">
        <v>7507</v>
      </c>
      <c r="C93" s="31" t="s">
        <v>6585</v>
      </c>
      <c r="D93" s="32" t="s">
        <v>6586</v>
      </c>
      <c r="E93" s="32" t="s">
        <v>6587</v>
      </c>
      <c r="F93" s="30"/>
      <c r="G93" s="30" t="s">
        <v>5128</v>
      </c>
      <c r="H93" s="33">
        <v>12</v>
      </c>
      <c r="I93" s="33">
        <v>1</v>
      </c>
      <c r="J93" s="34">
        <v>44309</v>
      </c>
      <c r="K93" s="30" t="s">
        <v>115</v>
      </c>
      <c r="L93" s="30" t="s">
        <v>18</v>
      </c>
      <c r="M93" s="30" t="s">
        <v>677</v>
      </c>
      <c r="N93" s="35">
        <v>245.38</v>
      </c>
      <c r="O93" s="30" t="s">
        <v>7498</v>
      </c>
      <c r="P93" s="21" t="str">
        <f>HYPERLINK("https://www.ESV-Campus.de/"&amp;Tabelle_Komplettliste[[#This Row],[ISBN (eBook)]])</f>
        <v>https://www.ESV-Campus.de/978-3-503-20017-7</v>
      </c>
      <c r="Q9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https://doi.org/10.37307/b.978-3-503-20017-7</v>
      </c>
      <c r="R93" s="50" t="str">
        <f>HYPERLINK("https://doi.org/10.37307/b."&amp;Tabelle_Komplettliste[[#This Row],[ISBN (eBook)]])</f>
        <v>https://doi.org/10.37307/b.978-3-503-20017-7</v>
      </c>
      <c r="S93" s="50"/>
    </row>
    <row r="94" spans="1:19" ht="36" x14ac:dyDescent="0.2">
      <c r="A94" s="31" t="s">
        <v>6746</v>
      </c>
      <c r="B94" s="52" t="s">
        <v>7507</v>
      </c>
      <c r="C94" s="31" t="s">
        <v>6747</v>
      </c>
      <c r="D94" s="32" t="s">
        <v>6748</v>
      </c>
      <c r="E94" s="32" t="s">
        <v>6749</v>
      </c>
      <c r="F94" s="30"/>
      <c r="G94" s="30" t="s">
        <v>5128</v>
      </c>
      <c r="H94" s="33">
        <v>13</v>
      </c>
      <c r="I94" s="33">
        <v>1</v>
      </c>
      <c r="J94" s="34">
        <v>44502</v>
      </c>
      <c r="K94" s="30" t="s">
        <v>115</v>
      </c>
      <c r="L94" s="30" t="s">
        <v>18</v>
      </c>
      <c r="M94" s="30" t="s">
        <v>44</v>
      </c>
      <c r="N94" s="35">
        <v>245.38</v>
      </c>
      <c r="O94" s="30" t="s">
        <v>7498</v>
      </c>
      <c r="P94" s="21" t="str">
        <f>HYPERLINK("https://www.ESV-Campus.de/"&amp;Tabelle_Komplettliste[[#This Row],[ISBN (eBook)]])</f>
        <v>https://www.ESV-Campus.de/978-3-503-20544-8</v>
      </c>
      <c r="Q9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https://doi.org/10.37307/b.978-3-503-20544-8</v>
      </c>
      <c r="R94" s="50" t="str">
        <f>HYPERLINK("https://doi.org/10.37307/b."&amp;Tabelle_Komplettliste[[#This Row],[ISBN (eBook)]])</f>
        <v>https://doi.org/10.37307/b.978-3-503-20544-8</v>
      </c>
      <c r="S94" s="50"/>
    </row>
    <row r="95" spans="1:19" ht="36" x14ac:dyDescent="0.2">
      <c r="A95" s="31" t="s">
        <v>7178</v>
      </c>
      <c r="B95" s="52" t="s">
        <v>7507</v>
      </c>
      <c r="C95" s="31" t="s">
        <v>7179</v>
      </c>
      <c r="D95" s="32" t="s">
        <v>7180</v>
      </c>
      <c r="E95" s="32" t="s">
        <v>7181</v>
      </c>
      <c r="F95" s="30"/>
      <c r="G95" s="30" t="s">
        <v>5128</v>
      </c>
      <c r="H95" s="33">
        <v>17</v>
      </c>
      <c r="I95" s="33">
        <v>1</v>
      </c>
      <c r="J95" s="34">
        <v>45140</v>
      </c>
      <c r="K95" s="30" t="s">
        <v>115</v>
      </c>
      <c r="L95" s="30" t="s">
        <v>18</v>
      </c>
      <c r="M95" s="30" t="s">
        <v>677</v>
      </c>
      <c r="N95" s="35">
        <v>0</v>
      </c>
      <c r="O95" s="30" t="s">
        <v>7498</v>
      </c>
      <c r="P95" s="21" t="str">
        <f>HYPERLINK("https://www.ESV-Campus.de/"&amp;Tabelle_Komplettliste[[#This Row],[ISBN (eBook)]])</f>
        <v>https://www.ESV-Campus.de/978-3-503-21223-1</v>
      </c>
      <c r="Q9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https://doi.org/10.37307/b.978-3-503-21223-1</v>
      </c>
      <c r="R95" s="50" t="str">
        <f>HYPERLINK("https://doi.org/10.37307/b."&amp;Tabelle_Komplettliste[[#This Row],[ISBN (eBook)]])</f>
        <v>https://doi.org/10.37307/b.978-3-503-21223-1</v>
      </c>
      <c r="S95" s="50"/>
    </row>
    <row r="96" spans="1:19" ht="36" x14ac:dyDescent="0.2">
      <c r="A96" s="31" t="s">
        <v>7223</v>
      </c>
      <c r="B96" s="52" t="s">
        <v>7507</v>
      </c>
      <c r="C96" s="31" t="s">
        <v>7224</v>
      </c>
      <c r="D96" s="32" t="s">
        <v>7225</v>
      </c>
      <c r="E96" s="32" t="s">
        <v>7226</v>
      </c>
      <c r="F96" s="30"/>
      <c r="G96" s="30" t="s">
        <v>5128</v>
      </c>
      <c r="H96" s="33">
        <v>18</v>
      </c>
      <c r="I96" s="33">
        <v>1</v>
      </c>
      <c r="J96" s="34">
        <v>45188</v>
      </c>
      <c r="K96" s="30" t="s">
        <v>115</v>
      </c>
      <c r="L96" s="30" t="s">
        <v>18</v>
      </c>
      <c r="M96" s="30" t="s">
        <v>677</v>
      </c>
      <c r="N96" s="35">
        <v>314.5</v>
      </c>
      <c r="O96" s="30" t="s">
        <v>7498</v>
      </c>
      <c r="P96" s="21" t="str">
        <f>HYPERLINK("https://www.ESV-Campus.de/"&amp;Tabelle_Komplettliste[[#This Row],[ISBN (eBook)]])</f>
        <v>https://www.ESV-Campus.de/978-3-503-21268-2</v>
      </c>
      <c r="Q9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https://doi.org/10.37307/b.978-3-503-21268-2</v>
      </c>
      <c r="R96" s="50" t="str">
        <f>HYPERLINK("https://doi.org/10.37307/b."&amp;Tabelle_Komplettliste[[#This Row],[ISBN (eBook)]])</f>
        <v>https://doi.org/10.37307/b.978-3-503-21268-2</v>
      </c>
      <c r="S96" s="50"/>
    </row>
    <row r="97" spans="1:19" ht="36" x14ac:dyDescent="0.2">
      <c r="A97" s="31" t="s">
        <v>5364</v>
      </c>
      <c r="B97" s="52" t="s">
        <v>7507</v>
      </c>
      <c r="C97" s="31" t="s">
        <v>5365</v>
      </c>
      <c r="D97" s="32" t="s">
        <v>5366</v>
      </c>
      <c r="E97" s="32" t="s">
        <v>5367</v>
      </c>
      <c r="F97" s="30"/>
      <c r="G97" s="30" t="s">
        <v>5128</v>
      </c>
      <c r="H97" s="33">
        <v>3</v>
      </c>
      <c r="I97" s="33">
        <v>1</v>
      </c>
      <c r="J97" s="34">
        <v>42894</v>
      </c>
      <c r="K97" s="30" t="s">
        <v>115</v>
      </c>
      <c r="L97" s="30" t="s">
        <v>18</v>
      </c>
      <c r="M97" s="30" t="s">
        <v>1871</v>
      </c>
      <c r="N97" s="35">
        <v>241.61</v>
      </c>
      <c r="O97" s="30" t="s">
        <v>7498</v>
      </c>
      <c r="P97" s="21" t="str">
        <f>HYPERLINK("https://www.ESV-Campus.de/"&amp;Tabelle_Komplettliste[[#This Row],[ISBN (eBook)]])</f>
        <v>https://www.ESV-Campus.de/978-3-503-17420-1</v>
      </c>
      <c r="Q9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https://doi.org/10.37307/b.978-3-503-17420-1</v>
      </c>
      <c r="R97" s="50" t="str">
        <f>HYPERLINK("https://doi.org/10.37307/b."&amp;Tabelle_Komplettliste[[#This Row],[ISBN (eBook)]])</f>
        <v>https://doi.org/10.37307/b.978-3-503-17420-1</v>
      </c>
      <c r="S97" s="50"/>
    </row>
    <row r="98" spans="1:19" ht="36" x14ac:dyDescent="0.2">
      <c r="A98" s="31" t="s">
        <v>5314</v>
      </c>
      <c r="B98" s="52" t="s">
        <v>7507</v>
      </c>
      <c r="C98" s="31" t="s">
        <v>5315</v>
      </c>
      <c r="D98" s="32" t="s">
        <v>5316</v>
      </c>
      <c r="E98" s="32" t="s">
        <v>5317</v>
      </c>
      <c r="F98" s="30"/>
      <c r="G98" s="30"/>
      <c r="H98" s="33"/>
      <c r="I98" s="33">
        <v>1</v>
      </c>
      <c r="J98" s="34">
        <v>43209</v>
      </c>
      <c r="K98" s="30" t="s">
        <v>115</v>
      </c>
      <c r="L98" s="30" t="s">
        <v>18</v>
      </c>
      <c r="M98" s="30" t="s">
        <v>677</v>
      </c>
      <c r="N98" s="35">
        <v>241.61</v>
      </c>
      <c r="O98" s="30" t="s">
        <v>7498</v>
      </c>
      <c r="P98" s="21" t="str">
        <f>HYPERLINK("https://www.ESV-Campus.de/"&amp;Tabelle_Komplettliste[[#This Row],[ISBN (eBook)]])</f>
        <v>https://www.ESV-Campus.de/978-3-503-17177-4</v>
      </c>
      <c r="Q9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https://doi.org/10.37307/b.978-3-503-17177-4</v>
      </c>
      <c r="R98" s="50" t="str">
        <f>HYPERLINK("https://doi.org/10.37307/b."&amp;Tabelle_Komplettliste[[#This Row],[ISBN (eBook)]])</f>
        <v>https://doi.org/10.37307/b.978-3-503-17177-4</v>
      </c>
      <c r="S98" s="50"/>
    </row>
    <row r="99" spans="1:19" ht="36" x14ac:dyDescent="0.2">
      <c r="A99" s="31" t="s">
        <v>5877</v>
      </c>
      <c r="B99" s="52" t="s">
        <v>7507</v>
      </c>
      <c r="C99" s="31" t="s">
        <v>5878</v>
      </c>
      <c r="D99" s="32" t="s">
        <v>5879</v>
      </c>
      <c r="E99" s="32" t="s">
        <v>5880</v>
      </c>
      <c r="F99" s="30"/>
      <c r="G99" s="30" t="s">
        <v>5128</v>
      </c>
      <c r="H99" s="33">
        <v>7</v>
      </c>
      <c r="I99" s="33">
        <v>1</v>
      </c>
      <c r="J99" s="34">
        <v>43592</v>
      </c>
      <c r="K99" s="30" t="s">
        <v>115</v>
      </c>
      <c r="L99" s="30" t="s">
        <v>18</v>
      </c>
      <c r="M99" s="30" t="s">
        <v>44</v>
      </c>
      <c r="N99" s="35">
        <v>207.09</v>
      </c>
      <c r="O99" s="30" t="s">
        <v>7498</v>
      </c>
      <c r="P99" s="21" t="str">
        <f>HYPERLINK("https://www.ESV-Campus.de/"&amp;Tabelle_Komplettliste[[#This Row],[ISBN (eBook)]])</f>
        <v>https://www.ESV-Campus.de/978-3-503-18702-7</v>
      </c>
      <c r="Q9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https://doi.org/10.37307/b.978-3-503-18702-7</v>
      </c>
      <c r="R99" s="50" t="str">
        <f>HYPERLINK("https://doi.org/10.37307/b."&amp;Tabelle_Komplettliste[[#This Row],[ISBN (eBook)]])</f>
        <v>https://doi.org/10.37307/b.978-3-503-18702-7</v>
      </c>
      <c r="S99" s="50"/>
    </row>
    <row r="100" spans="1:19" ht="36" x14ac:dyDescent="0.2">
      <c r="A100" s="31" t="s">
        <v>6841</v>
      </c>
      <c r="B100" s="52" t="s">
        <v>7507</v>
      </c>
      <c r="C100" s="31" t="s">
        <v>6842</v>
      </c>
      <c r="D100" s="32" t="s">
        <v>6843</v>
      </c>
      <c r="E100" s="32" t="s">
        <v>6844</v>
      </c>
      <c r="F100" s="30"/>
      <c r="G100" s="30" t="s">
        <v>5128</v>
      </c>
      <c r="H100" s="33">
        <v>14</v>
      </c>
      <c r="I100" s="33">
        <v>1</v>
      </c>
      <c r="J100" s="34">
        <v>44755</v>
      </c>
      <c r="K100" s="30" t="s">
        <v>115</v>
      </c>
      <c r="L100" s="30" t="s">
        <v>18</v>
      </c>
      <c r="M100" s="30" t="s">
        <v>2302</v>
      </c>
      <c r="N100" s="35">
        <v>0</v>
      </c>
      <c r="O100" s="30" t="s">
        <v>7498</v>
      </c>
      <c r="P100" s="21" t="str">
        <f>HYPERLINK("https://www.ESV-Campus.de/"&amp;Tabelle_Komplettliste[[#This Row],[ISBN (eBook)]])</f>
        <v>https://www.ESV-Campus.de/978-3-503-20655-1</v>
      </c>
      <c r="Q10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https://doi.org/10.37307/b.978-3-503-20655-1</v>
      </c>
      <c r="R100" s="50" t="str">
        <f>HYPERLINK("https://doi.org/10.37307/b."&amp;Tabelle_Komplettliste[[#This Row],[ISBN (eBook)]])</f>
        <v>https://doi.org/10.37307/b.978-3-503-20655-1</v>
      </c>
      <c r="S100" s="50"/>
    </row>
    <row r="101" spans="1:19" ht="36" x14ac:dyDescent="0.2">
      <c r="A101" s="31" t="s">
        <v>7393</v>
      </c>
      <c r="B101" s="52" t="s">
        <v>7507</v>
      </c>
      <c r="C101" s="31" t="s">
        <v>7394</v>
      </c>
      <c r="D101" s="32" t="s">
        <v>7395</v>
      </c>
      <c r="E101" s="32" t="s">
        <v>7396</v>
      </c>
      <c r="F101" s="30"/>
      <c r="G101" s="30" t="s">
        <v>5128</v>
      </c>
      <c r="H101" s="33">
        <v>20</v>
      </c>
      <c r="I101" s="33">
        <v>1</v>
      </c>
      <c r="J101" s="34">
        <v>45427</v>
      </c>
      <c r="K101" s="30" t="s">
        <v>115</v>
      </c>
      <c r="L101" s="30" t="s">
        <v>18</v>
      </c>
      <c r="M101" s="30" t="s">
        <v>1041</v>
      </c>
      <c r="N101" s="35">
        <v>314.5</v>
      </c>
      <c r="O101" s="30" t="s">
        <v>7498</v>
      </c>
      <c r="P101" s="21" t="str">
        <f>HYPERLINK("https://www.ESV-Campus.de/"&amp;Tabelle_Komplettliste[[#This Row],[ISBN (eBook)]])</f>
        <v>https://www.ESV-Campus.de/978-3-503-23755-5</v>
      </c>
      <c r="Q10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https://doi.org/10.37307/b.978-3-503-23755-5</v>
      </c>
      <c r="R101" s="50" t="str">
        <f>HYPERLINK("https://doi.org/10.37307/b."&amp;Tabelle_Komplettliste[[#This Row],[ISBN (eBook)]])</f>
        <v>https://doi.org/10.37307/b.978-3-503-23755-5</v>
      </c>
      <c r="S101" s="50"/>
    </row>
    <row r="102" spans="1:19" ht="36" x14ac:dyDescent="0.2">
      <c r="A102" s="31" t="s">
        <v>5360</v>
      </c>
      <c r="B102" s="52" t="s">
        <v>7507</v>
      </c>
      <c r="C102" s="31" t="s">
        <v>5361</v>
      </c>
      <c r="D102" s="32" t="s">
        <v>5362</v>
      </c>
      <c r="E102" s="32" t="s">
        <v>5363</v>
      </c>
      <c r="F102" s="30"/>
      <c r="G102" s="30" t="s">
        <v>5128</v>
      </c>
      <c r="H102" s="33">
        <v>2</v>
      </c>
      <c r="I102" s="33">
        <v>1</v>
      </c>
      <c r="J102" s="34">
        <v>42895</v>
      </c>
      <c r="K102" s="30" t="s">
        <v>115</v>
      </c>
      <c r="L102" s="30" t="s">
        <v>18</v>
      </c>
      <c r="M102" s="30" t="s">
        <v>677</v>
      </c>
      <c r="N102" s="35">
        <v>241.61</v>
      </c>
      <c r="O102" s="30" t="s">
        <v>7498</v>
      </c>
      <c r="P102" s="21" t="str">
        <f>HYPERLINK("https://www.ESV-Campus.de/"&amp;Tabelle_Komplettliste[[#This Row],[ISBN (eBook)]])</f>
        <v>https://www.ESV-Campus.de/978-3-503-17418-8</v>
      </c>
      <c r="Q10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https://doi.org/10.37307/b.978-3-503-17418-8</v>
      </c>
      <c r="R102" s="50" t="str">
        <f>HYPERLINK("https://doi.org/10.37307/b."&amp;Tabelle_Komplettliste[[#This Row],[ISBN (eBook)]])</f>
        <v>https://doi.org/10.37307/b.978-3-503-17418-8</v>
      </c>
      <c r="S102" s="50"/>
    </row>
    <row r="103" spans="1:19" ht="36" x14ac:dyDescent="0.2">
      <c r="A103" s="31" t="s">
        <v>5543</v>
      </c>
      <c r="B103" s="52" t="s">
        <v>7507</v>
      </c>
      <c r="C103" s="31" t="s">
        <v>5544</v>
      </c>
      <c r="D103" s="32" t="s">
        <v>5545</v>
      </c>
      <c r="E103" s="32" t="s">
        <v>5546</v>
      </c>
      <c r="F103" s="30"/>
      <c r="G103" s="30" t="s">
        <v>5128</v>
      </c>
      <c r="H103" s="33">
        <v>4</v>
      </c>
      <c r="I103" s="33">
        <v>1</v>
      </c>
      <c r="J103" s="34">
        <v>43214</v>
      </c>
      <c r="K103" s="30" t="s">
        <v>115</v>
      </c>
      <c r="L103" s="30" t="s">
        <v>18</v>
      </c>
      <c r="M103" s="30" t="s">
        <v>1255</v>
      </c>
      <c r="N103" s="35">
        <v>241.61</v>
      </c>
      <c r="O103" s="30" t="s">
        <v>7498</v>
      </c>
      <c r="P103" s="21" t="str">
        <f>HYPERLINK("https://www.ESV-Campus.de/"&amp;Tabelle_Komplettliste[[#This Row],[ISBN (eBook)]])</f>
        <v>https://www.ESV-Campus.de/978-3-503-17696-0</v>
      </c>
      <c r="Q10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https://doi.org/10.37307/b.978-3-503-17696-0</v>
      </c>
      <c r="R103" s="50" t="str">
        <f>HYPERLINK("https://doi.org/10.37307/b."&amp;Tabelle_Komplettliste[[#This Row],[ISBN (eBook)]])</f>
        <v>https://doi.org/10.37307/b.978-3-503-17696-0</v>
      </c>
      <c r="S103" s="50"/>
    </row>
    <row r="104" spans="1:19" ht="36" x14ac:dyDescent="0.2">
      <c r="A104" s="31" t="s">
        <v>6497</v>
      </c>
      <c r="B104" s="52" t="s">
        <v>7507</v>
      </c>
      <c r="C104" s="31" t="s">
        <v>6498</v>
      </c>
      <c r="D104" s="32" t="s">
        <v>6499</v>
      </c>
      <c r="E104" s="32" t="s">
        <v>6500</v>
      </c>
      <c r="F104" s="30"/>
      <c r="G104" s="30" t="s">
        <v>3243</v>
      </c>
      <c r="H104" s="33">
        <v>139</v>
      </c>
      <c r="I104" s="33">
        <v>1</v>
      </c>
      <c r="J104" s="34">
        <v>44350</v>
      </c>
      <c r="K104" s="30" t="s">
        <v>214</v>
      </c>
      <c r="L104" s="30" t="s">
        <v>3898</v>
      </c>
      <c r="M104" s="30" t="s">
        <v>834</v>
      </c>
      <c r="N104" s="35">
        <v>279.94</v>
      </c>
      <c r="O104" s="30" t="s">
        <v>7498</v>
      </c>
      <c r="P104" s="21" t="str">
        <f>HYPERLINK("https://www.ESV-Campus.de/"&amp;Tabelle_Komplettliste[[#This Row],[ISBN (eBook)]])</f>
        <v>https://www.ESV-Campus.de/978-3-503-19909-9</v>
      </c>
      <c r="Q10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https://doi.org/10.37307/b.978-3-503-19909-9</v>
      </c>
      <c r="R104" s="50" t="str">
        <f>HYPERLINK("https://doi.org/10.37307/b."&amp;Tabelle_Komplettliste[[#This Row],[ISBN (eBook)]])</f>
        <v>https://doi.org/10.37307/b.978-3-503-19909-9</v>
      </c>
      <c r="S104" s="50"/>
    </row>
    <row r="105" spans="1:19" ht="36" x14ac:dyDescent="0.2">
      <c r="A105" s="31" t="s">
        <v>5590</v>
      </c>
      <c r="B105" s="52" t="s">
        <v>7507</v>
      </c>
      <c r="C105" s="31" t="s">
        <v>5591</v>
      </c>
      <c r="D105" s="32" t="s">
        <v>5592</v>
      </c>
      <c r="E105" s="32" t="s">
        <v>3312</v>
      </c>
      <c r="F105" s="30"/>
      <c r="G105" s="30"/>
      <c r="H105" s="33"/>
      <c r="I105" s="33">
        <v>1</v>
      </c>
      <c r="J105" s="34">
        <v>43208</v>
      </c>
      <c r="K105" s="30" t="s">
        <v>214</v>
      </c>
      <c r="L105" s="30" t="s">
        <v>3898</v>
      </c>
      <c r="M105" s="30" t="s">
        <v>834</v>
      </c>
      <c r="N105" s="35">
        <v>103.53</v>
      </c>
      <c r="O105" s="30" t="s">
        <v>7498</v>
      </c>
      <c r="P105" s="21" t="str">
        <f>HYPERLINK("https://www.ESV-Campus.de/"&amp;Tabelle_Komplettliste[[#This Row],[ISBN (eBook)]])</f>
        <v>https://www.ESV-Campus.de/978-3-503-17763-9</v>
      </c>
      <c r="Q10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https://doi.org/10.37307/b.978-3-503-17763-9</v>
      </c>
      <c r="R105" s="50" t="str">
        <f>HYPERLINK("https://doi.org/10.37307/b."&amp;Tabelle_Komplettliste[[#This Row],[ISBN (eBook)]])</f>
        <v>https://doi.org/10.37307/b.978-3-503-17763-9</v>
      </c>
      <c r="S105" s="50"/>
    </row>
    <row r="106" spans="1:19" ht="36" x14ac:dyDescent="0.2">
      <c r="A106" s="31" t="s">
        <v>5470</v>
      </c>
      <c r="B106" s="52" t="s">
        <v>7507</v>
      </c>
      <c r="C106" s="31" t="s">
        <v>5471</v>
      </c>
      <c r="D106" s="32" t="s">
        <v>5472</v>
      </c>
      <c r="E106" s="32" t="s">
        <v>5473</v>
      </c>
      <c r="F106" s="30"/>
      <c r="G106" s="30"/>
      <c r="H106" s="33"/>
      <c r="I106" s="33">
        <v>1</v>
      </c>
      <c r="J106" s="34">
        <v>42975</v>
      </c>
      <c r="K106" s="30" t="s">
        <v>214</v>
      </c>
      <c r="L106" s="30" t="s">
        <v>4376</v>
      </c>
      <c r="M106" s="30" t="s">
        <v>677</v>
      </c>
      <c r="N106" s="35">
        <v>86.28</v>
      </c>
      <c r="O106" s="30" t="s">
        <v>7498</v>
      </c>
      <c r="P106" s="21" t="str">
        <f>HYPERLINK("https://www.ESV-Campus.de/"&amp;Tabelle_Komplettliste[[#This Row],[ISBN (eBook)]])</f>
        <v>https://www.ESV-Campus.de/978-3-503-17607-6</v>
      </c>
      <c r="Q10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https://doi.org/10.37307/b.978-3-503-17607-6</v>
      </c>
      <c r="R106" s="50" t="str">
        <f>HYPERLINK("https://doi.org/10.37307/b."&amp;Tabelle_Komplettliste[[#This Row],[ISBN (eBook)]])</f>
        <v>https://doi.org/10.37307/b.978-3-503-17607-6</v>
      </c>
      <c r="S106" s="50"/>
    </row>
    <row r="107" spans="1:19" ht="36" x14ac:dyDescent="0.2">
      <c r="A107" s="31" t="s">
        <v>4372</v>
      </c>
      <c r="B107" s="52" t="s">
        <v>7507</v>
      </c>
      <c r="C107" s="31" t="s">
        <v>4373</v>
      </c>
      <c r="D107" s="32" t="s">
        <v>4374</v>
      </c>
      <c r="E107" s="32" t="s">
        <v>4375</v>
      </c>
      <c r="F107" s="30"/>
      <c r="G107" s="30"/>
      <c r="H107" s="33"/>
      <c r="I107" s="33">
        <v>1</v>
      </c>
      <c r="J107" s="34">
        <v>41862</v>
      </c>
      <c r="K107" s="30" t="s">
        <v>214</v>
      </c>
      <c r="L107" s="30" t="s">
        <v>4376</v>
      </c>
      <c r="M107" s="30" t="s">
        <v>1385</v>
      </c>
      <c r="N107" s="35">
        <v>102.91</v>
      </c>
      <c r="O107" s="30" t="s">
        <v>7498</v>
      </c>
      <c r="P107" s="21" t="str">
        <f>HYPERLINK("https://www.ESV-Campus.de/"&amp;Tabelle_Komplettliste[[#This Row],[ISBN (eBook)]])</f>
        <v>https://www.ESV-Campus.de/978-3-503-15540-8</v>
      </c>
      <c r="Q10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https://doi.org/10.37307/b.978-3-503-15540-8</v>
      </c>
      <c r="R107" s="50" t="str">
        <f>HYPERLINK("https://doi.org/10.37307/b."&amp;Tabelle_Komplettliste[[#This Row],[ISBN (eBook)]])</f>
        <v>https://doi.org/10.37307/b.978-3-503-15540-8</v>
      </c>
      <c r="S107" s="50"/>
    </row>
    <row r="108" spans="1:19" ht="36" x14ac:dyDescent="0.2">
      <c r="A108" s="31" t="s">
        <v>6571</v>
      </c>
      <c r="B108" s="52" t="s">
        <v>7507</v>
      </c>
      <c r="C108" s="31" t="s">
        <v>6572</v>
      </c>
      <c r="D108" s="32" t="s">
        <v>6573</v>
      </c>
      <c r="E108" s="32" t="s">
        <v>6574</v>
      </c>
      <c r="F108" s="30"/>
      <c r="G108" s="30"/>
      <c r="H108" s="33"/>
      <c r="I108" s="33">
        <v>1</v>
      </c>
      <c r="J108" s="34">
        <v>44420</v>
      </c>
      <c r="K108" s="30" t="s">
        <v>214</v>
      </c>
      <c r="L108" s="30" t="s">
        <v>4376</v>
      </c>
      <c r="M108" s="30" t="s">
        <v>677</v>
      </c>
      <c r="N108" s="35">
        <v>139.78</v>
      </c>
      <c r="O108" s="30" t="s">
        <v>7498</v>
      </c>
      <c r="P108" s="21" t="str">
        <f>HYPERLINK("https://www.ESV-Campus.de/"&amp;Tabelle_Komplettliste[[#This Row],[ISBN (eBook)]])</f>
        <v>https://www.ESV-Campus.de/978-3-503-20003-0</v>
      </c>
      <c r="Q10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https://doi.org/10.37307/b.978-3-503-20003-0</v>
      </c>
      <c r="R108" s="50" t="str">
        <f>HYPERLINK("https://doi.org/10.37307/b."&amp;Tabelle_Komplettliste[[#This Row],[ISBN (eBook)]])</f>
        <v>https://doi.org/10.37307/b.978-3-503-20003-0</v>
      </c>
      <c r="S108" s="50"/>
    </row>
    <row r="109" spans="1:19" ht="36" x14ac:dyDescent="0.2">
      <c r="A109" s="31" t="s">
        <v>5547</v>
      </c>
      <c r="B109" s="52" t="s">
        <v>7507</v>
      </c>
      <c r="C109" s="31" t="s">
        <v>5548</v>
      </c>
      <c r="D109" s="32" t="s">
        <v>5549</v>
      </c>
      <c r="E109" s="32" t="s">
        <v>5550</v>
      </c>
      <c r="F109" s="30"/>
      <c r="G109" s="30"/>
      <c r="H109" s="33"/>
      <c r="I109" s="33">
        <v>1</v>
      </c>
      <c r="J109" s="34">
        <v>43124</v>
      </c>
      <c r="K109" s="30" t="s">
        <v>214</v>
      </c>
      <c r="L109" s="30" t="s">
        <v>4376</v>
      </c>
      <c r="M109" s="30" t="s">
        <v>4385</v>
      </c>
      <c r="N109" s="35">
        <v>191.92</v>
      </c>
      <c r="O109" s="30" t="s">
        <v>7498</v>
      </c>
      <c r="P109" s="21" t="str">
        <f>HYPERLINK("https://www.ESV-Campus.de/"&amp;Tabelle_Komplettliste[[#This Row],[ISBN (eBook)]])</f>
        <v>https://www.ESV-Campus.de/978-3-503-17700-4</v>
      </c>
      <c r="Q10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https://doi.org/10.37307/b.978-3-503-17700-4</v>
      </c>
      <c r="R109" s="50" t="str">
        <f>HYPERLINK("https://doi.org/10.37307/b."&amp;Tabelle_Komplettliste[[#This Row],[ISBN (eBook)]])</f>
        <v>https://doi.org/10.37307/b.978-3-503-17700-4</v>
      </c>
      <c r="S109" s="50"/>
    </row>
    <row r="110" spans="1:19" ht="36" x14ac:dyDescent="0.2">
      <c r="A110" s="31" t="s">
        <v>6837</v>
      </c>
      <c r="B110" s="52" t="s">
        <v>7507</v>
      </c>
      <c r="C110" s="31" t="s">
        <v>6838</v>
      </c>
      <c r="D110" s="32" t="s">
        <v>6839</v>
      </c>
      <c r="E110" s="32" t="s">
        <v>6840</v>
      </c>
      <c r="F110" s="30"/>
      <c r="G110" s="30"/>
      <c r="H110" s="33"/>
      <c r="I110" s="33">
        <v>1</v>
      </c>
      <c r="J110" s="34">
        <v>44663</v>
      </c>
      <c r="K110" s="30" t="s">
        <v>214</v>
      </c>
      <c r="L110" s="30" t="s">
        <v>4376</v>
      </c>
      <c r="M110" s="30" t="s">
        <v>1441</v>
      </c>
      <c r="N110" s="35">
        <v>139.78</v>
      </c>
      <c r="O110" s="30" t="s">
        <v>7498</v>
      </c>
      <c r="P110" s="21" t="str">
        <f>HYPERLINK("https://www.ESV-Campus.de/"&amp;Tabelle_Komplettliste[[#This Row],[ISBN (eBook)]])</f>
        <v>https://www.ESV-Campus.de/978-3-503-20650-6</v>
      </c>
      <c r="Q11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https://doi.org/10.37307/b.978-3-503-20650-6</v>
      </c>
      <c r="R110" s="50" t="str">
        <f>HYPERLINK("https://doi.org/10.37307/b."&amp;Tabelle_Komplettliste[[#This Row],[ISBN (eBook)]])</f>
        <v>https://doi.org/10.37307/b.978-3-503-20650-6</v>
      </c>
      <c r="S110" s="50"/>
    </row>
    <row r="111" spans="1:19" ht="36" x14ac:dyDescent="0.2">
      <c r="A111" s="31" t="s">
        <v>4430</v>
      </c>
      <c r="B111" s="52" t="s">
        <v>7507</v>
      </c>
      <c r="C111" s="31" t="s">
        <v>4431</v>
      </c>
      <c r="D111" s="32" t="s">
        <v>4432</v>
      </c>
      <c r="E111" s="32" t="s">
        <v>4433</v>
      </c>
      <c r="F111" s="30"/>
      <c r="G111" s="30"/>
      <c r="H111" s="33"/>
      <c r="I111" s="33">
        <v>1</v>
      </c>
      <c r="J111" s="34">
        <v>42215</v>
      </c>
      <c r="K111" s="30" t="s">
        <v>214</v>
      </c>
      <c r="L111" s="30" t="s">
        <v>4376</v>
      </c>
      <c r="M111" s="30" t="s">
        <v>1041</v>
      </c>
      <c r="N111" s="35">
        <v>206.48</v>
      </c>
      <c r="O111" s="30" t="s">
        <v>7498</v>
      </c>
      <c r="P111" s="21" t="str">
        <f>HYPERLINK("https://www.ESV-Campus.de/"&amp;Tabelle_Komplettliste[[#This Row],[ISBN (eBook)]])</f>
        <v>https://www.ESV-Campus.de/978-3-503-15577-4</v>
      </c>
      <c r="Q11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https://doi.org/10.37307/b.978-3-503-15577-4</v>
      </c>
      <c r="R111" s="50" t="str">
        <f>HYPERLINK("https://doi.org/10.37307/b."&amp;Tabelle_Komplettliste[[#This Row],[ISBN (eBook)]])</f>
        <v>https://doi.org/10.37307/b.978-3-503-15577-4</v>
      </c>
      <c r="S111" s="50"/>
    </row>
    <row r="112" spans="1:19" ht="36" x14ac:dyDescent="0.2">
      <c r="A112" s="31" t="s">
        <v>5727</v>
      </c>
      <c r="B112" s="52" t="s">
        <v>7507</v>
      </c>
      <c r="C112" s="31" t="s">
        <v>5728</v>
      </c>
      <c r="D112" s="32" t="s">
        <v>5729</v>
      </c>
      <c r="E112" s="32" t="s">
        <v>5730</v>
      </c>
      <c r="F112" s="30"/>
      <c r="G112" s="30"/>
      <c r="H112" s="33"/>
      <c r="I112" s="33">
        <v>1</v>
      </c>
      <c r="J112" s="34">
        <v>43341</v>
      </c>
      <c r="K112" s="30" t="s">
        <v>214</v>
      </c>
      <c r="L112" s="30" t="s">
        <v>4376</v>
      </c>
      <c r="M112" s="30" t="s">
        <v>290</v>
      </c>
      <c r="N112" s="35">
        <v>103.53</v>
      </c>
      <c r="O112" s="30" t="s">
        <v>7498</v>
      </c>
      <c r="P112" s="21" t="str">
        <f>HYPERLINK("https://www.ESV-Campus.de/"&amp;Tabelle_Komplettliste[[#This Row],[ISBN (eBook)]])</f>
        <v>https://www.ESV-Campus.de/978-3-503-18169-8</v>
      </c>
      <c r="Q11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https://doi.org/10.37307/b.978-3-503-18169-8</v>
      </c>
      <c r="R112" s="50" t="str">
        <f>HYPERLINK("https://doi.org/10.37307/b."&amp;Tabelle_Komplettliste[[#This Row],[ISBN (eBook)]])</f>
        <v>https://doi.org/10.37307/b.978-3-503-18169-8</v>
      </c>
      <c r="S112" s="50"/>
    </row>
    <row r="113" spans="1:19" ht="36" x14ac:dyDescent="0.2">
      <c r="A113" s="31" t="s">
        <v>4381</v>
      </c>
      <c r="B113" s="52" t="s">
        <v>7507</v>
      </c>
      <c r="C113" s="31" t="s">
        <v>4382</v>
      </c>
      <c r="D113" s="32" t="s">
        <v>4383</v>
      </c>
      <c r="E113" s="32" t="s">
        <v>4384</v>
      </c>
      <c r="F113" s="30"/>
      <c r="G113" s="30"/>
      <c r="H113" s="33"/>
      <c r="I113" s="33">
        <v>1</v>
      </c>
      <c r="J113" s="34">
        <v>41894</v>
      </c>
      <c r="K113" s="30" t="s">
        <v>214</v>
      </c>
      <c r="L113" s="30" t="s">
        <v>4376</v>
      </c>
      <c r="M113" s="30" t="s">
        <v>4385</v>
      </c>
      <c r="N113" s="35">
        <v>137.43</v>
      </c>
      <c r="O113" s="30" t="s">
        <v>7498</v>
      </c>
      <c r="P113" s="21" t="str">
        <f>HYPERLINK("https://www.ESV-Campus.de/"&amp;Tabelle_Komplettliste[[#This Row],[ISBN (eBook)]])</f>
        <v>https://www.ESV-Campus.de/978-3-503-15544-6</v>
      </c>
      <c r="Q11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https://doi.org/10.37307/b.978-3-503-15544-6</v>
      </c>
      <c r="R113" s="50" t="str">
        <f>HYPERLINK("https://doi.org/10.37307/b."&amp;Tabelle_Komplettliste[[#This Row],[ISBN (eBook)]])</f>
        <v>https://doi.org/10.37307/b.978-3-503-15544-6</v>
      </c>
      <c r="S113" s="50"/>
    </row>
    <row r="114" spans="1:19" ht="36" x14ac:dyDescent="0.2">
      <c r="A114" s="31" t="s">
        <v>4901</v>
      </c>
      <c r="B114" s="52" t="s">
        <v>7507</v>
      </c>
      <c r="C114" s="31" t="s">
        <v>4902</v>
      </c>
      <c r="D114" s="32" t="s">
        <v>4903</v>
      </c>
      <c r="E114" s="32" t="s">
        <v>4904</v>
      </c>
      <c r="F114" s="30"/>
      <c r="G114" s="30"/>
      <c r="H114" s="33"/>
      <c r="I114" s="33">
        <v>1</v>
      </c>
      <c r="J114" s="34">
        <v>42352</v>
      </c>
      <c r="K114" s="30" t="s">
        <v>214</v>
      </c>
      <c r="L114" s="30" t="s">
        <v>4376</v>
      </c>
      <c r="M114" s="30" t="s">
        <v>4385</v>
      </c>
      <c r="N114" s="35">
        <v>102.91</v>
      </c>
      <c r="O114" s="30" t="s">
        <v>7498</v>
      </c>
      <c r="P114" s="21" t="str">
        <f>HYPERLINK("https://www.ESV-Campus.de/"&amp;Tabelle_Komplettliste[[#This Row],[ISBN (eBook)]])</f>
        <v>https://www.ESV-Campus.de/978-3-503-16538-4</v>
      </c>
      <c r="Q11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https://doi.org/10.37307/b.978-3-503-16538-4</v>
      </c>
      <c r="R114" s="50" t="str">
        <f>HYPERLINK("https://doi.org/10.37307/b."&amp;Tabelle_Komplettliste[[#This Row],[ISBN (eBook)]])</f>
        <v>https://doi.org/10.37307/b.978-3-503-16538-4</v>
      </c>
      <c r="S114" s="50"/>
    </row>
    <row r="115" spans="1:19" ht="36" x14ac:dyDescent="0.2">
      <c r="A115" s="31" t="s">
        <v>3263</v>
      </c>
      <c r="B115" s="52" t="s">
        <v>7507</v>
      </c>
      <c r="C115" s="31" t="s">
        <v>3264</v>
      </c>
      <c r="D115" s="32" t="s">
        <v>3265</v>
      </c>
      <c r="E115" s="32" t="s">
        <v>3266</v>
      </c>
      <c r="F115" s="30"/>
      <c r="G115" s="30" t="s">
        <v>3166</v>
      </c>
      <c r="H115" s="33">
        <v>229</v>
      </c>
      <c r="I115" s="33">
        <v>1</v>
      </c>
      <c r="J115" s="34">
        <v>40639</v>
      </c>
      <c r="K115" s="30" t="s">
        <v>214</v>
      </c>
      <c r="L115" s="30" t="s">
        <v>215</v>
      </c>
      <c r="M115" s="30" t="s">
        <v>578</v>
      </c>
      <c r="N115" s="35">
        <v>171.96</v>
      </c>
      <c r="O115" s="30" t="s">
        <v>7498</v>
      </c>
      <c r="P115" s="21" t="str">
        <f>HYPERLINK("https://www.ESV-Campus.de/"&amp;Tabelle_Komplettliste[[#This Row],[ISBN (eBook)]])</f>
        <v>https://www.ESV-Campus.de/978-3-503-12266-0</v>
      </c>
      <c r="Q11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https://doi.org/10.37307/b.978-3-503-12266-0</v>
      </c>
      <c r="R115" s="50" t="str">
        <f>HYPERLINK("https://doi.org/10.37307/b."&amp;Tabelle_Komplettliste[[#This Row],[ISBN (eBook)]])</f>
        <v>https://doi.org/10.37307/b.978-3-503-12266-0</v>
      </c>
      <c r="S115" s="50"/>
    </row>
    <row r="116" spans="1:19" ht="36" x14ac:dyDescent="0.2">
      <c r="A116" s="31" t="s">
        <v>3214</v>
      </c>
      <c r="B116" s="52" t="s">
        <v>7507</v>
      </c>
      <c r="C116" s="31" t="s">
        <v>3215</v>
      </c>
      <c r="D116" s="32" t="s">
        <v>3216</v>
      </c>
      <c r="E116" s="32" t="s">
        <v>3217</v>
      </c>
      <c r="F116" s="30"/>
      <c r="G116" s="30" t="s">
        <v>3166</v>
      </c>
      <c r="H116" s="33">
        <v>221</v>
      </c>
      <c r="I116" s="33">
        <v>1</v>
      </c>
      <c r="J116" s="34">
        <v>40266</v>
      </c>
      <c r="K116" s="30" t="s">
        <v>214</v>
      </c>
      <c r="L116" s="30" t="s">
        <v>215</v>
      </c>
      <c r="M116" s="30" t="s">
        <v>834</v>
      </c>
      <c r="N116" s="35">
        <v>171.96</v>
      </c>
      <c r="O116" s="30" t="s">
        <v>7498</v>
      </c>
      <c r="P116" s="21" t="str">
        <f>HYPERLINK("https://www.ESV-Campus.de/"&amp;Tabelle_Komplettliste[[#This Row],[ISBN (eBook)]])</f>
        <v>https://www.ESV-Campus.de/978-3-503-12233-2</v>
      </c>
      <c r="Q11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https://doi.org/10.37307/b.978-3-503-12233-2</v>
      </c>
      <c r="R116" s="50" t="str">
        <f>HYPERLINK("https://doi.org/10.37307/b."&amp;Tabelle_Komplettliste[[#This Row],[ISBN (eBook)]])</f>
        <v>https://doi.org/10.37307/b.978-3-503-12233-2</v>
      </c>
      <c r="S116" s="50"/>
    </row>
    <row r="117" spans="1:19" ht="36" x14ac:dyDescent="0.2">
      <c r="A117" s="31" t="s">
        <v>3913</v>
      </c>
      <c r="B117" s="52" t="s">
        <v>7507</v>
      </c>
      <c r="C117" s="31" t="s">
        <v>3914</v>
      </c>
      <c r="D117" s="32" t="s">
        <v>3915</v>
      </c>
      <c r="E117" s="32" t="s">
        <v>3916</v>
      </c>
      <c r="F117" s="30"/>
      <c r="G117" s="30" t="s">
        <v>3166</v>
      </c>
      <c r="H117" s="33">
        <v>241</v>
      </c>
      <c r="I117" s="33">
        <v>1</v>
      </c>
      <c r="J117" s="34">
        <v>41324</v>
      </c>
      <c r="K117" s="30" t="s">
        <v>214</v>
      </c>
      <c r="L117" s="30" t="s">
        <v>215</v>
      </c>
      <c r="M117" s="30" t="s">
        <v>906</v>
      </c>
      <c r="N117" s="35">
        <v>137.43</v>
      </c>
      <c r="O117" s="30" t="s">
        <v>7498</v>
      </c>
      <c r="P117" s="21" t="str">
        <f>HYPERLINK("https://www.ESV-Campus.de/"&amp;Tabelle_Komplettliste[[#This Row],[ISBN (eBook)]])</f>
        <v>https://www.ESV-Campus.de/978-3-503-13760-2</v>
      </c>
      <c r="Q11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https://doi.org/10.37307/b.978-3-503-13760-2</v>
      </c>
      <c r="R117" s="50" t="str">
        <f>HYPERLINK("https://doi.org/10.37307/b."&amp;Tabelle_Komplettliste[[#This Row],[ISBN (eBook)]])</f>
        <v>https://doi.org/10.37307/b.978-3-503-13760-2</v>
      </c>
      <c r="S117" s="50"/>
    </row>
    <row r="118" spans="1:19" ht="48" x14ac:dyDescent="0.2">
      <c r="A118" s="31" t="s">
        <v>5865</v>
      </c>
      <c r="B118" s="52" t="s">
        <v>7507</v>
      </c>
      <c r="C118" s="31" t="s">
        <v>5866</v>
      </c>
      <c r="D118" s="32" t="s">
        <v>5867</v>
      </c>
      <c r="E118" s="32" t="s">
        <v>5868</v>
      </c>
      <c r="F118" s="30"/>
      <c r="G118" s="30" t="s">
        <v>3176</v>
      </c>
      <c r="H118" s="33">
        <v>22</v>
      </c>
      <c r="I118" s="33">
        <v>1</v>
      </c>
      <c r="J118" s="34">
        <v>43605</v>
      </c>
      <c r="K118" s="30" t="s">
        <v>214</v>
      </c>
      <c r="L118" s="30" t="s">
        <v>215</v>
      </c>
      <c r="M118" s="30" t="s">
        <v>979</v>
      </c>
      <c r="N118" s="35">
        <v>276.10000000000002</v>
      </c>
      <c r="O118" s="30" t="s">
        <v>7498</v>
      </c>
      <c r="P118" s="21" t="str">
        <f>HYPERLINK("https://www.ESV-Campus.de/"&amp;Tabelle_Komplettliste[[#This Row],[ISBN (eBook)]])</f>
        <v>https://www.ESV-Campus.de/978-3-503-18294-7</v>
      </c>
      <c r="Q11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https://doi.org/10.37307/b.978-3-503-18294-7</v>
      </c>
      <c r="R118" s="50" t="str">
        <f>HYPERLINK("https://doi.org/10.37307/b."&amp;Tabelle_Komplettliste[[#This Row],[ISBN (eBook)]])</f>
        <v>https://doi.org/10.37307/b.978-3-503-18294-7</v>
      </c>
      <c r="S118" s="50"/>
    </row>
    <row r="119" spans="1:19" ht="36" x14ac:dyDescent="0.2">
      <c r="A119" s="31" t="s">
        <v>4398</v>
      </c>
      <c r="B119" s="52" t="s">
        <v>7507</v>
      </c>
      <c r="C119" s="31" t="s">
        <v>4399</v>
      </c>
      <c r="D119" s="32" t="s">
        <v>4400</v>
      </c>
      <c r="E119" s="32" t="s">
        <v>4401</v>
      </c>
      <c r="F119" s="30"/>
      <c r="G119" s="30" t="s">
        <v>3166</v>
      </c>
      <c r="H119" s="33">
        <v>248</v>
      </c>
      <c r="I119" s="33">
        <v>1</v>
      </c>
      <c r="J119" s="34">
        <v>42018</v>
      </c>
      <c r="K119" s="30" t="s">
        <v>214</v>
      </c>
      <c r="L119" s="30" t="s">
        <v>215</v>
      </c>
      <c r="M119" s="30" t="s">
        <v>1008</v>
      </c>
      <c r="N119" s="35">
        <v>137.43</v>
      </c>
      <c r="O119" s="30" t="s">
        <v>7498</v>
      </c>
      <c r="P119" s="21" t="str">
        <f>HYPERLINK("https://www.ESV-Campus.de/"&amp;Tabelle_Komplettliste[[#This Row],[ISBN (eBook)]])</f>
        <v>https://www.ESV-Campus.de/978-3-503-15557-6</v>
      </c>
      <c r="Q11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https://doi.org/10.37307/b.978-3-503-15557-6</v>
      </c>
      <c r="R119" s="50" t="str">
        <f>HYPERLINK("https://doi.org/10.37307/b."&amp;Tabelle_Komplettliste[[#This Row],[ISBN (eBook)]])</f>
        <v>https://doi.org/10.37307/b.978-3-503-15557-6</v>
      </c>
      <c r="S119" s="50"/>
    </row>
    <row r="120" spans="1:19" ht="36" x14ac:dyDescent="0.2">
      <c r="A120" s="31" t="s">
        <v>4410</v>
      </c>
      <c r="B120" s="52" t="s">
        <v>7507</v>
      </c>
      <c r="C120" s="31" t="s">
        <v>4411</v>
      </c>
      <c r="D120" s="32" t="s">
        <v>4412</v>
      </c>
      <c r="E120" s="32" t="s">
        <v>4413</v>
      </c>
      <c r="F120" s="30"/>
      <c r="G120" s="30" t="s">
        <v>3166</v>
      </c>
      <c r="H120" s="33">
        <v>249</v>
      </c>
      <c r="I120" s="33">
        <v>1</v>
      </c>
      <c r="J120" s="34">
        <v>42101</v>
      </c>
      <c r="K120" s="30" t="s">
        <v>214</v>
      </c>
      <c r="L120" s="30" t="s">
        <v>215</v>
      </c>
      <c r="M120" s="30" t="s">
        <v>541</v>
      </c>
      <c r="N120" s="35">
        <v>341.22</v>
      </c>
      <c r="O120" s="30" t="s">
        <v>7498</v>
      </c>
      <c r="P120" s="21" t="str">
        <f>HYPERLINK("https://www.ESV-Campus.de/"&amp;Tabelle_Komplettliste[[#This Row],[ISBN (eBook)]])</f>
        <v>https://www.ESV-Campus.de/978-3-503-15564-4</v>
      </c>
      <c r="Q12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https://doi.org/10.37307/b.978-3-503-15564-4</v>
      </c>
      <c r="R120" s="50" t="str">
        <f>HYPERLINK("https://doi.org/10.37307/b."&amp;Tabelle_Komplettliste[[#This Row],[ISBN (eBook)]])</f>
        <v>https://doi.org/10.37307/b.978-3-503-15564-4</v>
      </c>
      <c r="S120" s="50"/>
    </row>
    <row r="121" spans="1:19" ht="36" x14ac:dyDescent="0.2">
      <c r="A121" s="31" t="s">
        <v>6513</v>
      </c>
      <c r="B121" s="52" t="s">
        <v>7507</v>
      </c>
      <c r="C121" s="31" t="s">
        <v>6514</v>
      </c>
      <c r="D121" s="32" t="s">
        <v>6515</v>
      </c>
      <c r="E121" s="32" t="s">
        <v>6516</v>
      </c>
      <c r="F121" s="30"/>
      <c r="G121" s="30"/>
      <c r="H121" s="33"/>
      <c r="I121" s="33">
        <v>1</v>
      </c>
      <c r="J121" s="34">
        <v>44364</v>
      </c>
      <c r="K121" s="30" t="s">
        <v>214</v>
      </c>
      <c r="L121" s="30" t="s">
        <v>215</v>
      </c>
      <c r="M121" s="30" t="s">
        <v>834</v>
      </c>
      <c r="N121" s="35">
        <v>210.82</v>
      </c>
      <c r="O121" s="30" t="s">
        <v>7498</v>
      </c>
      <c r="P121" s="21" t="str">
        <f>HYPERLINK("https://www.ESV-Campus.de/"&amp;Tabelle_Komplettliste[[#This Row],[ISBN (eBook)]])</f>
        <v>https://www.ESV-Campus.de/978-3-503-19919-8</v>
      </c>
      <c r="Q12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https://doi.org/10.37307/b.978-3-503-19919-8</v>
      </c>
      <c r="R121" s="50" t="str">
        <f>HYPERLINK("https://doi.org/10.37307/b."&amp;Tabelle_Komplettliste[[#This Row],[ISBN (eBook)]])</f>
        <v>https://doi.org/10.37307/b.978-3-503-19919-8</v>
      </c>
      <c r="S121" s="50"/>
    </row>
    <row r="122" spans="1:19" ht="36" x14ac:dyDescent="0.2">
      <c r="A122" s="31" t="s">
        <v>6707</v>
      </c>
      <c r="B122" s="52" t="s">
        <v>7507</v>
      </c>
      <c r="C122" s="31" t="s">
        <v>6708</v>
      </c>
      <c r="D122" s="32" t="s">
        <v>6709</v>
      </c>
      <c r="E122" s="32" t="s">
        <v>6710</v>
      </c>
      <c r="F122" s="30"/>
      <c r="G122" s="30" t="s">
        <v>6372</v>
      </c>
      <c r="H122" s="33">
        <v>14</v>
      </c>
      <c r="I122" s="33">
        <v>1</v>
      </c>
      <c r="J122" s="34">
        <v>44413</v>
      </c>
      <c r="K122" s="30" t="s">
        <v>214</v>
      </c>
      <c r="L122" s="30" t="s">
        <v>215</v>
      </c>
      <c r="M122" s="30" t="s">
        <v>966</v>
      </c>
      <c r="N122" s="35">
        <v>0</v>
      </c>
      <c r="O122" s="30" t="s">
        <v>7498</v>
      </c>
      <c r="P122" s="21" t="str">
        <f>HYPERLINK("https://www.ESV-Campus.de/"&amp;Tabelle_Komplettliste[[#This Row],[ISBN (eBook)]])</f>
        <v>https://www.ESV-Campus.de/978-3-503-20513-4</v>
      </c>
      <c r="Q12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https://doi.org/10.37307/b.978-3-503-20513-4</v>
      </c>
      <c r="R122" s="50" t="str">
        <f>HYPERLINK("https://doi.org/10.37307/b."&amp;Tabelle_Komplettliste[[#This Row],[ISBN (eBook)]])</f>
        <v>https://doi.org/10.37307/b.978-3-503-20513-4</v>
      </c>
      <c r="S122" s="50"/>
    </row>
    <row r="123" spans="1:19" ht="36" x14ac:dyDescent="0.2">
      <c r="A123" s="31" t="s">
        <v>7456</v>
      </c>
      <c r="B123" s="52" t="s">
        <v>7507</v>
      </c>
      <c r="C123" s="31" t="s">
        <v>7457</v>
      </c>
      <c r="D123" s="32" t="s">
        <v>7458</v>
      </c>
      <c r="E123" s="32" t="s">
        <v>7459</v>
      </c>
      <c r="F123" s="30"/>
      <c r="G123" s="30" t="s">
        <v>6372</v>
      </c>
      <c r="H123" s="33">
        <v>15</v>
      </c>
      <c r="I123" s="33">
        <v>1</v>
      </c>
      <c r="J123" s="34">
        <v>45408</v>
      </c>
      <c r="K123" s="30" t="s">
        <v>214</v>
      </c>
      <c r="L123" s="30" t="s">
        <v>215</v>
      </c>
      <c r="M123" s="30" t="s">
        <v>578</v>
      </c>
      <c r="N123" s="35">
        <v>0</v>
      </c>
      <c r="O123" s="30" t="s">
        <v>7498</v>
      </c>
      <c r="P123" s="21" t="str">
        <f>HYPERLINK("https://www.ESV-Campus.de/"&amp;Tabelle_Komplettliste[[#This Row],[ISBN (eBook)]])</f>
        <v>https://www.ESV-Campus.de/978-3-503-23806-4</v>
      </c>
      <c r="Q12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https://doi.org/10.37307/b.978-3-503-23806-4</v>
      </c>
      <c r="R123" s="50" t="str">
        <f>HYPERLINK("https://doi.org/10.37307/b."&amp;Tabelle_Komplettliste[[#This Row],[ISBN (eBook)]])</f>
        <v>https://doi.org/10.37307/b.978-3-503-23806-4</v>
      </c>
      <c r="S123" s="50"/>
    </row>
    <row r="124" spans="1:19" ht="36" x14ac:dyDescent="0.2">
      <c r="A124" s="31" t="s">
        <v>5741</v>
      </c>
      <c r="B124" s="52" t="s">
        <v>7507</v>
      </c>
      <c r="C124" s="31" t="s">
        <v>5742</v>
      </c>
      <c r="D124" s="32" t="s">
        <v>5743</v>
      </c>
      <c r="E124" s="32" t="s">
        <v>5744</v>
      </c>
      <c r="F124" s="30"/>
      <c r="G124" s="30" t="s">
        <v>3166</v>
      </c>
      <c r="H124" s="33">
        <v>270</v>
      </c>
      <c r="I124" s="33">
        <v>1</v>
      </c>
      <c r="J124" s="34">
        <v>43395</v>
      </c>
      <c r="K124" s="30" t="s">
        <v>214</v>
      </c>
      <c r="L124" s="30" t="s">
        <v>215</v>
      </c>
      <c r="M124" s="30" t="s">
        <v>578</v>
      </c>
      <c r="N124" s="35">
        <v>307.08</v>
      </c>
      <c r="O124" s="30" t="s">
        <v>7498</v>
      </c>
      <c r="P124" s="21" t="str">
        <f>HYPERLINK("https://www.ESV-Campus.de/"&amp;Tabelle_Komplettliste[[#This Row],[ISBN (eBook)]])</f>
        <v>https://www.ESV-Campus.de/978-3-503-18176-6</v>
      </c>
      <c r="Q12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https://doi.org/10.37307/b.978-3-503-18176-6</v>
      </c>
      <c r="R124" s="50" t="str">
        <f>HYPERLINK("https://doi.org/10.37307/b."&amp;Tabelle_Komplettliste[[#This Row],[ISBN (eBook)]])</f>
        <v>https://doi.org/10.37307/b.978-3-503-18176-6</v>
      </c>
      <c r="S124" s="50"/>
    </row>
    <row r="125" spans="1:19" ht="36" x14ac:dyDescent="0.2">
      <c r="A125" s="31" t="s">
        <v>3267</v>
      </c>
      <c r="B125" s="52" t="s">
        <v>7507</v>
      </c>
      <c r="C125" s="31" t="s">
        <v>3268</v>
      </c>
      <c r="D125" s="32" t="s">
        <v>3269</v>
      </c>
      <c r="E125" s="32" t="s">
        <v>3270</v>
      </c>
      <c r="F125" s="30"/>
      <c r="G125" s="30"/>
      <c r="H125" s="33"/>
      <c r="I125" s="33">
        <v>1</v>
      </c>
      <c r="J125" s="34">
        <v>40784</v>
      </c>
      <c r="K125" s="30" t="s">
        <v>214</v>
      </c>
      <c r="L125" s="30" t="s">
        <v>215</v>
      </c>
      <c r="M125" s="30" t="s">
        <v>834</v>
      </c>
      <c r="N125" s="35">
        <v>154.71</v>
      </c>
      <c r="O125" s="30" t="s">
        <v>7498</v>
      </c>
      <c r="P125" s="21" t="str">
        <f>HYPERLINK("https://www.ESV-Campus.de/"&amp;Tabelle_Komplettliste[[#This Row],[ISBN (eBook)]])</f>
        <v>https://www.ESV-Campus.de/978-3-503-12274-5</v>
      </c>
      <c r="Q12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https://doi.org/10.37307/b.978-3-503-12274-5</v>
      </c>
      <c r="R125" s="50" t="str">
        <f>HYPERLINK("https://doi.org/10.37307/b."&amp;Tabelle_Komplettliste[[#This Row],[ISBN (eBook)]])</f>
        <v>https://doi.org/10.37307/b.978-3-503-12274-5</v>
      </c>
      <c r="S125" s="50"/>
    </row>
    <row r="126" spans="1:19" ht="36" x14ac:dyDescent="0.2">
      <c r="A126" s="31" t="s">
        <v>5793</v>
      </c>
      <c r="B126" s="52" t="s">
        <v>7507</v>
      </c>
      <c r="C126" s="31" t="s">
        <v>5794</v>
      </c>
      <c r="D126" s="32" t="s">
        <v>5795</v>
      </c>
      <c r="E126" s="32" t="s">
        <v>5796</v>
      </c>
      <c r="F126" s="30"/>
      <c r="G126" s="30" t="s">
        <v>3243</v>
      </c>
      <c r="H126" s="33">
        <v>137</v>
      </c>
      <c r="I126" s="33">
        <v>1</v>
      </c>
      <c r="J126" s="34">
        <v>43405</v>
      </c>
      <c r="K126" s="30" t="s">
        <v>214</v>
      </c>
      <c r="L126" s="30" t="s">
        <v>215</v>
      </c>
      <c r="M126" s="30" t="s">
        <v>834</v>
      </c>
      <c r="N126" s="35">
        <v>241.61</v>
      </c>
      <c r="O126" s="30" t="s">
        <v>7498</v>
      </c>
      <c r="P126" s="21" t="str">
        <f>HYPERLINK("https://www.ESV-Campus.de/"&amp;Tabelle_Komplettliste[[#This Row],[ISBN (eBook)]])</f>
        <v>https://www.ESV-Campus.de/978-3-503-18229-9</v>
      </c>
      <c r="Q12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https://doi.org/10.37307/b.978-3-503-18229-9</v>
      </c>
      <c r="R126" s="50" t="str">
        <f>HYPERLINK("https://doi.org/10.37307/b."&amp;Tabelle_Komplettliste[[#This Row],[ISBN (eBook)]])</f>
        <v>https://doi.org/10.37307/b.978-3-503-18229-9</v>
      </c>
      <c r="S126" s="50"/>
    </row>
    <row r="127" spans="1:19" ht="36" x14ac:dyDescent="0.2">
      <c r="A127" s="31" t="s">
        <v>7199</v>
      </c>
      <c r="B127" s="52" t="s">
        <v>7507</v>
      </c>
      <c r="C127" s="31" t="s">
        <v>7200</v>
      </c>
      <c r="D127" s="32" t="s">
        <v>7201</v>
      </c>
      <c r="E127" s="32" t="s">
        <v>7202</v>
      </c>
      <c r="F127" s="30"/>
      <c r="G127" s="30" t="s">
        <v>3166</v>
      </c>
      <c r="H127" s="33">
        <v>289</v>
      </c>
      <c r="I127" s="33">
        <v>1</v>
      </c>
      <c r="J127" s="34">
        <v>45111</v>
      </c>
      <c r="K127" s="30" t="s">
        <v>214</v>
      </c>
      <c r="L127" s="30" t="s">
        <v>215</v>
      </c>
      <c r="M127" s="30" t="s">
        <v>906</v>
      </c>
      <c r="N127" s="35">
        <v>210.82</v>
      </c>
      <c r="O127" s="30" t="s">
        <v>7498</v>
      </c>
      <c r="P127" s="21" t="str">
        <f>HYPERLINK("https://www.ESV-Campus.de/"&amp;Tabelle_Komplettliste[[#This Row],[ISBN (eBook)]])</f>
        <v>https://www.ESV-Campus.de/978-3-503-21254-5</v>
      </c>
      <c r="Q12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https://doi.org/10.37307/b.978-3-503-21254-5</v>
      </c>
      <c r="R127" s="50" t="str">
        <f>HYPERLINK("https://doi.org/10.37307/b."&amp;Tabelle_Komplettliste[[#This Row],[ISBN (eBook)]])</f>
        <v>https://doi.org/10.37307/b.978-3-503-21254-5</v>
      </c>
      <c r="S127" s="50"/>
    </row>
    <row r="128" spans="1:19" ht="36" x14ac:dyDescent="0.2">
      <c r="A128" s="31" t="s">
        <v>6263</v>
      </c>
      <c r="B128" s="52" t="s">
        <v>7507</v>
      </c>
      <c r="C128" s="31" t="s">
        <v>6264</v>
      </c>
      <c r="D128" s="32" t="s">
        <v>6265</v>
      </c>
      <c r="E128" s="32" t="s">
        <v>6266</v>
      </c>
      <c r="F128" s="30"/>
      <c r="G128" s="30" t="s">
        <v>3166</v>
      </c>
      <c r="H128" s="33">
        <v>278</v>
      </c>
      <c r="I128" s="33">
        <v>1</v>
      </c>
      <c r="J128" s="34">
        <v>44029</v>
      </c>
      <c r="K128" s="30" t="s">
        <v>214</v>
      </c>
      <c r="L128" s="30" t="s">
        <v>215</v>
      </c>
      <c r="M128" s="30" t="s">
        <v>1110</v>
      </c>
      <c r="N128" s="35">
        <v>210.82</v>
      </c>
      <c r="O128" s="30" t="s">
        <v>7498</v>
      </c>
      <c r="P128" s="21" t="str">
        <f>HYPERLINK("https://www.ESV-Campus.de/"&amp;Tabelle_Komplettliste[[#This Row],[ISBN (eBook)]])</f>
        <v>https://www.ESV-Campus.de/978-3-503-19431-5</v>
      </c>
      <c r="Q12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https://doi.org/10.37307/b.978-3-503-19431-5</v>
      </c>
      <c r="R128" s="50" t="str">
        <f>HYPERLINK("https://doi.org/10.37307/b."&amp;Tabelle_Komplettliste[[#This Row],[ISBN (eBook)]])</f>
        <v>https://doi.org/10.37307/b.978-3-503-19431-5</v>
      </c>
      <c r="S128" s="50"/>
    </row>
    <row r="129" spans="1:19" ht="36" x14ac:dyDescent="0.2">
      <c r="A129" s="31" t="s">
        <v>5502</v>
      </c>
      <c r="B129" s="52" t="s">
        <v>7507</v>
      </c>
      <c r="C129" s="31" t="s">
        <v>5503</v>
      </c>
      <c r="D129" s="32" t="s">
        <v>5504</v>
      </c>
      <c r="E129" s="32" t="s">
        <v>5505</v>
      </c>
      <c r="F129" s="30"/>
      <c r="G129" s="30" t="s">
        <v>3166</v>
      </c>
      <c r="H129" s="33">
        <v>267</v>
      </c>
      <c r="I129" s="33">
        <v>1</v>
      </c>
      <c r="J129" s="34">
        <v>43431</v>
      </c>
      <c r="K129" s="30" t="s">
        <v>214</v>
      </c>
      <c r="L129" s="30" t="s">
        <v>215</v>
      </c>
      <c r="M129" s="30" t="s">
        <v>578</v>
      </c>
      <c r="N129" s="35">
        <v>307.08</v>
      </c>
      <c r="O129" s="30" t="s">
        <v>7498</v>
      </c>
      <c r="P129" s="21" t="str">
        <f>HYPERLINK("https://www.ESV-Campus.de/"&amp;Tabelle_Komplettliste[[#This Row],[ISBN (eBook)]])</f>
        <v>https://www.ESV-Campus.de/978-3-503-17661-8</v>
      </c>
      <c r="Q12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https://doi.org/10.37307/b.978-3-503-17661-8</v>
      </c>
      <c r="R129" s="50" t="str">
        <f>HYPERLINK("https://doi.org/10.37307/b."&amp;Tabelle_Komplettliste[[#This Row],[ISBN (eBook)]])</f>
        <v>https://doi.org/10.37307/b.978-3-503-17661-8</v>
      </c>
      <c r="S129" s="50"/>
    </row>
    <row r="130" spans="1:19" ht="36" x14ac:dyDescent="0.2">
      <c r="A130" s="31" t="s">
        <v>3245</v>
      </c>
      <c r="B130" s="52" t="s">
        <v>7507</v>
      </c>
      <c r="C130" s="31" t="s">
        <v>3246</v>
      </c>
      <c r="D130" s="32" t="s">
        <v>3247</v>
      </c>
      <c r="E130" s="32" t="s">
        <v>3248</v>
      </c>
      <c r="F130" s="30"/>
      <c r="G130" s="30" t="s">
        <v>3249</v>
      </c>
      <c r="H130" s="33">
        <v>14</v>
      </c>
      <c r="I130" s="33">
        <v>1</v>
      </c>
      <c r="J130" s="34">
        <v>40561</v>
      </c>
      <c r="K130" s="30" t="s">
        <v>214</v>
      </c>
      <c r="L130" s="30" t="s">
        <v>215</v>
      </c>
      <c r="M130" s="30" t="s">
        <v>1008</v>
      </c>
      <c r="N130" s="35">
        <v>171.96</v>
      </c>
      <c r="O130" s="30" t="s">
        <v>7498</v>
      </c>
      <c r="P130" s="21" t="str">
        <f>HYPERLINK("https://www.ESV-Campus.de/"&amp;Tabelle_Komplettliste[[#This Row],[ISBN (eBook)]])</f>
        <v>https://www.ESV-Campus.de/978-3-503-12256-1</v>
      </c>
      <c r="Q13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https://doi.org/10.37307/b.978-3-503-12256-1</v>
      </c>
      <c r="R130" s="50" t="str">
        <f>HYPERLINK("https://doi.org/10.37307/b."&amp;Tabelle_Komplettliste[[#This Row],[ISBN (eBook)]])</f>
        <v>https://doi.org/10.37307/b.978-3-503-12256-1</v>
      </c>
      <c r="S130" s="50"/>
    </row>
    <row r="131" spans="1:19" ht="36" x14ac:dyDescent="0.2">
      <c r="A131" s="31" t="s">
        <v>4351</v>
      </c>
      <c r="B131" s="52" t="s">
        <v>7507</v>
      </c>
      <c r="C131" s="31" t="s">
        <v>4352</v>
      </c>
      <c r="D131" s="32" t="s">
        <v>4353</v>
      </c>
      <c r="E131" s="32" t="s">
        <v>4354</v>
      </c>
      <c r="F131" s="30"/>
      <c r="G131" s="30" t="s">
        <v>3226</v>
      </c>
      <c r="H131" s="33">
        <v>9</v>
      </c>
      <c r="I131" s="33">
        <v>1</v>
      </c>
      <c r="J131" s="34">
        <v>41715</v>
      </c>
      <c r="K131" s="30" t="s">
        <v>214</v>
      </c>
      <c r="L131" s="30" t="s">
        <v>215</v>
      </c>
      <c r="M131" s="30" t="s">
        <v>834</v>
      </c>
      <c r="N131" s="35">
        <v>272.83</v>
      </c>
      <c r="O131" s="30" t="s">
        <v>7498</v>
      </c>
      <c r="P131" s="21" t="str">
        <f>HYPERLINK("https://www.ESV-Campus.de/"&amp;Tabelle_Komplettliste[[#This Row],[ISBN (eBook)]])</f>
        <v>https://www.ESV-Campus.de/978-3-503-15528-6</v>
      </c>
      <c r="Q13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https://doi.org/10.37307/b.978-3-503-15528-6</v>
      </c>
      <c r="R131" s="50" t="str">
        <f>HYPERLINK("https://doi.org/10.37307/b."&amp;Tabelle_Komplettliste[[#This Row],[ISBN (eBook)]])</f>
        <v>https://doi.org/10.37307/b.978-3-503-15528-6</v>
      </c>
      <c r="S131" s="50"/>
    </row>
    <row r="132" spans="1:19" ht="36" x14ac:dyDescent="0.2">
      <c r="A132" s="31" t="s">
        <v>6853</v>
      </c>
      <c r="B132" s="52" t="s">
        <v>7507</v>
      </c>
      <c r="C132" s="31" t="s">
        <v>6854</v>
      </c>
      <c r="D132" s="32" t="s">
        <v>6855</v>
      </c>
      <c r="E132" s="32" t="s">
        <v>6856</v>
      </c>
      <c r="F132" s="30"/>
      <c r="G132" s="30" t="s">
        <v>3243</v>
      </c>
      <c r="H132" s="33">
        <v>140</v>
      </c>
      <c r="I132" s="33">
        <v>1</v>
      </c>
      <c r="J132" s="34">
        <v>44533</v>
      </c>
      <c r="K132" s="30" t="s">
        <v>214</v>
      </c>
      <c r="L132" s="30" t="s">
        <v>215</v>
      </c>
      <c r="M132" s="30" t="s">
        <v>834</v>
      </c>
      <c r="N132" s="35">
        <v>297.22000000000003</v>
      </c>
      <c r="O132" s="30" t="s">
        <v>7498</v>
      </c>
      <c r="P132" s="21" t="str">
        <f>HYPERLINK("https://www.ESV-Campus.de/"&amp;Tabelle_Komplettliste[[#This Row],[ISBN (eBook)]])</f>
        <v>https://www.ESV-Campus.de/978-3-503-20680-3</v>
      </c>
      <c r="Q13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https://doi.org/10.37307/b.978-3-503-20680-3</v>
      </c>
      <c r="R132" s="50" t="str">
        <f>HYPERLINK("https://doi.org/10.37307/b."&amp;Tabelle_Komplettliste[[#This Row],[ISBN (eBook)]])</f>
        <v>https://doi.org/10.37307/b.978-3-503-20680-3</v>
      </c>
      <c r="S132" s="50"/>
    </row>
    <row r="133" spans="1:19" ht="36" x14ac:dyDescent="0.2">
      <c r="A133" s="31" t="s">
        <v>4414</v>
      </c>
      <c r="B133" s="52" t="s">
        <v>7507</v>
      </c>
      <c r="C133" s="31" t="s">
        <v>4415</v>
      </c>
      <c r="D133" s="32" t="s">
        <v>4416</v>
      </c>
      <c r="E133" s="32" t="s">
        <v>4417</v>
      </c>
      <c r="F133" s="30"/>
      <c r="G133" s="30"/>
      <c r="H133" s="33"/>
      <c r="I133" s="33">
        <v>1</v>
      </c>
      <c r="J133" s="34">
        <v>42142</v>
      </c>
      <c r="K133" s="30" t="s">
        <v>214</v>
      </c>
      <c r="L133" s="30" t="s">
        <v>215</v>
      </c>
      <c r="M133" s="30" t="s">
        <v>834</v>
      </c>
      <c r="N133" s="35">
        <v>171.96</v>
      </c>
      <c r="O133" s="30" t="s">
        <v>7498</v>
      </c>
      <c r="P133" s="21" t="str">
        <f>HYPERLINK("https://www.ESV-Campus.de/"&amp;Tabelle_Komplettliste[[#This Row],[ISBN (eBook)]])</f>
        <v>https://www.ESV-Campus.de/978-3-503-15566-8</v>
      </c>
      <c r="Q13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https://doi.org/10.37307/b.978-3-503-15566-8</v>
      </c>
      <c r="R133" s="50" t="str">
        <f>HYPERLINK("https://doi.org/10.37307/b."&amp;Tabelle_Komplettliste[[#This Row],[ISBN (eBook)]])</f>
        <v>https://doi.org/10.37307/b.978-3-503-15566-8</v>
      </c>
      <c r="S133" s="50"/>
    </row>
    <row r="134" spans="1:19" ht="36" x14ac:dyDescent="0.2">
      <c r="A134" s="31" t="s">
        <v>6129</v>
      </c>
      <c r="B134" s="52" t="s">
        <v>7507</v>
      </c>
      <c r="C134" s="31" t="s">
        <v>6130</v>
      </c>
      <c r="D134" s="32" t="s">
        <v>6131</v>
      </c>
      <c r="E134" s="32" t="s">
        <v>4401</v>
      </c>
      <c r="F134" s="30"/>
      <c r="G134" s="30" t="s">
        <v>3166</v>
      </c>
      <c r="H134" s="33">
        <v>276</v>
      </c>
      <c r="I134" s="33">
        <v>1</v>
      </c>
      <c r="J134" s="34">
        <v>43903</v>
      </c>
      <c r="K134" s="30" t="s">
        <v>214</v>
      </c>
      <c r="L134" s="30" t="s">
        <v>215</v>
      </c>
      <c r="M134" s="30" t="s">
        <v>834</v>
      </c>
      <c r="N134" s="35">
        <v>176.26</v>
      </c>
      <c r="O134" s="30" t="s">
        <v>7498</v>
      </c>
      <c r="P134" s="21" t="str">
        <f>HYPERLINK("https://www.ESV-Campus.de/"&amp;Tabelle_Komplettliste[[#This Row],[ISBN (eBook)]])</f>
        <v>https://www.ESV-Campus.de/978-3-503-19114-7</v>
      </c>
      <c r="Q13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https://doi.org/10.37307/b.978-3-503-19114-7</v>
      </c>
      <c r="R134" s="50" t="str">
        <f>HYPERLINK("https://doi.org/10.37307/b."&amp;Tabelle_Komplettliste[[#This Row],[ISBN (eBook)]])</f>
        <v>https://doi.org/10.37307/b.978-3-503-19114-7</v>
      </c>
      <c r="S134" s="50"/>
    </row>
    <row r="135" spans="1:19" ht="36" x14ac:dyDescent="0.2">
      <c r="A135" s="31" t="s">
        <v>3904</v>
      </c>
      <c r="B135" s="52" t="s">
        <v>7507</v>
      </c>
      <c r="C135" s="31" t="s">
        <v>3905</v>
      </c>
      <c r="D135" s="32" t="s">
        <v>3906</v>
      </c>
      <c r="E135" s="32" t="s">
        <v>3907</v>
      </c>
      <c r="F135" s="30"/>
      <c r="G135" s="30" t="s">
        <v>3243</v>
      </c>
      <c r="H135" s="33" t="s">
        <v>3908</v>
      </c>
      <c r="I135" s="33">
        <v>1</v>
      </c>
      <c r="J135" s="34">
        <v>41264</v>
      </c>
      <c r="K135" s="30" t="s">
        <v>214</v>
      </c>
      <c r="L135" s="30" t="s">
        <v>215</v>
      </c>
      <c r="M135" s="30" t="s">
        <v>906</v>
      </c>
      <c r="N135" s="35">
        <v>275.70999999999998</v>
      </c>
      <c r="O135" s="30" t="s">
        <v>7498</v>
      </c>
      <c r="P135" s="21" t="str">
        <f>HYPERLINK("https://www.ESV-Campus.de/"&amp;Tabelle_Komplettliste[[#This Row],[ISBN (eBook)]])</f>
        <v>https://www.ESV-Campus.de/978-3-503-13753-4</v>
      </c>
      <c r="Q13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https://doi.org/10.37307/b.978-3-503-13753-4</v>
      </c>
      <c r="R135" s="50" t="str">
        <f>HYPERLINK("https://doi.org/10.37307/b."&amp;Tabelle_Komplettliste[[#This Row],[ISBN (eBook)]])</f>
        <v>https://doi.org/10.37307/b.978-3-503-13753-4</v>
      </c>
      <c r="S135" s="50"/>
    </row>
    <row r="136" spans="1:19" ht="36" x14ac:dyDescent="0.2">
      <c r="A136" s="31" t="s">
        <v>4879</v>
      </c>
      <c r="B136" s="52" t="s">
        <v>7507</v>
      </c>
      <c r="C136" s="31" t="s">
        <v>4880</v>
      </c>
      <c r="D136" s="32" t="s">
        <v>4881</v>
      </c>
      <c r="E136" s="32" t="s">
        <v>4882</v>
      </c>
      <c r="F136" s="30"/>
      <c r="G136" s="30" t="s">
        <v>3166</v>
      </c>
      <c r="H136" s="33">
        <v>252</v>
      </c>
      <c r="I136" s="33">
        <v>1</v>
      </c>
      <c r="J136" s="34">
        <v>42312</v>
      </c>
      <c r="K136" s="30" t="s">
        <v>214</v>
      </c>
      <c r="L136" s="30" t="s">
        <v>215</v>
      </c>
      <c r="M136" s="30" t="s">
        <v>1008</v>
      </c>
      <c r="N136" s="35">
        <v>241.19</v>
      </c>
      <c r="O136" s="30" t="s">
        <v>7498</v>
      </c>
      <c r="P136" s="21" t="str">
        <f>HYPERLINK("https://www.ESV-Campus.de/"&amp;Tabelle_Komplettliste[[#This Row],[ISBN (eBook)]])</f>
        <v>https://www.ESV-Campus.de/978-3-503-16518-6</v>
      </c>
      <c r="Q13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https://doi.org/10.37307/b.978-3-503-16518-6</v>
      </c>
      <c r="R136" s="50" t="str">
        <f>HYPERLINK("https://doi.org/10.37307/b."&amp;Tabelle_Komplettliste[[#This Row],[ISBN (eBook)]])</f>
        <v>https://doi.org/10.37307/b.978-3-503-16518-6</v>
      </c>
      <c r="S136" s="50"/>
    </row>
    <row r="137" spans="1:19" ht="36" x14ac:dyDescent="0.2">
      <c r="A137" s="31" t="s">
        <v>3206</v>
      </c>
      <c r="B137" s="52" t="s">
        <v>7507</v>
      </c>
      <c r="C137" s="31" t="s">
        <v>3207</v>
      </c>
      <c r="D137" s="32" t="s">
        <v>3208</v>
      </c>
      <c r="E137" s="32" t="s">
        <v>3209</v>
      </c>
      <c r="F137" s="30"/>
      <c r="G137" s="30"/>
      <c r="H137" s="33"/>
      <c r="I137" s="33">
        <v>1</v>
      </c>
      <c r="J137" s="34">
        <v>40220</v>
      </c>
      <c r="K137" s="30" t="s">
        <v>214</v>
      </c>
      <c r="L137" s="30" t="s">
        <v>215</v>
      </c>
      <c r="M137" s="30" t="s">
        <v>3177</v>
      </c>
      <c r="N137" s="35">
        <v>137.43</v>
      </c>
      <c r="O137" s="30" t="s">
        <v>7498</v>
      </c>
      <c r="P137" s="21" t="str">
        <f>HYPERLINK("https://www.ESV-Campus.de/"&amp;Tabelle_Komplettliste[[#This Row],[ISBN (eBook)]])</f>
        <v>https://www.ESV-Campus.de/978-3-503-12230-1</v>
      </c>
      <c r="Q13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https://doi.org/10.37307/b.978-3-503-12230-1</v>
      </c>
      <c r="R137" s="50" t="str">
        <f>HYPERLINK("https://doi.org/10.37307/b."&amp;Tabelle_Komplettliste[[#This Row],[ISBN (eBook)]])</f>
        <v>https://doi.org/10.37307/b.978-3-503-12230-1</v>
      </c>
      <c r="S137" s="50"/>
    </row>
    <row r="138" spans="1:19" ht="36" x14ac:dyDescent="0.2">
      <c r="A138" s="31" t="s">
        <v>5400</v>
      </c>
      <c r="B138" s="52" t="s">
        <v>7507</v>
      </c>
      <c r="C138" s="31" t="s">
        <v>5401</v>
      </c>
      <c r="D138" s="32" t="s">
        <v>5402</v>
      </c>
      <c r="E138" s="32" t="s">
        <v>5403</v>
      </c>
      <c r="F138" s="30"/>
      <c r="G138" s="30" t="s">
        <v>3166</v>
      </c>
      <c r="H138" s="33">
        <v>260</v>
      </c>
      <c r="I138" s="33">
        <v>1</v>
      </c>
      <c r="J138" s="34">
        <v>42929</v>
      </c>
      <c r="K138" s="30" t="s">
        <v>214</v>
      </c>
      <c r="L138" s="30" t="s">
        <v>215</v>
      </c>
      <c r="M138" s="30" t="s">
        <v>578</v>
      </c>
      <c r="N138" s="35">
        <v>379.85</v>
      </c>
      <c r="O138" s="30" t="s">
        <v>7498</v>
      </c>
      <c r="P138" s="21" t="str">
        <f>HYPERLINK("https://www.ESV-Campus.de/"&amp;Tabelle_Komplettliste[[#This Row],[ISBN (eBook)]])</f>
        <v>https://www.ESV-Campus.de/978-3-503-17447-8</v>
      </c>
      <c r="Q13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https://doi.org/10.37307/b.978-3-503-17447-8</v>
      </c>
      <c r="R138" s="50" t="str">
        <f>HYPERLINK("https://doi.org/10.37307/b."&amp;Tabelle_Komplettliste[[#This Row],[ISBN (eBook)]])</f>
        <v>https://doi.org/10.37307/b.978-3-503-17447-8</v>
      </c>
      <c r="S138" s="50"/>
    </row>
    <row r="139" spans="1:19" ht="48" x14ac:dyDescent="0.2">
      <c r="A139" s="31" t="s">
        <v>3210</v>
      </c>
      <c r="B139" s="52" t="s">
        <v>7507</v>
      </c>
      <c r="C139" s="31" t="s">
        <v>3211</v>
      </c>
      <c r="D139" s="32" t="s">
        <v>3212</v>
      </c>
      <c r="E139" s="32" t="s">
        <v>3213</v>
      </c>
      <c r="F139" s="30"/>
      <c r="G139" s="30" t="s">
        <v>3176</v>
      </c>
      <c r="H139" s="33">
        <v>14</v>
      </c>
      <c r="I139" s="33">
        <v>1</v>
      </c>
      <c r="J139" s="34">
        <v>40220</v>
      </c>
      <c r="K139" s="30" t="s">
        <v>214</v>
      </c>
      <c r="L139" s="30" t="s">
        <v>215</v>
      </c>
      <c r="M139" s="30" t="s">
        <v>834</v>
      </c>
      <c r="N139" s="35">
        <v>102.91</v>
      </c>
      <c r="O139" s="30" t="s">
        <v>7498</v>
      </c>
      <c r="P139" s="21" t="str">
        <f>HYPERLINK("https://www.ESV-Campus.de/"&amp;Tabelle_Komplettliste[[#This Row],[ISBN (eBook)]])</f>
        <v>https://www.ESV-Campus.de/978-3-503-12231-8</v>
      </c>
      <c r="Q13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https://doi.org/10.37307/b.978-3-503-12231-8</v>
      </c>
      <c r="R139" s="50" t="str">
        <f>HYPERLINK("https://doi.org/10.37307/b."&amp;Tabelle_Komplettliste[[#This Row],[ISBN (eBook)]])</f>
        <v>https://doi.org/10.37307/b.978-3-503-12231-8</v>
      </c>
      <c r="S139" s="50"/>
    </row>
    <row r="140" spans="1:19" ht="48" x14ac:dyDescent="0.2">
      <c r="A140" s="31" t="s">
        <v>4426</v>
      </c>
      <c r="B140" s="52" t="s">
        <v>7507</v>
      </c>
      <c r="C140" s="31" t="s">
        <v>4427</v>
      </c>
      <c r="D140" s="32" t="s">
        <v>4428</v>
      </c>
      <c r="E140" s="32" t="s">
        <v>4429</v>
      </c>
      <c r="F140" s="30"/>
      <c r="G140" s="30" t="s">
        <v>3226</v>
      </c>
      <c r="H140" s="33">
        <v>10</v>
      </c>
      <c r="I140" s="33">
        <v>1</v>
      </c>
      <c r="J140" s="34">
        <v>42171</v>
      </c>
      <c r="K140" s="30" t="s">
        <v>214</v>
      </c>
      <c r="L140" s="30" t="s">
        <v>215</v>
      </c>
      <c r="M140" s="30" t="s">
        <v>896</v>
      </c>
      <c r="N140" s="35">
        <v>310.23</v>
      </c>
      <c r="O140" s="30" t="s">
        <v>7498</v>
      </c>
      <c r="P140" s="21" t="str">
        <f>HYPERLINK("https://www.ESV-Campus.de/"&amp;Tabelle_Komplettliste[[#This Row],[ISBN (eBook)]])</f>
        <v>https://www.ESV-Campus.de/978-3-503-15575-0</v>
      </c>
      <c r="Q14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https://doi.org/10.37307/b.978-3-503-15575-0</v>
      </c>
      <c r="R140" s="50" t="str">
        <f>HYPERLINK("https://doi.org/10.37307/b."&amp;Tabelle_Komplettliste[[#This Row],[ISBN (eBook)]])</f>
        <v>https://doi.org/10.37307/b.978-3-503-15575-0</v>
      </c>
      <c r="S140" s="50"/>
    </row>
    <row r="141" spans="1:19" ht="36" x14ac:dyDescent="0.2">
      <c r="A141" s="31" t="s">
        <v>3322</v>
      </c>
      <c r="B141" s="52" t="s">
        <v>7507</v>
      </c>
      <c r="C141" s="31" t="s">
        <v>3323</v>
      </c>
      <c r="D141" s="32" t="s">
        <v>3324</v>
      </c>
      <c r="E141" s="32" t="s">
        <v>3325</v>
      </c>
      <c r="F141" s="30"/>
      <c r="G141" s="30" t="s">
        <v>3326</v>
      </c>
      <c r="H141" s="33">
        <v>19</v>
      </c>
      <c r="I141" s="33">
        <v>1</v>
      </c>
      <c r="J141" s="34">
        <v>40883</v>
      </c>
      <c r="K141" s="30" t="s">
        <v>214</v>
      </c>
      <c r="L141" s="30" t="s">
        <v>215</v>
      </c>
      <c r="M141" s="30" t="s">
        <v>1008</v>
      </c>
      <c r="N141" s="35">
        <v>137.43</v>
      </c>
      <c r="O141" s="30" t="s">
        <v>7498</v>
      </c>
      <c r="P141" s="21" t="str">
        <f>HYPERLINK("https://www.ESV-Campus.de/"&amp;Tabelle_Komplettliste[[#This Row],[ISBN (eBook)]])</f>
        <v>https://www.ESV-Campus.de/978-3-503-12298-1</v>
      </c>
      <c r="Q14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https://doi.org/10.37307/b.978-3-503-12298-1</v>
      </c>
      <c r="R141" s="50" t="str">
        <f>HYPERLINK("https://doi.org/10.37307/b."&amp;Tabelle_Komplettliste[[#This Row],[ISBN (eBook)]])</f>
        <v>https://doi.org/10.37307/b.978-3-503-12298-1</v>
      </c>
      <c r="S141" s="50"/>
    </row>
    <row r="142" spans="1:19" ht="36" x14ac:dyDescent="0.2">
      <c r="A142" s="31" t="s">
        <v>3879</v>
      </c>
      <c r="B142" s="52" t="s">
        <v>7507</v>
      </c>
      <c r="C142" s="31" t="s">
        <v>3880</v>
      </c>
      <c r="D142" s="32" t="s">
        <v>3881</v>
      </c>
      <c r="E142" s="32" t="s">
        <v>3325</v>
      </c>
      <c r="F142" s="30"/>
      <c r="G142" s="30" t="s">
        <v>3326</v>
      </c>
      <c r="H142" s="33">
        <v>20</v>
      </c>
      <c r="I142" s="33">
        <v>1</v>
      </c>
      <c r="J142" s="34">
        <v>41101</v>
      </c>
      <c r="K142" s="30" t="s">
        <v>214</v>
      </c>
      <c r="L142" s="30" t="s">
        <v>215</v>
      </c>
      <c r="M142" s="30" t="s">
        <v>906</v>
      </c>
      <c r="N142" s="35">
        <v>137.43</v>
      </c>
      <c r="O142" s="30" t="s">
        <v>7498</v>
      </c>
      <c r="P142" s="21" t="str">
        <f>HYPERLINK("https://www.ESV-Campus.de/"&amp;Tabelle_Komplettliste[[#This Row],[ISBN (eBook)]])</f>
        <v>https://www.ESV-Campus.de/978-3-503-13740-4</v>
      </c>
      <c r="Q14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https://doi.org/10.37307/b.978-3-503-13740-4</v>
      </c>
      <c r="R142" s="50" t="str">
        <f>HYPERLINK("https://doi.org/10.37307/b."&amp;Tabelle_Komplettliste[[#This Row],[ISBN (eBook)]])</f>
        <v>https://doi.org/10.37307/b.978-3-503-13740-4</v>
      </c>
      <c r="S142" s="50"/>
    </row>
    <row r="143" spans="1:19" ht="36" x14ac:dyDescent="0.2">
      <c r="A143" s="31" t="s">
        <v>3925</v>
      </c>
      <c r="B143" s="52" t="s">
        <v>7507</v>
      </c>
      <c r="C143" s="31" t="s">
        <v>3926</v>
      </c>
      <c r="D143" s="32" t="s">
        <v>3927</v>
      </c>
      <c r="E143" s="32" t="s">
        <v>3928</v>
      </c>
      <c r="F143" s="30"/>
      <c r="G143" s="30" t="s">
        <v>3326</v>
      </c>
      <c r="H143" s="33">
        <v>21</v>
      </c>
      <c r="I143" s="33">
        <v>1</v>
      </c>
      <c r="J143" s="34">
        <v>41569</v>
      </c>
      <c r="K143" s="30" t="s">
        <v>214</v>
      </c>
      <c r="L143" s="30" t="s">
        <v>215</v>
      </c>
      <c r="M143" s="30" t="s">
        <v>906</v>
      </c>
      <c r="N143" s="35">
        <v>137.43</v>
      </c>
      <c r="O143" s="30" t="s">
        <v>7498</v>
      </c>
      <c r="P143" s="21" t="str">
        <f>HYPERLINK("https://www.ESV-Campus.de/"&amp;Tabelle_Komplettliste[[#This Row],[ISBN (eBook)]])</f>
        <v>https://www.ESV-Campus.de/978-3-503-13771-8</v>
      </c>
      <c r="Q14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https://doi.org/10.37307/b.978-3-503-13771-8</v>
      </c>
      <c r="R143" s="50" t="str">
        <f>HYPERLINK("https://doi.org/10.37307/b."&amp;Tabelle_Komplettliste[[#This Row],[ISBN (eBook)]])</f>
        <v>https://doi.org/10.37307/b.978-3-503-13771-8</v>
      </c>
      <c r="S143" s="50"/>
    </row>
    <row r="144" spans="1:19" ht="36" x14ac:dyDescent="0.2">
      <c r="A144" s="31" t="s">
        <v>4359</v>
      </c>
      <c r="B144" s="52" t="s">
        <v>7507</v>
      </c>
      <c r="C144" s="31" t="s">
        <v>4360</v>
      </c>
      <c r="D144" s="32" t="s">
        <v>4361</v>
      </c>
      <c r="E144" s="32" t="s">
        <v>3928</v>
      </c>
      <c r="F144" s="30"/>
      <c r="G144" s="30" t="s">
        <v>3326</v>
      </c>
      <c r="H144" s="33">
        <v>22</v>
      </c>
      <c r="I144" s="33">
        <v>1</v>
      </c>
      <c r="J144" s="34">
        <v>41890</v>
      </c>
      <c r="K144" s="30" t="s">
        <v>214</v>
      </c>
      <c r="L144" s="30" t="s">
        <v>215</v>
      </c>
      <c r="M144" s="30" t="s">
        <v>834</v>
      </c>
      <c r="N144" s="35">
        <v>137.43</v>
      </c>
      <c r="O144" s="30" t="s">
        <v>7498</v>
      </c>
      <c r="P144" s="21" t="str">
        <f>HYPERLINK("https://www.ESV-Campus.de/"&amp;Tabelle_Komplettliste[[#This Row],[ISBN (eBook)]])</f>
        <v>https://www.ESV-Campus.de/978-3-503-15536-1</v>
      </c>
      <c r="Q14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https://doi.org/10.37307/b.978-3-503-15536-1</v>
      </c>
      <c r="R144" s="50" t="str">
        <f>HYPERLINK("https://doi.org/10.37307/b."&amp;Tabelle_Komplettliste[[#This Row],[ISBN (eBook)]])</f>
        <v>https://doi.org/10.37307/b.978-3-503-15536-1</v>
      </c>
      <c r="S144" s="50"/>
    </row>
    <row r="145" spans="1:19" ht="36" x14ac:dyDescent="0.2">
      <c r="A145" s="31" t="s">
        <v>4438</v>
      </c>
      <c r="B145" s="52" t="s">
        <v>7507</v>
      </c>
      <c r="C145" s="31" t="s">
        <v>4439</v>
      </c>
      <c r="D145" s="32" t="s">
        <v>4440</v>
      </c>
      <c r="E145" s="32" t="s">
        <v>3928</v>
      </c>
      <c r="F145" s="30"/>
      <c r="G145" s="30" t="s">
        <v>3326</v>
      </c>
      <c r="H145" s="33">
        <v>23</v>
      </c>
      <c r="I145" s="33">
        <v>1</v>
      </c>
      <c r="J145" s="34">
        <v>42307</v>
      </c>
      <c r="K145" s="30" t="s">
        <v>214</v>
      </c>
      <c r="L145" s="30" t="s">
        <v>215</v>
      </c>
      <c r="M145" s="30" t="s">
        <v>834</v>
      </c>
      <c r="N145" s="35">
        <v>137.43</v>
      </c>
      <c r="O145" s="30" t="s">
        <v>7498</v>
      </c>
      <c r="P145" s="21" t="str">
        <f>HYPERLINK("https://www.ESV-Campus.de/"&amp;Tabelle_Komplettliste[[#This Row],[ISBN (eBook)]])</f>
        <v>https://www.ESV-Campus.de/978-3-503-15584-2</v>
      </c>
      <c r="Q14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https://doi.org/10.37307/b.978-3-503-15584-2</v>
      </c>
      <c r="R145" s="50" t="str">
        <f>HYPERLINK("https://doi.org/10.37307/b."&amp;Tabelle_Komplettliste[[#This Row],[ISBN (eBook)]])</f>
        <v>https://doi.org/10.37307/b.978-3-503-15584-2</v>
      </c>
      <c r="S145" s="50"/>
    </row>
    <row r="146" spans="1:19" ht="36" x14ac:dyDescent="0.2">
      <c r="A146" s="31" t="s">
        <v>5136</v>
      </c>
      <c r="B146" s="52" t="s">
        <v>7507</v>
      </c>
      <c r="C146" s="31" t="s">
        <v>5137</v>
      </c>
      <c r="D146" s="32" t="s">
        <v>5138</v>
      </c>
      <c r="E146" s="32" t="s">
        <v>5139</v>
      </c>
      <c r="F146" s="30"/>
      <c r="G146" s="30" t="s">
        <v>3326</v>
      </c>
      <c r="H146" s="33">
        <v>24</v>
      </c>
      <c r="I146" s="33">
        <v>1</v>
      </c>
      <c r="J146" s="34">
        <v>42727</v>
      </c>
      <c r="K146" s="30" t="s">
        <v>214</v>
      </c>
      <c r="L146" s="30" t="s">
        <v>215</v>
      </c>
      <c r="M146" s="30" t="s">
        <v>834</v>
      </c>
      <c r="N146" s="35">
        <v>152.83000000000001</v>
      </c>
      <c r="O146" s="30" t="s">
        <v>7498</v>
      </c>
      <c r="P146" s="21" t="str">
        <f>HYPERLINK("https://www.ESV-Campus.de/"&amp;Tabelle_Komplettliste[[#This Row],[ISBN (eBook)]])</f>
        <v>https://www.ESV-Campus.de/978-3-503-16774-6</v>
      </c>
      <c r="Q14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https://doi.org/10.37307/b.978-3-503-16774-6</v>
      </c>
      <c r="R146" s="50" t="str">
        <f>HYPERLINK("https://doi.org/10.37307/b."&amp;Tabelle_Komplettliste[[#This Row],[ISBN (eBook)]])</f>
        <v>https://doi.org/10.37307/b.978-3-503-16774-6</v>
      </c>
      <c r="S146" s="50"/>
    </row>
    <row r="147" spans="1:19" ht="36" x14ac:dyDescent="0.2">
      <c r="A147" s="31" t="s">
        <v>5494</v>
      </c>
      <c r="B147" s="52" t="s">
        <v>7507</v>
      </c>
      <c r="C147" s="31" t="s">
        <v>5495</v>
      </c>
      <c r="D147" s="32" t="s">
        <v>5496</v>
      </c>
      <c r="E147" s="32" t="s">
        <v>5497</v>
      </c>
      <c r="F147" s="30"/>
      <c r="G147" s="30" t="s">
        <v>3326</v>
      </c>
      <c r="H147" s="33">
        <v>25</v>
      </c>
      <c r="I147" s="33">
        <v>1</v>
      </c>
      <c r="J147" s="34">
        <v>43088</v>
      </c>
      <c r="K147" s="30" t="s">
        <v>214</v>
      </c>
      <c r="L147" s="30" t="s">
        <v>215</v>
      </c>
      <c r="M147" s="30" t="s">
        <v>1008</v>
      </c>
      <c r="N147" s="35">
        <v>138.05000000000001</v>
      </c>
      <c r="O147" s="30" t="s">
        <v>7498</v>
      </c>
      <c r="P147" s="21" t="str">
        <f>HYPERLINK("https://www.ESV-Campus.de/"&amp;Tabelle_Komplettliste[[#This Row],[ISBN (eBook)]])</f>
        <v>https://www.ESV-Campus.de/978-3-503-17634-2</v>
      </c>
      <c r="Q14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https://doi.org/10.37307/b.978-3-503-17634-2</v>
      </c>
      <c r="R147" s="50" t="str">
        <f>HYPERLINK("https://doi.org/10.37307/b."&amp;Tabelle_Komplettliste[[#This Row],[ISBN (eBook)]])</f>
        <v>https://doi.org/10.37307/b.978-3-503-17634-2</v>
      </c>
      <c r="S147" s="50"/>
    </row>
    <row r="148" spans="1:19" ht="36" x14ac:dyDescent="0.2">
      <c r="A148" s="31" t="s">
        <v>5690</v>
      </c>
      <c r="B148" s="52" t="s">
        <v>7507</v>
      </c>
      <c r="C148" s="31" t="s">
        <v>5691</v>
      </c>
      <c r="D148" s="32" t="s">
        <v>5692</v>
      </c>
      <c r="E148" s="32" t="s">
        <v>5693</v>
      </c>
      <c r="F148" s="30"/>
      <c r="G148" s="30" t="s">
        <v>3326</v>
      </c>
      <c r="H148" s="33">
        <v>26</v>
      </c>
      <c r="I148" s="33">
        <v>1</v>
      </c>
      <c r="J148" s="34">
        <v>43432</v>
      </c>
      <c r="K148" s="30" t="s">
        <v>214</v>
      </c>
      <c r="L148" s="30" t="s">
        <v>215</v>
      </c>
      <c r="M148" s="30" t="s">
        <v>906</v>
      </c>
      <c r="N148" s="35">
        <v>138.05000000000001</v>
      </c>
      <c r="O148" s="30" t="s">
        <v>7498</v>
      </c>
      <c r="P148" s="21" t="str">
        <f>HYPERLINK("https://www.ESV-Campus.de/"&amp;Tabelle_Komplettliste[[#This Row],[ISBN (eBook)]])</f>
        <v>https://www.ESV-Campus.de/978-3-503-18136-0</v>
      </c>
      <c r="Q14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https://doi.org/10.37307/b.978-3-503-18136-0</v>
      </c>
      <c r="R148" s="50" t="str">
        <f>HYPERLINK("https://doi.org/10.37307/b."&amp;Tabelle_Komplettliste[[#This Row],[ISBN (eBook)]])</f>
        <v>https://doi.org/10.37307/b.978-3-503-18136-0</v>
      </c>
      <c r="S148" s="50"/>
    </row>
    <row r="149" spans="1:19" ht="36" x14ac:dyDescent="0.2">
      <c r="A149" s="31" t="s">
        <v>5975</v>
      </c>
      <c r="B149" s="52" t="s">
        <v>7507</v>
      </c>
      <c r="C149" s="31" t="s">
        <v>5976</v>
      </c>
      <c r="D149" s="32" t="s">
        <v>5977</v>
      </c>
      <c r="E149" s="32" t="s">
        <v>5978</v>
      </c>
      <c r="F149" s="30"/>
      <c r="G149" s="30" t="s">
        <v>3326</v>
      </c>
      <c r="H149" s="33">
        <v>27</v>
      </c>
      <c r="I149" s="33">
        <v>1</v>
      </c>
      <c r="J149" s="34">
        <v>43766</v>
      </c>
      <c r="K149" s="30" t="s">
        <v>214</v>
      </c>
      <c r="L149" s="30" t="s">
        <v>215</v>
      </c>
      <c r="M149" s="30" t="s">
        <v>578</v>
      </c>
      <c r="N149" s="35">
        <v>155.52000000000001</v>
      </c>
      <c r="O149" s="30" t="s">
        <v>7498</v>
      </c>
      <c r="P149" s="21" t="str">
        <f>HYPERLINK("https://www.ESV-Campus.de/"&amp;Tabelle_Komplettliste[[#This Row],[ISBN (eBook)]])</f>
        <v>https://www.ESV-Campus.de/978-3-503-18808-6</v>
      </c>
      <c r="Q14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https://doi.org/10.37307/b.978-3-503-18808-6</v>
      </c>
      <c r="R149" s="50" t="str">
        <f>HYPERLINK("https://doi.org/10.37307/b."&amp;Tabelle_Komplettliste[[#This Row],[ISBN (eBook)]])</f>
        <v>https://doi.org/10.37307/b.978-3-503-18808-6</v>
      </c>
      <c r="S149" s="50"/>
    </row>
    <row r="150" spans="1:19" ht="36" x14ac:dyDescent="0.2">
      <c r="A150" s="31" t="s">
        <v>6299</v>
      </c>
      <c r="B150" s="52" t="s">
        <v>7507</v>
      </c>
      <c r="C150" s="31" t="s">
        <v>6300</v>
      </c>
      <c r="D150" s="32" t="s">
        <v>6301</v>
      </c>
      <c r="E150" s="32" t="s">
        <v>6302</v>
      </c>
      <c r="F150" s="30"/>
      <c r="G150" s="30" t="s">
        <v>3326</v>
      </c>
      <c r="H150" s="33">
        <v>28</v>
      </c>
      <c r="I150" s="33">
        <v>1</v>
      </c>
      <c r="J150" s="34">
        <v>44146</v>
      </c>
      <c r="K150" s="30" t="s">
        <v>214</v>
      </c>
      <c r="L150" s="30" t="s">
        <v>215</v>
      </c>
      <c r="M150" s="30" t="s">
        <v>834</v>
      </c>
      <c r="N150" s="35">
        <v>158.97999999999999</v>
      </c>
      <c r="O150" s="30" t="s">
        <v>7498</v>
      </c>
      <c r="P150" s="21" t="str">
        <f>HYPERLINK("https://www.ESV-Campus.de/"&amp;Tabelle_Komplettliste[[#This Row],[ISBN (eBook)]])</f>
        <v>https://www.ESV-Campus.de/978-3-503-19465-0</v>
      </c>
      <c r="Q15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https://doi.org/10.37307/b.978-3-503-19465-0</v>
      </c>
      <c r="R150" s="50" t="str">
        <f>HYPERLINK("https://doi.org/10.37307/b."&amp;Tabelle_Komplettliste[[#This Row],[ISBN (eBook)]])</f>
        <v>https://doi.org/10.37307/b.978-3-503-19465-0</v>
      </c>
      <c r="S150" s="50"/>
    </row>
    <row r="151" spans="1:19" ht="36" x14ac:dyDescent="0.2">
      <c r="A151" s="31" t="s">
        <v>6794</v>
      </c>
      <c r="B151" s="52" t="s">
        <v>7507</v>
      </c>
      <c r="C151" s="31" t="s">
        <v>6795</v>
      </c>
      <c r="D151" s="32" t="s">
        <v>6796</v>
      </c>
      <c r="E151" s="32" t="s">
        <v>6797</v>
      </c>
      <c r="F151" s="30"/>
      <c r="G151" s="30" t="s">
        <v>3326</v>
      </c>
      <c r="H151" s="33">
        <v>29</v>
      </c>
      <c r="I151" s="33">
        <v>1</v>
      </c>
      <c r="J151" s="34">
        <v>44476</v>
      </c>
      <c r="K151" s="30" t="s">
        <v>214</v>
      </c>
      <c r="L151" s="30" t="s">
        <v>215</v>
      </c>
      <c r="M151" s="30" t="s">
        <v>834</v>
      </c>
      <c r="N151" s="35">
        <v>158.97999999999999</v>
      </c>
      <c r="O151" s="30" t="s">
        <v>7498</v>
      </c>
      <c r="P151" s="21" t="str">
        <f>HYPERLINK("https://www.ESV-Campus.de/"&amp;Tabelle_Komplettliste[[#This Row],[ISBN (eBook)]])</f>
        <v>https://www.ESV-Campus.de/978-3-503-20610-0</v>
      </c>
      <c r="Q15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https://doi.org/10.37307/b.978-3-503-20610-0</v>
      </c>
      <c r="R151" s="50" t="str">
        <f>HYPERLINK("https://doi.org/10.37307/b."&amp;Tabelle_Komplettliste[[#This Row],[ISBN (eBook)]])</f>
        <v>https://doi.org/10.37307/b.978-3-503-20610-0</v>
      </c>
      <c r="S151" s="50"/>
    </row>
    <row r="152" spans="1:19" ht="36" x14ac:dyDescent="0.2">
      <c r="A152" s="31" t="s">
        <v>7085</v>
      </c>
      <c r="B152" s="52" t="s">
        <v>7507</v>
      </c>
      <c r="C152" s="31" t="s">
        <v>7086</v>
      </c>
      <c r="D152" s="32" t="s">
        <v>7087</v>
      </c>
      <c r="E152" s="32" t="s">
        <v>6797</v>
      </c>
      <c r="F152" s="30"/>
      <c r="G152" s="30" t="s">
        <v>3326</v>
      </c>
      <c r="H152" s="33">
        <v>30</v>
      </c>
      <c r="I152" s="33">
        <v>1</v>
      </c>
      <c r="J152" s="34">
        <v>44876</v>
      </c>
      <c r="K152" s="30" t="s">
        <v>214</v>
      </c>
      <c r="L152" s="30" t="s">
        <v>215</v>
      </c>
      <c r="M152" s="30" t="s">
        <v>834</v>
      </c>
      <c r="N152" s="35">
        <v>158.97999999999999</v>
      </c>
      <c r="O152" s="30" t="s">
        <v>7498</v>
      </c>
      <c r="P152" s="21" t="str">
        <f>HYPERLINK("https://www.ESV-Campus.de/"&amp;Tabelle_Komplettliste[[#This Row],[ISBN (eBook)]])</f>
        <v>https://www.ESV-Campus.de/978-3-503-21146-3</v>
      </c>
      <c r="Q15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https://doi.org/10.37307/b.978-3-503-21146-3</v>
      </c>
      <c r="R152" s="50" t="str">
        <f>HYPERLINK("https://doi.org/10.37307/b."&amp;Tabelle_Komplettliste[[#This Row],[ISBN (eBook)]])</f>
        <v>https://doi.org/10.37307/b.978-3-503-21146-3</v>
      </c>
      <c r="S152" s="50"/>
    </row>
    <row r="153" spans="1:19" ht="36" x14ac:dyDescent="0.2">
      <c r="A153" s="31" t="s">
        <v>7338</v>
      </c>
      <c r="B153" s="52" t="s">
        <v>7507</v>
      </c>
      <c r="C153" s="31" t="s">
        <v>7339</v>
      </c>
      <c r="D153" s="32" t="s">
        <v>7340</v>
      </c>
      <c r="E153" s="32" t="s">
        <v>7341</v>
      </c>
      <c r="F153" s="30"/>
      <c r="G153" s="30" t="s">
        <v>3326</v>
      </c>
      <c r="H153" s="33">
        <v>31</v>
      </c>
      <c r="I153" s="33">
        <v>1</v>
      </c>
      <c r="J153" s="34">
        <v>45203</v>
      </c>
      <c r="K153" s="30" t="s">
        <v>214</v>
      </c>
      <c r="L153" s="30" t="s">
        <v>215</v>
      </c>
      <c r="M153" s="30" t="s">
        <v>834</v>
      </c>
      <c r="N153" s="35">
        <v>158.97999999999999</v>
      </c>
      <c r="O153" s="30" t="s">
        <v>7498</v>
      </c>
      <c r="P153" s="21" t="str">
        <f>HYPERLINK("https://www.ESV-Campus.de/"&amp;Tabelle_Komplettliste[[#This Row],[ISBN (eBook)]])</f>
        <v>https://www.ESV-Campus.de/978-3-503-23686-2</v>
      </c>
      <c r="Q15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https://doi.org/10.37307/b.978-3-503-23686-2</v>
      </c>
      <c r="R153" s="50" t="str">
        <f>HYPERLINK("https://doi.org/10.37307/b."&amp;Tabelle_Komplettliste[[#This Row],[ISBN (eBook)]])</f>
        <v>https://doi.org/10.37307/b.978-3-503-23686-2</v>
      </c>
      <c r="S153" s="50"/>
    </row>
    <row r="154" spans="1:19" ht="36" x14ac:dyDescent="0.2">
      <c r="A154" s="31" t="s">
        <v>4402</v>
      </c>
      <c r="B154" s="52" t="s">
        <v>7507</v>
      </c>
      <c r="C154" s="31" t="s">
        <v>4403</v>
      </c>
      <c r="D154" s="32" t="s">
        <v>4404</v>
      </c>
      <c r="E154" s="32" t="s">
        <v>4405</v>
      </c>
      <c r="F154" s="30"/>
      <c r="G154" s="30" t="s">
        <v>3243</v>
      </c>
      <c r="H154" s="33">
        <v>133</v>
      </c>
      <c r="I154" s="33">
        <v>1</v>
      </c>
      <c r="J154" s="34">
        <v>42034</v>
      </c>
      <c r="K154" s="30" t="s">
        <v>214</v>
      </c>
      <c r="L154" s="30" t="s">
        <v>215</v>
      </c>
      <c r="M154" s="30" t="s">
        <v>834</v>
      </c>
      <c r="N154" s="35">
        <v>275.70999999999998</v>
      </c>
      <c r="O154" s="30" t="s">
        <v>7498</v>
      </c>
      <c r="P154" s="21" t="str">
        <f>HYPERLINK("https://www.ESV-Campus.de/"&amp;Tabelle_Komplettliste[[#This Row],[ISBN (eBook)]])</f>
        <v>https://www.ESV-Campus.de/978-3-503-15559-0</v>
      </c>
      <c r="Q15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https://doi.org/10.37307/b.978-3-503-15559-0</v>
      </c>
      <c r="R154" s="50" t="str">
        <f>HYPERLINK("https://doi.org/10.37307/b."&amp;Tabelle_Komplettliste[[#This Row],[ISBN (eBook)]])</f>
        <v>https://doi.org/10.37307/b.978-3-503-15559-0</v>
      </c>
      <c r="S154" s="50"/>
    </row>
    <row r="155" spans="1:19" ht="36" x14ac:dyDescent="0.2">
      <c r="A155" s="31" t="s">
        <v>5263</v>
      </c>
      <c r="B155" s="52" t="s">
        <v>7507</v>
      </c>
      <c r="C155" s="31" t="s">
        <v>5264</v>
      </c>
      <c r="D155" s="32" t="s">
        <v>5265</v>
      </c>
      <c r="E155" s="32" t="s">
        <v>5266</v>
      </c>
      <c r="F155" s="30"/>
      <c r="G155" s="30" t="s">
        <v>3243</v>
      </c>
      <c r="H155" s="33" t="s">
        <v>5267</v>
      </c>
      <c r="I155" s="33">
        <v>1</v>
      </c>
      <c r="J155" s="34">
        <v>42702</v>
      </c>
      <c r="K155" s="30" t="s">
        <v>214</v>
      </c>
      <c r="L155" s="30" t="s">
        <v>215</v>
      </c>
      <c r="M155" s="30" t="s">
        <v>834</v>
      </c>
      <c r="N155" s="35">
        <v>206.48</v>
      </c>
      <c r="O155" s="30" t="s">
        <v>7498</v>
      </c>
      <c r="P155" s="21" t="str">
        <f>HYPERLINK("https://www.ESV-Campus.de/"&amp;Tabelle_Komplettliste[[#This Row],[ISBN (eBook)]])</f>
        <v>https://www.ESV-Campus.de/978-3-503-17127-9</v>
      </c>
      <c r="Q15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https://doi.org/10.37307/b.978-3-503-17127-9</v>
      </c>
      <c r="R155" s="50" t="str">
        <f>HYPERLINK("https://doi.org/10.37307/b."&amp;Tabelle_Komplettliste[[#This Row],[ISBN (eBook)]])</f>
        <v>https://doi.org/10.37307/b.978-3-503-17127-9</v>
      </c>
      <c r="S155" s="50"/>
    </row>
    <row r="156" spans="1:19" ht="36" x14ac:dyDescent="0.2">
      <c r="A156" s="31" t="s">
        <v>3949</v>
      </c>
      <c r="B156" s="52" t="s">
        <v>7507</v>
      </c>
      <c r="C156" s="31" t="s">
        <v>3950</v>
      </c>
      <c r="D156" s="32" t="s">
        <v>3951</v>
      </c>
      <c r="E156" s="32" t="s">
        <v>3952</v>
      </c>
      <c r="F156" s="30"/>
      <c r="G156" s="30" t="s">
        <v>3166</v>
      </c>
      <c r="H156" s="33">
        <v>244</v>
      </c>
      <c r="I156" s="33">
        <v>1</v>
      </c>
      <c r="J156" s="34">
        <v>41600</v>
      </c>
      <c r="K156" s="30" t="s">
        <v>214</v>
      </c>
      <c r="L156" s="30" t="s">
        <v>215</v>
      </c>
      <c r="M156" s="30" t="s">
        <v>906</v>
      </c>
      <c r="N156" s="35">
        <v>171.96</v>
      </c>
      <c r="O156" s="30" t="s">
        <v>7498</v>
      </c>
      <c r="P156" s="21" t="str">
        <f>HYPERLINK("https://www.ESV-Campus.de/"&amp;Tabelle_Komplettliste[[#This Row],[ISBN (eBook)]])</f>
        <v>https://www.ESV-Campus.de/978-3-503-13787-9</v>
      </c>
      <c r="Q15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https://doi.org/10.37307/b.978-3-503-13787-9</v>
      </c>
      <c r="R156" s="50" t="str">
        <f>HYPERLINK("https://doi.org/10.37307/b."&amp;Tabelle_Komplettliste[[#This Row],[ISBN (eBook)]])</f>
        <v>https://doi.org/10.37307/b.978-3-503-13787-9</v>
      </c>
      <c r="S156" s="50"/>
    </row>
    <row r="157" spans="1:19" ht="36" x14ac:dyDescent="0.2">
      <c r="A157" s="31" t="s">
        <v>4446</v>
      </c>
      <c r="B157" s="52" t="s">
        <v>7507</v>
      </c>
      <c r="C157" s="31" t="s">
        <v>4447</v>
      </c>
      <c r="D157" s="32" t="s">
        <v>4448</v>
      </c>
      <c r="E157" s="32" t="s">
        <v>4449</v>
      </c>
      <c r="F157" s="30"/>
      <c r="G157" s="30" t="s">
        <v>3166</v>
      </c>
      <c r="H157" s="33">
        <v>251</v>
      </c>
      <c r="I157" s="33">
        <v>1</v>
      </c>
      <c r="J157" s="34">
        <v>42219</v>
      </c>
      <c r="K157" s="30" t="s">
        <v>214</v>
      </c>
      <c r="L157" s="30" t="s">
        <v>215</v>
      </c>
      <c r="M157" s="30" t="s">
        <v>834</v>
      </c>
      <c r="N157" s="35">
        <v>191.23</v>
      </c>
      <c r="O157" s="30" t="s">
        <v>7498</v>
      </c>
      <c r="P157" s="21" t="str">
        <f>HYPERLINK("https://www.ESV-Campus.de/"&amp;Tabelle_Komplettliste[[#This Row],[ISBN (eBook)]])</f>
        <v>https://www.ESV-Campus.de/978-3-503-15596-5</v>
      </c>
      <c r="Q15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https://doi.org/10.37307/b.978-3-503-15596-5</v>
      </c>
      <c r="R157" s="50" t="str">
        <f>HYPERLINK("https://doi.org/10.37307/b."&amp;Tabelle_Komplettliste[[#This Row],[ISBN (eBook)]])</f>
        <v>https://doi.org/10.37307/b.978-3-503-15596-5</v>
      </c>
      <c r="S157" s="50"/>
    </row>
    <row r="158" spans="1:19" ht="48" x14ac:dyDescent="0.2">
      <c r="A158" s="31" t="s">
        <v>5892</v>
      </c>
      <c r="B158" s="52" t="s">
        <v>7507</v>
      </c>
      <c r="C158" s="31" t="s">
        <v>5893</v>
      </c>
      <c r="D158" s="32" t="s">
        <v>5894</v>
      </c>
      <c r="E158" s="32" t="s">
        <v>5895</v>
      </c>
      <c r="F158" s="30"/>
      <c r="G158" s="30" t="s">
        <v>3176</v>
      </c>
      <c r="H158" s="33">
        <v>8</v>
      </c>
      <c r="I158" s="33">
        <v>1</v>
      </c>
      <c r="J158" s="34">
        <v>43493</v>
      </c>
      <c r="K158" s="30" t="s">
        <v>214</v>
      </c>
      <c r="L158" s="30" t="s">
        <v>215</v>
      </c>
      <c r="M158" s="30" t="s">
        <v>834</v>
      </c>
      <c r="N158" s="35">
        <v>0</v>
      </c>
      <c r="O158" s="30" t="s">
        <v>7498</v>
      </c>
      <c r="P158" s="21" t="str">
        <f>HYPERLINK("https://www.ESV-Campus.de/"&amp;Tabelle_Komplettliste[[#This Row],[ISBN (eBook)]])</f>
        <v>https://www.ESV-Campus.de/978-3-503-18721-8</v>
      </c>
      <c r="Q15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https://doi.org/10.37307/b.978-3-503-18721-8</v>
      </c>
      <c r="R158" s="50" t="str">
        <f>HYPERLINK("https://doi.org/10.37307/b."&amp;Tabelle_Komplettliste[[#This Row],[ISBN (eBook)]])</f>
        <v>https://doi.org/10.37307/b.978-3-503-18721-8</v>
      </c>
      <c r="S158" s="50"/>
    </row>
    <row r="159" spans="1:19" ht="36" x14ac:dyDescent="0.2">
      <c r="A159" s="31" t="s">
        <v>3835</v>
      </c>
      <c r="B159" s="52" t="s">
        <v>7507</v>
      </c>
      <c r="C159" s="31" t="s">
        <v>3836</v>
      </c>
      <c r="D159" s="32" t="s">
        <v>3837</v>
      </c>
      <c r="E159" s="32" t="s">
        <v>3838</v>
      </c>
      <c r="F159" s="30"/>
      <c r="G159" s="30"/>
      <c r="H159" s="33"/>
      <c r="I159" s="33">
        <v>1</v>
      </c>
      <c r="J159" s="34">
        <v>40892</v>
      </c>
      <c r="K159" s="30" t="s">
        <v>214</v>
      </c>
      <c r="L159" s="30" t="s">
        <v>215</v>
      </c>
      <c r="M159" s="30" t="s">
        <v>834</v>
      </c>
      <c r="N159" s="35">
        <v>171.96</v>
      </c>
      <c r="O159" s="30" t="s">
        <v>7498</v>
      </c>
      <c r="P159" s="21" t="str">
        <f>HYPERLINK("https://www.ESV-Campus.de/"&amp;Tabelle_Komplettliste[[#This Row],[ISBN (eBook)]])</f>
        <v>https://www.ESV-Campus.de/978-3-503-13705-3</v>
      </c>
      <c r="Q15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https://doi.org/10.37307/b.978-3-503-13705-3</v>
      </c>
      <c r="R159" s="50" t="str">
        <f>HYPERLINK("https://doi.org/10.37307/b."&amp;Tabelle_Komplettliste[[#This Row],[ISBN (eBook)]])</f>
        <v>https://doi.org/10.37307/b.978-3-503-13705-3</v>
      </c>
      <c r="S159" s="50"/>
    </row>
    <row r="160" spans="1:19" ht="36" x14ac:dyDescent="0.2">
      <c r="A160" s="31" t="s">
        <v>4347</v>
      </c>
      <c r="B160" s="52" t="s">
        <v>7507</v>
      </c>
      <c r="C160" s="31" t="s">
        <v>4348</v>
      </c>
      <c r="D160" s="32" t="s">
        <v>4349</v>
      </c>
      <c r="E160" s="32" t="s">
        <v>4350</v>
      </c>
      <c r="F160" s="30"/>
      <c r="G160" s="30"/>
      <c r="H160" s="33"/>
      <c r="I160" s="33">
        <v>1</v>
      </c>
      <c r="J160" s="34">
        <v>41740</v>
      </c>
      <c r="K160" s="30" t="s">
        <v>214</v>
      </c>
      <c r="L160" s="30" t="s">
        <v>215</v>
      </c>
      <c r="M160" s="30" t="s">
        <v>834</v>
      </c>
      <c r="N160" s="35">
        <v>206.48</v>
      </c>
      <c r="O160" s="30" t="s">
        <v>7498</v>
      </c>
      <c r="P160" s="21" t="str">
        <f>HYPERLINK("https://www.ESV-Campus.de/"&amp;Tabelle_Komplettliste[[#This Row],[ISBN (eBook)]])</f>
        <v>https://www.ESV-Campus.de/978-3-503-15526-2</v>
      </c>
      <c r="Q16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https://doi.org/10.37307/b.978-3-503-15526-2</v>
      </c>
      <c r="R160" s="50" t="str">
        <f>HYPERLINK("https://doi.org/10.37307/b."&amp;Tabelle_Komplettliste[[#This Row],[ISBN (eBook)]])</f>
        <v>https://doi.org/10.37307/b.978-3-503-15526-2</v>
      </c>
      <c r="S160" s="50"/>
    </row>
    <row r="161" spans="1:19" ht="36" x14ac:dyDescent="0.2">
      <c r="A161" s="31" t="s">
        <v>5031</v>
      </c>
      <c r="B161" s="52" t="s">
        <v>7507</v>
      </c>
      <c r="C161" s="31" t="s">
        <v>5032</v>
      </c>
      <c r="D161" s="32" t="s">
        <v>5033</v>
      </c>
      <c r="E161" s="32" t="s">
        <v>5034</v>
      </c>
      <c r="F161" s="30"/>
      <c r="G161" s="30" t="s">
        <v>3166</v>
      </c>
      <c r="H161" s="33">
        <v>253</v>
      </c>
      <c r="I161" s="33">
        <v>1</v>
      </c>
      <c r="J161" s="34">
        <v>42436</v>
      </c>
      <c r="K161" s="30" t="s">
        <v>214</v>
      </c>
      <c r="L161" s="30" t="s">
        <v>215</v>
      </c>
      <c r="M161" s="30" t="s">
        <v>578</v>
      </c>
      <c r="N161" s="35">
        <v>275.70999999999998</v>
      </c>
      <c r="O161" s="30" t="s">
        <v>7498</v>
      </c>
      <c r="P161" s="21" t="str">
        <f>HYPERLINK("https://www.ESV-Campus.de/"&amp;Tabelle_Komplettliste[[#This Row],[ISBN (eBook)]])</f>
        <v>https://www.ESV-Campus.de/978-3-503-16651-0</v>
      </c>
      <c r="Q16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https://doi.org/10.37307/b.978-3-503-16651-0</v>
      </c>
      <c r="R161" s="50" t="str">
        <f>HYPERLINK("https://doi.org/10.37307/b."&amp;Tabelle_Komplettliste[[#This Row],[ISBN (eBook)]])</f>
        <v>https://doi.org/10.37307/b.978-3-503-16651-0</v>
      </c>
      <c r="S161" s="50"/>
    </row>
    <row r="162" spans="1:19" ht="36" x14ac:dyDescent="0.2">
      <c r="A162" s="31" t="s">
        <v>7209</v>
      </c>
      <c r="B162" s="52" t="s">
        <v>7507</v>
      </c>
      <c r="C162" s="31" t="s">
        <v>7210</v>
      </c>
      <c r="D162" s="32" t="s">
        <v>7211</v>
      </c>
      <c r="E162" s="32" t="s">
        <v>7212</v>
      </c>
      <c r="F162" s="30"/>
      <c r="G162" s="30" t="s">
        <v>3249</v>
      </c>
      <c r="H162" s="33">
        <v>22</v>
      </c>
      <c r="I162" s="33">
        <v>1</v>
      </c>
      <c r="J162" s="34">
        <v>45070</v>
      </c>
      <c r="K162" s="30" t="s">
        <v>214</v>
      </c>
      <c r="L162" s="30" t="s">
        <v>215</v>
      </c>
      <c r="M162" s="30" t="s">
        <v>7213</v>
      </c>
      <c r="N162" s="35">
        <v>210.82</v>
      </c>
      <c r="O162" s="30" t="s">
        <v>7498</v>
      </c>
      <c r="P162" s="21" t="str">
        <f>HYPERLINK("https://www.ESV-Campus.de/"&amp;Tabelle_Komplettliste[[#This Row],[ISBN (eBook)]])</f>
        <v>https://www.ESV-Campus.de/978-3-503-21262-0</v>
      </c>
      <c r="Q16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https://doi.org/10.37307/b.978-3-503-21262-0</v>
      </c>
      <c r="R162" s="50" t="str">
        <f>HYPERLINK("https://doi.org/10.37307/b."&amp;Tabelle_Komplettliste[[#This Row],[ISBN (eBook)]])</f>
        <v>https://doi.org/10.37307/b.978-3-503-21262-0</v>
      </c>
      <c r="S162" s="50"/>
    </row>
    <row r="163" spans="1:19" ht="36" x14ac:dyDescent="0.2">
      <c r="A163" s="31" t="s">
        <v>3162</v>
      </c>
      <c r="B163" s="52" t="s">
        <v>7507</v>
      </c>
      <c r="C163" s="31" t="s">
        <v>3163</v>
      </c>
      <c r="D163" s="32" t="s">
        <v>3164</v>
      </c>
      <c r="E163" s="32" t="s">
        <v>3165</v>
      </c>
      <c r="F163" s="30"/>
      <c r="G163" s="30" t="s">
        <v>3166</v>
      </c>
      <c r="H163" s="33">
        <v>215</v>
      </c>
      <c r="I163" s="33">
        <v>1</v>
      </c>
      <c r="J163" s="34">
        <v>40157</v>
      </c>
      <c r="K163" s="30" t="s">
        <v>214</v>
      </c>
      <c r="L163" s="30" t="s">
        <v>215</v>
      </c>
      <c r="M163" s="30" t="s">
        <v>1008</v>
      </c>
      <c r="N163" s="35">
        <v>137.43</v>
      </c>
      <c r="O163" s="30" t="s">
        <v>7498</v>
      </c>
      <c r="P163" s="21" t="str">
        <f>HYPERLINK("https://www.ESV-Campus.de/"&amp;Tabelle_Komplettliste[[#This Row],[ISBN (eBook)]])</f>
        <v>https://www.ESV-Campus.de/978-3-503-12211-0</v>
      </c>
      <c r="Q16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https://doi.org/10.37307/b.978-3-503-12211-0</v>
      </c>
      <c r="R163" s="50" t="str">
        <f>HYPERLINK("https://doi.org/10.37307/b."&amp;Tabelle_Komplettliste[[#This Row],[ISBN (eBook)]])</f>
        <v>https://doi.org/10.37307/b.978-3-503-12211-0</v>
      </c>
      <c r="S163" s="50"/>
    </row>
    <row r="164" spans="1:19" ht="36" x14ac:dyDescent="0.2">
      <c r="A164" s="31" t="s">
        <v>3917</v>
      </c>
      <c r="B164" s="52" t="s">
        <v>7507</v>
      </c>
      <c r="C164" s="31" t="s">
        <v>3918</v>
      </c>
      <c r="D164" s="32" t="s">
        <v>3919</v>
      </c>
      <c r="E164" s="32" t="s">
        <v>3920</v>
      </c>
      <c r="F164" s="30"/>
      <c r="G164" s="30" t="s">
        <v>3166</v>
      </c>
      <c r="H164" s="33">
        <v>242</v>
      </c>
      <c r="I164" s="33">
        <v>1</v>
      </c>
      <c r="J164" s="34">
        <v>41422</v>
      </c>
      <c r="K164" s="30" t="s">
        <v>214</v>
      </c>
      <c r="L164" s="30" t="s">
        <v>215</v>
      </c>
      <c r="M164" s="30" t="s">
        <v>834</v>
      </c>
      <c r="N164" s="35">
        <v>171.96</v>
      </c>
      <c r="O164" s="30" t="s">
        <v>7498</v>
      </c>
      <c r="P164" s="21" t="str">
        <f>HYPERLINK("https://www.ESV-Campus.de/"&amp;Tabelle_Komplettliste[[#This Row],[ISBN (eBook)]])</f>
        <v>https://www.ESV-Campus.de/978-3-503-13762-6</v>
      </c>
      <c r="Q16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https://doi.org/10.37307/b.978-3-503-13762-6</v>
      </c>
      <c r="R164" s="50" t="str">
        <f>HYPERLINK("https://doi.org/10.37307/b."&amp;Tabelle_Komplettliste[[#This Row],[ISBN (eBook)]])</f>
        <v>https://doi.org/10.37307/b.978-3-503-13762-6</v>
      </c>
      <c r="S164" s="50"/>
    </row>
    <row r="165" spans="1:19" ht="36" x14ac:dyDescent="0.2">
      <c r="A165" s="31" t="s">
        <v>5077</v>
      </c>
      <c r="B165" s="52" t="s">
        <v>7507</v>
      </c>
      <c r="C165" s="31" t="s">
        <v>5078</v>
      </c>
      <c r="D165" s="32" t="s">
        <v>5079</v>
      </c>
      <c r="E165" s="32" t="s">
        <v>5080</v>
      </c>
      <c r="F165" s="30"/>
      <c r="G165" s="30" t="s">
        <v>3226</v>
      </c>
      <c r="H165" s="33">
        <v>11</v>
      </c>
      <c r="I165" s="33">
        <v>1</v>
      </c>
      <c r="J165" s="34">
        <v>42501</v>
      </c>
      <c r="K165" s="30" t="s">
        <v>214</v>
      </c>
      <c r="L165" s="30" t="s">
        <v>215</v>
      </c>
      <c r="M165" s="30" t="s">
        <v>578</v>
      </c>
      <c r="N165" s="35">
        <v>241.19</v>
      </c>
      <c r="O165" s="30" t="s">
        <v>7498</v>
      </c>
      <c r="P165" s="21" t="str">
        <f>HYPERLINK("https://www.ESV-Campus.de/"&amp;Tabelle_Komplettliste[[#This Row],[ISBN (eBook)]])</f>
        <v>https://www.ESV-Campus.de/978-3-503-16725-8</v>
      </c>
      <c r="Q16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https://doi.org/10.37307/b.978-3-503-16725-8</v>
      </c>
      <c r="R165" s="50" t="str">
        <f>HYPERLINK("https://doi.org/10.37307/b."&amp;Tabelle_Komplettliste[[#This Row],[ISBN (eBook)]])</f>
        <v>https://doi.org/10.37307/b.978-3-503-16725-8</v>
      </c>
      <c r="S165" s="50"/>
    </row>
    <row r="166" spans="1:19" ht="36" x14ac:dyDescent="0.2">
      <c r="A166" s="31" t="s">
        <v>3283</v>
      </c>
      <c r="B166" s="52" t="s">
        <v>7507</v>
      </c>
      <c r="C166" s="31" t="s">
        <v>3284</v>
      </c>
      <c r="D166" s="32" t="s">
        <v>3285</v>
      </c>
      <c r="E166" s="32" t="s">
        <v>3286</v>
      </c>
      <c r="F166" s="30"/>
      <c r="G166" s="30"/>
      <c r="H166" s="33"/>
      <c r="I166" s="33">
        <v>1</v>
      </c>
      <c r="J166" s="34">
        <v>40674</v>
      </c>
      <c r="K166" s="30" t="s">
        <v>214</v>
      </c>
      <c r="L166" s="30" t="s">
        <v>215</v>
      </c>
      <c r="M166" s="30" t="s">
        <v>1008</v>
      </c>
      <c r="N166" s="35">
        <v>171.96</v>
      </c>
      <c r="O166" s="30" t="s">
        <v>7498</v>
      </c>
      <c r="P166" s="21" t="str">
        <f>HYPERLINK("https://www.ESV-Campus.de/"&amp;Tabelle_Komplettliste[[#This Row],[ISBN (eBook)]])</f>
        <v>https://www.ESV-Campus.de/978-3-503-12277-6</v>
      </c>
      <c r="Q16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https://doi.org/10.37307/b.978-3-503-12277-6</v>
      </c>
      <c r="R166" s="50" t="str">
        <f>HYPERLINK("https://doi.org/10.37307/b."&amp;Tabelle_Komplettliste[[#This Row],[ISBN (eBook)]])</f>
        <v>https://doi.org/10.37307/b.978-3-503-12277-6</v>
      </c>
      <c r="S166" s="50"/>
    </row>
    <row r="167" spans="1:19" ht="36" x14ac:dyDescent="0.2">
      <c r="A167" s="31" t="s">
        <v>3239</v>
      </c>
      <c r="B167" s="52" t="s">
        <v>7507</v>
      </c>
      <c r="C167" s="31" t="s">
        <v>3240</v>
      </c>
      <c r="D167" s="32" t="s">
        <v>3241</v>
      </c>
      <c r="E167" s="32" t="s">
        <v>3242</v>
      </c>
      <c r="F167" s="30"/>
      <c r="G167" s="30" t="s">
        <v>3243</v>
      </c>
      <c r="H167" s="33" t="s">
        <v>3244</v>
      </c>
      <c r="I167" s="33">
        <v>1</v>
      </c>
      <c r="J167" s="34">
        <v>40463</v>
      </c>
      <c r="K167" s="30" t="s">
        <v>214</v>
      </c>
      <c r="L167" s="30" t="s">
        <v>215</v>
      </c>
      <c r="M167" s="30" t="s">
        <v>834</v>
      </c>
      <c r="N167" s="35">
        <v>275.70999999999998</v>
      </c>
      <c r="O167" s="30" t="s">
        <v>7498</v>
      </c>
      <c r="P167" s="21" t="str">
        <f>HYPERLINK("https://www.ESV-Campus.de/"&amp;Tabelle_Komplettliste[[#This Row],[ISBN (eBook)]])</f>
        <v>https://www.ESV-Campus.de/978-3-503-12253-0</v>
      </c>
      <c r="Q16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https://doi.org/10.37307/b.978-3-503-12253-0</v>
      </c>
      <c r="R167" s="50" t="str">
        <f>HYPERLINK("https://doi.org/10.37307/b."&amp;Tabelle_Komplettliste[[#This Row],[ISBN (eBook)]])</f>
        <v>https://doi.org/10.37307/b.978-3-503-12253-0</v>
      </c>
      <c r="S167" s="50"/>
    </row>
    <row r="168" spans="1:19" ht="36" x14ac:dyDescent="0.2">
      <c r="A168" s="31" t="s">
        <v>3900</v>
      </c>
      <c r="B168" s="52" t="s">
        <v>7507</v>
      </c>
      <c r="C168" s="31" t="s">
        <v>3901</v>
      </c>
      <c r="D168" s="32" t="s">
        <v>3902</v>
      </c>
      <c r="E168" s="32" t="s">
        <v>3903</v>
      </c>
      <c r="F168" s="30"/>
      <c r="G168" s="30" t="s">
        <v>3249</v>
      </c>
      <c r="H168" s="33">
        <v>15</v>
      </c>
      <c r="I168" s="33">
        <v>1</v>
      </c>
      <c r="J168" s="34">
        <v>42467</v>
      </c>
      <c r="K168" s="30" t="s">
        <v>214</v>
      </c>
      <c r="L168" s="30" t="s">
        <v>215</v>
      </c>
      <c r="M168" s="30" t="s">
        <v>834</v>
      </c>
      <c r="N168" s="35">
        <v>171.96</v>
      </c>
      <c r="O168" s="30" t="s">
        <v>7498</v>
      </c>
      <c r="P168" s="21" t="str">
        <f>HYPERLINK("https://www.ESV-Campus.de/"&amp;Tabelle_Komplettliste[[#This Row],[ISBN (eBook)]])</f>
        <v>https://www.ESV-Campus.de/978-3-503-13752-7</v>
      </c>
      <c r="Q16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https://doi.org/10.37307/b.978-3-503-13752-7</v>
      </c>
      <c r="R168" s="50" t="str">
        <f>HYPERLINK("https://doi.org/10.37307/b."&amp;Tabelle_Komplettliste[[#This Row],[ISBN (eBook)]])</f>
        <v>https://doi.org/10.37307/b.978-3-503-13752-7</v>
      </c>
      <c r="S168" s="50"/>
    </row>
    <row r="169" spans="1:19" ht="36" x14ac:dyDescent="0.2">
      <c r="A169" s="31" t="s">
        <v>3327</v>
      </c>
      <c r="B169" s="52" t="s">
        <v>7507</v>
      </c>
      <c r="C169" s="31" t="s">
        <v>3328</v>
      </c>
      <c r="D169" s="32" t="s">
        <v>3329</v>
      </c>
      <c r="E169" s="32" t="s">
        <v>3330</v>
      </c>
      <c r="F169" s="30"/>
      <c r="G169" s="30"/>
      <c r="H169" s="33"/>
      <c r="I169" s="33">
        <v>1</v>
      </c>
      <c r="J169" s="34">
        <v>40724</v>
      </c>
      <c r="K169" s="30" t="s">
        <v>214</v>
      </c>
      <c r="L169" s="30" t="s">
        <v>215</v>
      </c>
      <c r="M169" s="30" t="s">
        <v>834</v>
      </c>
      <c r="N169" s="35">
        <v>272.83</v>
      </c>
      <c r="O169" s="30" t="s">
        <v>7498</v>
      </c>
      <c r="P169" s="21" t="str">
        <f>HYPERLINK("https://www.ESV-Campus.de/"&amp;Tabelle_Komplettliste[[#This Row],[ISBN (eBook)]])</f>
        <v>https://www.ESV-Campus.de/978-3-503-12299-8</v>
      </c>
      <c r="Q16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https://doi.org/10.37307/b.978-3-503-12299-8</v>
      </c>
      <c r="R169" s="50" t="str">
        <f>HYPERLINK("https://doi.org/10.37307/b."&amp;Tabelle_Komplettliste[[#This Row],[ISBN (eBook)]])</f>
        <v>https://doi.org/10.37307/b.978-3-503-12299-8</v>
      </c>
      <c r="S169" s="50"/>
    </row>
    <row r="170" spans="1:19" ht="36" x14ac:dyDescent="0.2">
      <c r="A170" s="31" t="s">
        <v>3824</v>
      </c>
      <c r="B170" s="52" t="s">
        <v>7507</v>
      </c>
      <c r="C170" s="31" t="s">
        <v>3825</v>
      </c>
      <c r="D170" s="32" t="s">
        <v>3329</v>
      </c>
      <c r="E170" s="32" t="s">
        <v>3826</v>
      </c>
      <c r="F170" s="30"/>
      <c r="G170" s="30"/>
      <c r="H170" s="33"/>
      <c r="I170" s="33">
        <v>1</v>
      </c>
      <c r="J170" s="34">
        <v>40724</v>
      </c>
      <c r="K170" s="30" t="s">
        <v>214</v>
      </c>
      <c r="L170" s="30" t="s">
        <v>215</v>
      </c>
      <c r="M170" s="30" t="s">
        <v>834</v>
      </c>
      <c r="N170" s="35">
        <v>272.83</v>
      </c>
      <c r="O170" s="30" t="s">
        <v>7498</v>
      </c>
      <c r="P170" s="21" t="str">
        <f>HYPERLINK("https://www.ESV-Campus.de/"&amp;Tabelle_Komplettliste[[#This Row],[ISBN (eBook)]])</f>
        <v>https://www.ESV-Campus.de/978-3-503-13700-8</v>
      </c>
      <c r="Q17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https://doi.org/10.37307/b.978-3-503-13700-8</v>
      </c>
      <c r="R170" s="50" t="str">
        <f>HYPERLINK("https://doi.org/10.37307/b."&amp;Tabelle_Komplettliste[[#This Row],[ISBN (eBook)]])</f>
        <v>https://doi.org/10.37307/b.978-3-503-13700-8</v>
      </c>
      <c r="S170" s="50"/>
    </row>
    <row r="171" spans="1:19" ht="36" x14ac:dyDescent="0.2">
      <c r="A171" s="31" t="s">
        <v>3305</v>
      </c>
      <c r="B171" s="52" t="s">
        <v>7507</v>
      </c>
      <c r="C171" s="31" t="s">
        <v>3306</v>
      </c>
      <c r="D171" s="32" t="s">
        <v>3307</v>
      </c>
      <c r="E171" s="32" t="s">
        <v>3308</v>
      </c>
      <c r="F171" s="30"/>
      <c r="G171" s="30"/>
      <c r="H171" s="33"/>
      <c r="I171" s="33">
        <v>1</v>
      </c>
      <c r="J171" s="34">
        <v>40724</v>
      </c>
      <c r="K171" s="30" t="s">
        <v>214</v>
      </c>
      <c r="L171" s="30" t="s">
        <v>215</v>
      </c>
      <c r="M171" s="30" t="s">
        <v>834</v>
      </c>
      <c r="N171" s="35">
        <v>307.35000000000002</v>
      </c>
      <c r="O171" s="30" t="s">
        <v>7498</v>
      </c>
      <c r="P171" s="21" t="str">
        <f>HYPERLINK("https://www.ESV-Campus.de/"&amp;Tabelle_Komplettliste[[#This Row],[ISBN (eBook)]])</f>
        <v>https://www.ESV-Campus.de/978-3-503-12290-5</v>
      </c>
      <c r="Q17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https://doi.org/10.37307/b.978-3-503-12290-5</v>
      </c>
      <c r="R171" s="50" t="str">
        <f>HYPERLINK("https://doi.org/10.37307/b."&amp;Tabelle_Komplettliste[[#This Row],[ISBN (eBook)]])</f>
        <v>https://doi.org/10.37307/b.978-3-503-12290-5</v>
      </c>
      <c r="S171" s="50"/>
    </row>
    <row r="172" spans="1:19" ht="48" x14ac:dyDescent="0.2">
      <c r="A172" s="31" t="s">
        <v>6149</v>
      </c>
      <c r="B172" s="52" t="s">
        <v>7507</v>
      </c>
      <c r="C172" s="31" t="s">
        <v>6150</v>
      </c>
      <c r="D172" s="32" t="s">
        <v>6151</v>
      </c>
      <c r="E172" s="32" t="s">
        <v>6152</v>
      </c>
      <c r="F172" s="30"/>
      <c r="G172" s="30" t="s">
        <v>3176</v>
      </c>
      <c r="H172" s="33">
        <v>23</v>
      </c>
      <c r="I172" s="33">
        <v>1</v>
      </c>
      <c r="J172" s="34">
        <v>44112</v>
      </c>
      <c r="K172" s="30" t="s">
        <v>214</v>
      </c>
      <c r="L172" s="30" t="s">
        <v>215</v>
      </c>
      <c r="M172" s="30" t="s">
        <v>692</v>
      </c>
      <c r="N172" s="35">
        <v>350.98</v>
      </c>
      <c r="O172" s="30" t="s">
        <v>7498</v>
      </c>
      <c r="P172" s="21" t="str">
        <f>HYPERLINK("https://www.ESV-Campus.de/"&amp;Tabelle_Komplettliste[[#This Row],[ISBN (eBook)]])</f>
        <v>https://www.ESV-Campus.de/978-3-503-19129-1</v>
      </c>
      <c r="Q17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https://doi.org/10.37307/b.978-3-503-19129-1</v>
      </c>
      <c r="R172" s="50" t="str">
        <f>HYPERLINK("https://doi.org/10.37307/b."&amp;Tabelle_Komplettliste[[#This Row],[ISBN (eBook)]])</f>
        <v>https://doi.org/10.37307/b.978-3-503-19129-1</v>
      </c>
      <c r="S172" s="50"/>
    </row>
    <row r="173" spans="1:19" ht="36" x14ac:dyDescent="0.2">
      <c r="A173" s="31" t="s">
        <v>3945</v>
      </c>
      <c r="B173" s="52" t="s">
        <v>7507</v>
      </c>
      <c r="C173" s="31" t="s">
        <v>3946</v>
      </c>
      <c r="D173" s="32" t="s">
        <v>3947</v>
      </c>
      <c r="E173" s="32" t="s">
        <v>3948</v>
      </c>
      <c r="F173" s="30"/>
      <c r="G173" s="30"/>
      <c r="H173" s="33"/>
      <c r="I173" s="33">
        <v>1</v>
      </c>
      <c r="J173" s="34">
        <v>41652</v>
      </c>
      <c r="K173" s="30" t="s">
        <v>214</v>
      </c>
      <c r="L173" s="30" t="s">
        <v>215</v>
      </c>
      <c r="M173" s="30" t="s">
        <v>1008</v>
      </c>
      <c r="N173" s="35">
        <v>275.70999999999998</v>
      </c>
      <c r="O173" s="30" t="s">
        <v>7498</v>
      </c>
      <c r="P173" s="21" t="str">
        <f>HYPERLINK("https://www.ESV-Campus.de/"&amp;Tabelle_Komplettliste[[#This Row],[ISBN (eBook)]])</f>
        <v>https://www.ESV-Campus.de/978-3-503-13783-1</v>
      </c>
      <c r="Q17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https://doi.org/10.37307/b.978-3-503-13783-1</v>
      </c>
      <c r="R173" s="50" t="str">
        <f>HYPERLINK("https://doi.org/10.37307/b."&amp;Tabelle_Komplettliste[[#This Row],[ISBN (eBook)]])</f>
        <v>https://doi.org/10.37307/b.978-3-503-13783-1</v>
      </c>
      <c r="S173" s="50"/>
    </row>
    <row r="174" spans="1:19" ht="36" x14ac:dyDescent="0.2">
      <c r="A174" s="31" t="s">
        <v>6888</v>
      </c>
      <c r="B174" s="52" t="s">
        <v>7507</v>
      </c>
      <c r="C174" s="31" t="s">
        <v>6889</v>
      </c>
      <c r="D174" s="32" t="s">
        <v>6890</v>
      </c>
      <c r="E174" s="32" t="s">
        <v>5308</v>
      </c>
      <c r="F174" s="30"/>
      <c r="G174" s="30"/>
      <c r="H174" s="33"/>
      <c r="I174" s="33">
        <v>1</v>
      </c>
      <c r="J174" s="34">
        <v>44617</v>
      </c>
      <c r="K174" s="30" t="s">
        <v>214</v>
      </c>
      <c r="L174" s="30" t="s">
        <v>215</v>
      </c>
      <c r="M174" s="30" t="s">
        <v>834</v>
      </c>
      <c r="N174" s="35">
        <v>105.22</v>
      </c>
      <c r="O174" s="30" t="s">
        <v>7498</v>
      </c>
      <c r="P174" s="21" t="str">
        <f>HYPERLINK("https://www.ESV-Campus.de/"&amp;Tabelle_Komplettliste[[#This Row],[ISBN (eBook)]])</f>
        <v>https://www.ESV-Campus.de/978-3-503-20901-9</v>
      </c>
      <c r="Q17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https://doi.org/10.37307/b.978-3-503-20901-9</v>
      </c>
      <c r="R174" s="50" t="str">
        <f>HYPERLINK("https://doi.org/10.37307/b."&amp;Tabelle_Komplettliste[[#This Row],[ISBN (eBook)]])</f>
        <v>https://doi.org/10.37307/b.978-3-503-20901-9</v>
      </c>
      <c r="S174" s="50"/>
    </row>
    <row r="175" spans="1:19" ht="48" x14ac:dyDescent="0.2">
      <c r="A175" s="31" t="s">
        <v>3866</v>
      </c>
      <c r="B175" s="52" t="s">
        <v>7507</v>
      </c>
      <c r="C175" s="31" t="s">
        <v>3867</v>
      </c>
      <c r="D175" s="32" t="s">
        <v>3868</v>
      </c>
      <c r="E175" s="32" t="s">
        <v>3869</v>
      </c>
      <c r="F175" s="30"/>
      <c r="G175" s="30" t="s">
        <v>3870</v>
      </c>
      <c r="H175" s="33">
        <v>15</v>
      </c>
      <c r="I175" s="33">
        <v>1</v>
      </c>
      <c r="J175" s="34">
        <v>41101</v>
      </c>
      <c r="K175" s="30" t="s">
        <v>214</v>
      </c>
      <c r="L175" s="30" t="s">
        <v>215</v>
      </c>
      <c r="M175" s="30" t="s">
        <v>834</v>
      </c>
      <c r="N175" s="35">
        <v>102.91</v>
      </c>
      <c r="O175" s="30" t="s">
        <v>7498</v>
      </c>
      <c r="P175" s="21" t="str">
        <f>HYPERLINK("https://www.ESV-Campus.de/"&amp;Tabelle_Komplettliste[[#This Row],[ISBN (eBook)]])</f>
        <v>https://www.ESV-Campus.de/978-3-503-13731-2</v>
      </c>
      <c r="Q17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https://doi.org/10.37307/b.978-3-503-13731-2</v>
      </c>
      <c r="R175" s="50" t="str">
        <f>HYPERLINK("https://doi.org/10.37307/b."&amp;Tabelle_Komplettliste[[#This Row],[ISBN (eBook)]])</f>
        <v>https://doi.org/10.37307/b.978-3-503-13731-2</v>
      </c>
      <c r="S175" s="50"/>
    </row>
    <row r="176" spans="1:19" ht="36" x14ac:dyDescent="0.2">
      <c r="A176" s="31" t="s">
        <v>4827</v>
      </c>
      <c r="B176" s="52" t="s">
        <v>7507</v>
      </c>
      <c r="C176" s="31" t="s">
        <v>4828</v>
      </c>
      <c r="D176" s="32" t="s">
        <v>4829</v>
      </c>
      <c r="E176" s="32" t="s">
        <v>4830</v>
      </c>
      <c r="F176" s="30"/>
      <c r="G176" s="30"/>
      <c r="H176" s="33"/>
      <c r="I176" s="33">
        <v>1</v>
      </c>
      <c r="J176" s="34">
        <v>42270</v>
      </c>
      <c r="K176" s="30" t="s">
        <v>214</v>
      </c>
      <c r="L176" s="30" t="s">
        <v>215</v>
      </c>
      <c r="M176" s="30" t="s">
        <v>578</v>
      </c>
      <c r="N176" s="35">
        <v>338.34</v>
      </c>
      <c r="O176" s="30" t="s">
        <v>7498</v>
      </c>
      <c r="P176" s="21" t="str">
        <f>HYPERLINK("https://www.ESV-Campus.de/"&amp;Tabelle_Komplettliste[[#This Row],[ISBN (eBook)]])</f>
        <v>https://www.ESV-Campus.de/978-3-503-16359-5</v>
      </c>
      <c r="Q17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https://doi.org/10.37307/b.978-3-503-16359-5</v>
      </c>
      <c r="R176" s="50" t="str">
        <f>HYPERLINK("https://doi.org/10.37307/b."&amp;Tabelle_Komplettliste[[#This Row],[ISBN (eBook)]])</f>
        <v>https://doi.org/10.37307/b.978-3-503-16359-5</v>
      </c>
      <c r="S176" s="50"/>
    </row>
    <row r="177" spans="1:19" ht="36" x14ac:dyDescent="0.2">
      <c r="A177" s="31" t="s">
        <v>4873</v>
      </c>
      <c r="B177" s="52" t="s">
        <v>7507</v>
      </c>
      <c r="C177" s="31" t="s">
        <v>4874</v>
      </c>
      <c r="D177" s="32" t="s">
        <v>4829</v>
      </c>
      <c r="E177" s="32" t="s">
        <v>4830</v>
      </c>
      <c r="F177" s="30"/>
      <c r="G177" s="30"/>
      <c r="H177" s="33"/>
      <c r="I177" s="33">
        <v>1</v>
      </c>
      <c r="J177" s="34">
        <v>42941</v>
      </c>
      <c r="K177" s="30" t="s">
        <v>214</v>
      </c>
      <c r="L177" s="30" t="s">
        <v>215</v>
      </c>
      <c r="M177" s="30" t="s">
        <v>578</v>
      </c>
      <c r="N177" s="35">
        <v>338.34</v>
      </c>
      <c r="O177" s="30" t="s">
        <v>7498</v>
      </c>
      <c r="P177" s="21" t="str">
        <f>HYPERLINK("https://www.ESV-Campus.de/"&amp;Tabelle_Komplettliste[[#This Row],[ISBN (eBook)]])</f>
        <v>https://www.ESV-Campus.de/978-3-503-16510-0</v>
      </c>
      <c r="Q17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https://doi.org/10.37307/b.978-3-503-16510-0</v>
      </c>
      <c r="R177" s="50" t="str">
        <f>HYPERLINK("https://doi.org/10.37307/b."&amp;Tabelle_Komplettliste[[#This Row],[ISBN (eBook)]])</f>
        <v>https://doi.org/10.37307/b.978-3-503-16510-0</v>
      </c>
      <c r="S177" s="50"/>
    </row>
    <row r="178" spans="1:19" ht="48" x14ac:dyDescent="0.2">
      <c r="A178" s="31" t="s">
        <v>3875</v>
      </c>
      <c r="B178" s="52" t="s">
        <v>7507</v>
      </c>
      <c r="C178" s="31" t="s">
        <v>3876</v>
      </c>
      <c r="D178" s="32" t="s">
        <v>3877</v>
      </c>
      <c r="E178" s="32" t="s">
        <v>3878</v>
      </c>
      <c r="F178" s="30"/>
      <c r="G178" s="30" t="s">
        <v>3176</v>
      </c>
      <c r="H178" s="33">
        <v>17</v>
      </c>
      <c r="I178" s="33">
        <v>1</v>
      </c>
      <c r="J178" s="34">
        <v>41157</v>
      </c>
      <c r="K178" s="30" t="s">
        <v>214</v>
      </c>
      <c r="L178" s="30" t="s">
        <v>215</v>
      </c>
      <c r="M178" s="30" t="s">
        <v>966</v>
      </c>
      <c r="N178" s="35">
        <v>171.96</v>
      </c>
      <c r="O178" s="30" t="s">
        <v>7498</v>
      </c>
      <c r="P178" s="21" t="str">
        <f>HYPERLINK("https://www.ESV-Campus.de/"&amp;Tabelle_Komplettliste[[#This Row],[ISBN (eBook)]])</f>
        <v>https://www.ESV-Campus.de/978-3-503-13737-4</v>
      </c>
      <c r="Q17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https://doi.org/10.37307/b.978-3-503-13737-4</v>
      </c>
      <c r="R178" s="50" t="str">
        <f>HYPERLINK("https://doi.org/10.37307/b."&amp;Tabelle_Komplettliste[[#This Row],[ISBN (eBook)]])</f>
        <v>https://doi.org/10.37307/b.978-3-503-13737-4</v>
      </c>
      <c r="S178" s="50"/>
    </row>
    <row r="179" spans="1:19" ht="36" x14ac:dyDescent="0.2">
      <c r="A179" s="31" t="s">
        <v>5194</v>
      </c>
      <c r="B179" s="52" t="s">
        <v>7507</v>
      </c>
      <c r="C179" s="31" t="s">
        <v>5195</v>
      </c>
      <c r="D179" s="32" t="s">
        <v>5196</v>
      </c>
      <c r="E179" s="32" t="s">
        <v>5197</v>
      </c>
      <c r="F179" s="30"/>
      <c r="G179" s="30"/>
      <c r="H179" s="33"/>
      <c r="I179" s="33">
        <v>1</v>
      </c>
      <c r="J179" s="34">
        <v>42808</v>
      </c>
      <c r="K179" s="30" t="s">
        <v>214</v>
      </c>
      <c r="L179" s="30" t="s">
        <v>215</v>
      </c>
      <c r="M179" s="30" t="s">
        <v>834</v>
      </c>
      <c r="N179" s="35">
        <v>102.91</v>
      </c>
      <c r="O179" s="30" t="s">
        <v>7498</v>
      </c>
      <c r="P179" s="21" t="str">
        <f>HYPERLINK("https://www.ESV-Campus.de/"&amp;Tabelle_Komplettliste[[#This Row],[ISBN (eBook)]])</f>
        <v>https://www.ESV-Campus.de/978-3-503-17042-5</v>
      </c>
      <c r="Q17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https://doi.org/10.37307/b.978-3-503-17042-5</v>
      </c>
      <c r="R179" s="50" t="str">
        <f>HYPERLINK("https://doi.org/10.37307/b."&amp;Tabelle_Komplettliste[[#This Row],[ISBN (eBook)]])</f>
        <v>https://doi.org/10.37307/b.978-3-503-17042-5</v>
      </c>
      <c r="S179" s="50"/>
    </row>
    <row r="180" spans="1:19" ht="36" x14ac:dyDescent="0.2">
      <c r="A180" s="31" t="s">
        <v>5954</v>
      </c>
      <c r="B180" s="52" t="s">
        <v>7507</v>
      </c>
      <c r="C180" s="31" t="s">
        <v>5955</v>
      </c>
      <c r="D180" s="32" t="s">
        <v>5956</v>
      </c>
      <c r="E180" s="32" t="s">
        <v>5957</v>
      </c>
      <c r="F180" s="30"/>
      <c r="G180" s="30" t="s">
        <v>3226</v>
      </c>
      <c r="H180" s="33">
        <v>12</v>
      </c>
      <c r="I180" s="33">
        <v>1</v>
      </c>
      <c r="J180" s="34">
        <v>43721</v>
      </c>
      <c r="K180" s="30" t="s">
        <v>214</v>
      </c>
      <c r="L180" s="30" t="s">
        <v>215</v>
      </c>
      <c r="M180" s="30" t="s">
        <v>1008</v>
      </c>
      <c r="N180" s="35">
        <v>241.61</v>
      </c>
      <c r="O180" s="30" t="s">
        <v>7498</v>
      </c>
      <c r="P180" s="21" t="str">
        <f>HYPERLINK("https://www.ESV-Campus.de/"&amp;Tabelle_Komplettliste[[#This Row],[ISBN (eBook)]])</f>
        <v>https://www.ESV-Campus.de/978-3-503-18789-8</v>
      </c>
      <c r="Q18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https://doi.org/10.37307/b.978-3-503-18789-8</v>
      </c>
      <c r="R180" s="50" t="str">
        <f>HYPERLINK("https://doi.org/10.37307/b."&amp;Tabelle_Komplettliste[[#This Row],[ISBN (eBook)]])</f>
        <v>https://doi.org/10.37307/b.978-3-503-18789-8</v>
      </c>
      <c r="S180" s="50"/>
    </row>
    <row r="181" spans="1:19" ht="36" x14ac:dyDescent="0.2">
      <c r="A181" s="31" t="s">
        <v>3831</v>
      </c>
      <c r="B181" s="52" t="s">
        <v>7507</v>
      </c>
      <c r="C181" s="31" t="s">
        <v>3832</v>
      </c>
      <c r="D181" s="32" t="s">
        <v>3833</v>
      </c>
      <c r="E181" s="32" t="s">
        <v>3834</v>
      </c>
      <c r="F181" s="30"/>
      <c r="G181" s="30" t="s">
        <v>3166</v>
      </c>
      <c r="H181" s="33">
        <v>235</v>
      </c>
      <c r="I181" s="33">
        <v>1</v>
      </c>
      <c r="J181" s="34">
        <v>40924</v>
      </c>
      <c r="K181" s="30" t="s">
        <v>214</v>
      </c>
      <c r="L181" s="30" t="s">
        <v>215</v>
      </c>
      <c r="M181" s="30" t="s">
        <v>834</v>
      </c>
      <c r="N181" s="35">
        <v>137.43</v>
      </c>
      <c r="O181" s="30" t="s">
        <v>7498</v>
      </c>
      <c r="P181" s="21" t="str">
        <f>HYPERLINK("https://www.ESV-Campus.de/"&amp;Tabelle_Komplettliste[[#This Row],[ISBN (eBook)]])</f>
        <v>https://www.ESV-Campus.de/978-3-503-13704-6</v>
      </c>
      <c r="Q18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https://doi.org/10.37307/b.978-3-503-13704-6</v>
      </c>
      <c r="R181" s="50" t="str">
        <f>HYPERLINK("https://doi.org/10.37307/b."&amp;Tabelle_Komplettliste[[#This Row],[ISBN (eBook)]])</f>
        <v>https://doi.org/10.37307/b.978-3-503-13704-6</v>
      </c>
      <c r="S181" s="50"/>
    </row>
    <row r="182" spans="1:19" ht="36" x14ac:dyDescent="0.2">
      <c r="A182" s="31" t="s">
        <v>6315</v>
      </c>
      <c r="B182" s="52" t="s">
        <v>7507</v>
      </c>
      <c r="C182" s="31" t="s">
        <v>6316</v>
      </c>
      <c r="D182" s="32" t="s">
        <v>6317</v>
      </c>
      <c r="E182" s="32" t="s">
        <v>6318</v>
      </c>
      <c r="F182" s="30"/>
      <c r="G182" s="30" t="s">
        <v>3249</v>
      </c>
      <c r="H182" s="33">
        <v>18</v>
      </c>
      <c r="I182" s="33">
        <v>1</v>
      </c>
      <c r="J182" s="34">
        <v>44036</v>
      </c>
      <c r="K182" s="30" t="s">
        <v>214</v>
      </c>
      <c r="L182" s="30" t="s">
        <v>215</v>
      </c>
      <c r="M182" s="30" t="s">
        <v>834</v>
      </c>
      <c r="N182" s="35">
        <v>245.38</v>
      </c>
      <c r="O182" s="30" t="s">
        <v>7498</v>
      </c>
      <c r="P182" s="21" t="str">
        <f>HYPERLINK("https://www.ESV-Campus.de/"&amp;Tabelle_Komplettliste[[#This Row],[ISBN (eBook)]])</f>
        <v>https://www.ESV-Campus.de/978-3-503-19473-5</v>
      </c>
      <c r="Q18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https://doi.org/10.37307/b.978-3-503-19473-5</v>
      </c>
      <c r="R182" s="50" t="str">
        <f>HYPERLINK("https://doi.org/10.37307/b."&amp;Tabelle_Komplettliste[[#This Row],[ISBN (eBook)]])</f>
        <v>https://doi.org/10.37307/b.978-3-503-19473-5</v>
      </c>
      <c r="S182" s="50"/>
    </row>
    <row r="183" spans="1:19" ht="36" x14ac:dyDescent="0.2">
      <c r="A183" s="31" t="s">
        <v>3198</v>
      </c>
      <c r="B183" s="52" t="s">
        <v>7507</v>
      </c>
      <c r="C183" s="31" t="s">
        <v>3199</v>
      </c>
      <c r="D183" s="32" t="s">
        <v>3200</v>
      </c>
      <c r="E183" s="32" t="s">
        <v>3201</v>
      </c>
      <c r="F183" s="30"/>
      <c r="G183" s="30" t="s">
        <v>3166</v>
      </c>
      <c r="H183" s="33">
        <v>222</v>
      </c>
      <c r="I183" s="33">
        <v>1</v>
      </c>
      <c r="J183" s="34">
        <v>40266</v>
      </c>
      <c r="K183" s="30" t="s">
        <v>214</v>
      </c>
      <c r="L183" s="30" t="s">
        <v>215</v>
      </c>
      <c r="M183" s="30" t="s">
        <v>578</v>
      </c>
      <c r="N183" s="35">
        <v>241.19</v>
      </c>
      <c r="O183" s="30" t="s">
        <v>7498</v>
      </c>
      <c r="P183" s="21" t="str">
        <f>HYPERLINK("https://www.ESV-Campus.de/"&amp;Tabelle_Komplettliste[[#This Row],[ISBN (eBook)]])</f>
        <v>https://www.ESV-Campus.de/978-3-503-12226-4</v>
      </c>
      <c r="Q18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https://doi.org/10.37307/b.978-3-503-12226-4</v>
      </c>
      <c r="R183" s="50" t="str">
        <f>HYPERLINK("https://doi.org/10.37307/b."&amp;Tabelle_Komplettliste[[#This Row],[ISBN (eBook)]])</f>
        <v>https://doi.org/10.37307/b.978-3-503-12226-4</v>
      </c>
      <c r="S183" s="50"/>
    </row>
    <row r="184" spans="1:19" ht="48" x14ac:dyDescent="0.2">
      <c r="A184" s="31" t="s">
        <v>5462</v>
      </c>
      <c r="B184" s="52" t="s">
        <v>7507</v>
      </c>
      <c r="C184" s="31" t="s">
        <v>5463</v>
      </c>
      <c r="D184" s="32" t="s">
        <v>5464</v>
      </c>
      <c r="E184" s="32" t="s">
        <v>5465</v>
      </c>
      <c r="F184" s="30"/>
      <c r="G184" s="30" t="s">
        <v>3870</v>
      </c>
      <c r="H184" s="33">
        <v>16</v>
      </c>
      <c r="I184" s="33">
        <v>1</v>
      </c>
      <c r="J184" s="34">
        <v>42982</v>
      </c>
      <c r="K184" s="30" t="s">
        <v>214</v>
      </c>
      <c r="L184" s="30" t="s">
        <v>215</v>
      </c>
      <c r="M184" s="30" t="s">
        <v>834</v>
      </c>
      <c r="N184" s="35">
        <v>138.05000000000001</v>
      </c>
      <c r="O184" s="30" t="s">
        <v>7498</v>
      </c>
      <c r="P184" s="21" t="str">
        <f>HYPERLINK("https://www.ESV-Campus.de/"&amp;Tabelle_Komplettliste[[#This Row],[ISBN (eBook)]])</f>
        <v>https://www.ESV-Campus.de/978-3-503-17600-7</v>
      </c>
      <c r="Q18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https://doi.org/10.37307/b.978-3-503-17600-7</v>
      </c>
      <c r="R184" s="50" t="str">
        <f>HYPERLINK("https://doi.org/10.37307/b."&amp;Tabelle_Komplettliste[[#This Row],[ISBN (eBook)]])</f>
        <v>https://doi.org/10.37307/b.978-3-503-17600-7</v>
      </c>
      <c r="S184" s="50"/>
    </row>
    <row r="185" spans="1:19" ht="36" x14ac:dyDescent="0.2">
      <c r="A185" s="31" t="s">
        <v>4418</v>
      </c>
      <c r="B185" s="52" t="s">
        <v>7507</v>
      </c>
      <c r="C185" s="31" t="s">
        <v>4419</v>
      </c>
      <c r="D185" s="32" t="s">
        <v>4420</v>
      </c>
      <c r="E185" s="32" t="s">
        <v>4421</v>
      </c>
      <c r="F185" s="30"/>
      <c r="G185" s="30" t="s">
        <v>3166</v>
      </c>
      <c r="H185" s="33">
        <v>250</v>
      </c>
      <c r="I185" s="33">
        <v>1</v>
      </c>
      <c r="J185" s="34">
        <v>42173</v>
      </c>
      <c r="K185" s="30" t="s">
        <v>214</v>
      </c>
      <c r="L185" s="30" t="s">
        <v>215</v>
      </c>
      <c r="M185" s="30" t="s">
        <v>578</v>
      </c>
      <c r="N185" s="35">
        <v>241.19</v>
      </c>
      <c r="O185" s="30" t="s">
        <v>7498</v>
      </c>
      <c r="P185" s="21" t="str">
        <f>HYPERLINK("https://www.ESV-Campus.de/"&amp;Tabelle_Komplettliste[[#This Row],[ISBN (eBook)]])</f>
        <v>https://www.ESV-Campus.de/978-3-503-15568-2</v>
      </c>
      <c r="Q18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https://doi.org/10.37307/b.978-3-503-15568-2</v>
      </c>
      <c r="R185" s="50" t="str">
        <f>HYPERLINK("https://doi.org/10.37307/b."&amp;Tabelle_Komplettliste[[#This Row],[ISBN (eBook)]])</f>
        <v>https://doi.org/10.37307/b.978-3-503-15568-2</v>
      </c>
      <c r="S185" s="50"/>
    </row>
    <row r="186" spans="1:19" ht="36" x14ac:dyDescent="0.2">
      <c r="A186" s="31" t="s">
        <v>7017</v>
      </c>
      <c r="B186" s="52" t="s">
        <v>7507</v>
      </c>
      <c r="C186" s="31" t="s">
        <v>7018</v>
      </c>
      <c r="D186" s="32" t="s">
        <v>7019</v>
      </c>
      <c r="E186" s="32" t="s">
        <v>4882</v>
      </c>
      <c r="F186" s="30"/>
      <c r="G186" s="30" t="s">
        <v>3166</v>
      </c>
      <c r="H186" s="33">
        <v>286</v>
      </c>
      <c r="I186" s="33">
        <v>1</v>
      </c>
      <c r="J186" s="34">
        <v>44732</v>
      </c>
      <c r="K186" s="30" t="s">
        <v>214</v>
      </c>
      <c r="L186" s="30" t="s">
        <v>215</v>
      </c>
      <c r="M186" s="30" t="s">
        <v>7020</v>
      </c>
      <c r="N186" s="35">
        <v>210.82</v>
      </c>
      <c r="O186" s="30" t="s">
        <v>7498</v>
      </c>
      <c r="P186" s="21" t="str">
        <f>HYPERLINK("https://www.ESV-Campus.de/"&amp;Tabelle_Komplettliste[[#This Row],[ISBN (eBook)]])</f>
        <v>https://www.ESV-Campus.de/978-3-503-20999-6</v>
      </c>
      <c r="Q18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https://doi.org/10.37307/b.978-3-503-20999-6</v>
      </c>
      <c r="R186" s="50" t="str">
        <f>HYPERLINK("https://doi.org/10.37307/b."&amp;Tabelle_Komplettliste[[#This Row],[ISBN (eBook)]])</f>
        <v>https://doi.org/10.37307/b.978-3-503-20999-6</v>
      </c>
      <c r="S186" s="50"/>
    </row>
    <row r="187" spans="1:19" ht="36" x14ac:dyDescent="0.2">
      <c r="A187" s="31" t="s">
        <v>3218</v>
      </c>
      <c r="B187" s="52" t="s">
        <v>7507</v>
      </c>
      <c r="C187" s="31" t="s">
        <v>3219</v>
      </c>
      <c r="D187" s="32" t="s">
        <v>3220</v>
      </c>
      <c r="E187" s="32" t="s">
        <v>3221</v>
      </c>
      <c r="F187" s="30"/>
      <c r="G187" s="30" t="s">
        <v>3166</v>
      </c>
      <c r="H187" s="33">
        <v>225</v>
      </c>
      <c r="I187" s="33">
        <v>1</v>
      </c>
      <c r="J187" s="34">
        <v>40350</v>
      </c>
      <c r="K187" s="30" t="s">
        <v>214</v>
      </c>
      <c r="L187" s="30" t="s">
        <v>215</v>
      </c>
      <c r="M187" s="30" t="s">
        <v>578</v>
      </c>
      <c r="N187" s="35">
        <v>137.43</v>
      </c>
      <c r="O187" s="30" t="s">
        <v>7498</v>
      </c>
      <c r="P187" s="21" t="str">
        <f>HYPERLINK("https://www.ESV-Campus.de/"&amp;Tabelle_Komplettliste[[#This Row],[ISBN (eBook)]])</f>
        <v>https://www.ESV-Campus.de/978-3-503-12237-0</v>
      </c>
      <c r="Q18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https://doi.org/10.37307/b.978-3-503-12237-0</v>
      </c>
      <c r="R187" s="50" t="str">
        <f>HYPERLINK("https://doi.org/10.37307/b."&amp;Tabelle_Komplettliste[[#This Row],[ISBN (eBook)]])</f>
        <v>https://doi.org/10.37307/b.978-3-503-12237-0</v>
      </c>
      <c r="S187" s="50"/>
    </row>
    <row r="188" spans="1:19" ht="36" x14ac:dyDescent="0.2">
      <c r="A188" s="31" t="s">
        <v>5173</v>
      </c>
      <c r="B188" s="52" t="s">
        <v>7507</v>
      </c>
      <c r="C188" s="31" t="s">
        <v>5174</v>
      </c>
      <c r="D188" s="32" t="s">
        <v>5175</v>
      </c>
      <c r="E188" s="32" t="s">
        <v>5176</v>
      </c>
      <c r="F188" s="30"/>
      <c r="G188" s="30" t="s">
        <v>3166</v>
      </c>
      <c r="H188" s="33">
        <v>256</v>
      </c>
      <c r="I188" s="33">
        <v>1</v>
      </c>
      <c r="J188" s="34">
        <v>42648</v>
      </c>
      <c r="K188" s="30" t="s">
        <v>214</v>
      </c>
      <c r="L188" s="30" t="s">
        <v>215</v>
      </c>
      <c r="M188" s="30" t="s">
        <v>834</v>
      </c>
      <c r="N188" s="35">
        <v>241.19</v>
      </c>
      <c r="O188" s="30" t="s">
        <v>7498</v>
      </c>
      <c r="P188" s="21" t="str">
        <f>HYPERLINK("https://www.ESV-Campus.de/"&amp;Tabelle_Komplettliste[[#This Row],[ISBN (eBook)]])</f>
        <v>https://www.ESV-Campus.de/978-3-503-17010-4</v>
      </c>
      <c r="Q18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https://doi.org/10.37307/b.978-3-503-17010-4</v>
      </c>
      <c r="R188" s="50" t="str">
        <f>HYPERLINK("https://doi.org/10.37307/b."&amp;Tabelle_Komplettliste[[#This Row],[ISBN (eBook)]])</f>
        <v>https://doi.org/10.37307/b.978-3-503-17010-4</v>
      </c>
      <c r="S188" s="50"/>
    </row>
    <row r="189" spans="1:19" ht="48" x14ac:dyDescent="0.2">
      <c r="A189" s="31" t="s">
        <v>3231</v>
      </c>
      <c r="B189" s="52" t="s">
        <v>7507</v>
      </c>
      <c r="C189" s="31" t="s">
        <v>3232</v>
      </c>
      <c r="D189" s="32" t="s">
        <v>3233</v>
      </c>
      <c r="E189" s="32" t="s">
        <v>3234</v>
      </c>
      <c r="F189" s="30"/>
      <c r="G189" s="30" t="s">
        <v>3176</v>
      </c>
      <c r="H189" s="33">
        <v>16</v>
      </c>
      <c r="I189" s="33">
        <v>1</v>
      </c>
      <c r="J189" s="34">
        <v>41047</v>
      </c>
      <c r="K189" s="30" t="s">
        <v>214</v>
      </c>
      <c r="L189" s="30" t="s">
        <v>215</v>
      </c>
      <c r="M189" s="30" t="s">
        <v>834</v>
      </c>
      <c r="N189" s="35">
        <v>137.43</v>
      </c>
      <c r="O189" s="30" t="s">
        <v>7498</v>
      </c>
      <c r="P189" s="21" t="str">
        <f>HYPERLINK("https://www.ESV-Campus.de/"&amp;Tabelle_Komplettliste[[#This Row],[ISBN (eBook)]])</f>
        <v>https://www.ESV-Campus.de/978-3-503-12246-2</v>
      </c>
      <c r="Q18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https://doi.org/10.37307/b.978-3-503-12246-2</v>
      </c>
      <c r="R189" s="50" t="str">
        <f>HYPERLINK("https://doi.org/10.37307/b."&amp;Tabelle_Komplettliste[[#This Row],[ISBN (eBook)]])</f>
        <v>https://doi.org/10.37307/b.978-3-503-12246-2</v>
      </c>
      <c r="S189" s="50"/>
    </row>
    <row r="190" spans="1:19" ht="36" x14ac:dyDescent="0.2">
      <c r="A190" s="31" t="s">
        <v>3921</v>
      </c>
      <c r="B190" s="52" t="s">
        <v>7507</v>
      </c>
      <c r="C190" s="31" t="s">
        <v>3922</v>
      </c>
      <c r="D190" s="32" t="s">
        <v>3923</v>
      </c>
      <c r="E190" s="32" t="s">
        <v>3924</v>
      </c>
      <c r="F190" s="30"/>
      <c r="G190" s="30"/>
      <c r="H190" s="33"/>
      <c r="I190" s="33">
        <v>1</v>
      </c>
      <c r="J190" s="34">
        <v>41494</v>
      </c>
      <c r="K190" s="30" t="s">
        <v>214</v>
      </c>
      <c r="L190" s="30" t="s">
        <v>215</v>
      </c>
      <c r="M190" s="30" t="s">
        <v>906</v>
      </c>
      <c r="N190" s="35">
        <v>137.43</v>
      </c>
      <c r="O190" s="30" t="s">
        <v>7498</v>
      </c>
      <c r="P190" s="21" t="str">
        <f>HYPERLINK("https://www.ESV-Campus.de/"&amp;Tabelle_Komplettliste[[#This Row],[ISBN (eBook)]])</f>
        <v>https://www.ESV-Campus.de/978-3-503-13764-0</v>
      </c>
      <c r="Q19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https://doi.org/10.37307/b.978-3-503-13764-0</v>
      </c>
      <c r="R190" s="50" t="str">
        <f>HYPERLINK("https://doi.org/10.37307/b."&amp;Tabelle_Komplettliste[[#This Row],[ISBN (eBook)]])</f>
        <v>https://doi.org/10.37307/b.978-3-503-13764-0</v>
      </c>
      <c r="S190" s="50"/>
    </row>
    <row r="191" spans="1:19" ht="48" x14ac:dyDescent="0.2">
      <c r="A191" s="31" t="s">
        <v>3172</v>
      </c>
      <c r="B191" s="52" t="s">
        <v>7507</v>
      </c>
      <c r="C191" s="31" t="s">
        <v>3173</v>
      </c>
      <c r="D191" s="32" t="s">
        <v>3174</v>
      </c>
      <c r="E191" s="32" t="s">
        <v>3175</v>
      </c>
      <c r="F191" s="30"/>
      <c r="G191" s="30" t="s">
        <v>3176</v>
      </c>
      <c r="H191" s="33">
        <v>13</v>
      </c>
      <c r="I191" s="33">
        <v>1</v>
      </c>
      <c r="J191" s="34">
        <v>40170</v>
      </c>
      <c r="K191" s="30" t="s">
        <v>214</v>
      </c>
      <c r="L191" s="30" t="s">
        <v>215</v>
      </c>
      <c r="M191" s="30" t="s">
        <v>3177</v>
      </c>
      <c r="N191" s="35">
        <v>171.96</v>
      </c>
      <c r="O191" s="30" t="s">
        <v>7498</v>
      </c>
      <c r="P191" s="21" t="str">
        <f>HYPERLINK("https://www.ESV-Campus.de/"&amp;Tabelle_Komplettliste[[#This Row],[ISBN (eBook)]])</f>
        <v>https://www.ESV-Campus.de/978-3-503-12214-1</v>
      </c>
      <c r="Q19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https://doi.org/10.37307/b.978-3-503-12214-1</v>
      </c>
      <c r="R191" s="50" t="str">
        <f>HYPERLINK("https://doi.org/10.37307/b."&amp;Tabelle_Komplettliste[[#This Row],[ISBN (eBook)]])</f>
        <v>https://doi.org/10.37307/b.978-3-503-12214-1</v>
      </c>
      <c r="S191" s="50"/>
    </row>
    <row r="192" spans="1:19" ht="36" x14ac:dyDescent="0.2">
      <c r="A192" s="31" t="s">
        <v>7466</v>
      </c>
      <c r="B192" s="52" t="s">
        <v>7507</v>
      </c>
      <c r="C192" s="31" t="s">
        <v>7467</v>
      </c>
      <c r="D192" s="32" t="s">
        <v>7468</v>
      </c>
      <c r="E192" s="32" t="s">
        <v>7469</v>
      </c>
      <c r="F192" s="30"/>
      <c r="G192" s="30" t="s">
        <v>3166</v>
      </c>
      <c r="H192" s="33">
        <v>293</v>
      </c>
      <c r="I192" s="33">
        <v>1</v>
      </c>
      <c r="J192" s="34">
        <v>45429</v>
      </c>
      <c r="K192" s="30" t="s">
        <v>214</v>
      </c>
      <c r="L192" s="30" t="s">
        <v>215</v>
      </c>
      <c r="M192" s="30" t="s">
        <v>834</v>
      </c>
      <c r="N192" s="35">
        <v>210.82</v>
      </c>
      <c r="O192" s="30" t="s">
        <v>7498</v>
      </c>
      <c r="P192" s="21" t="str">
        <f>HYPERLINK("https://www.ESV-Campus.de/"&amp;Tabelle_Komplettliste[[#This Row],[ISBN (eBook)]])</f>
        <v>https://www.ESV-Campus.de/978-3-503-23824-8</v>
      </c>
      <c r="Q19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https://doi.org/10.37307/b.978-3-503-23824-8</v>
      </c>
      <c r="R192" s="50" t="str">
        <f>HYPERLINK("https://doi.org/10.37307/b."&amp;Tabelle_Komplettliste[[#This Row],[ISBN (eBook)]])</f>
        <v>https://doi.org/10.37307/b.978-3-503-23824-8</v>
      </c>
      <c r="S192" s="50"/>
    </row>
    <row r="193" spans="1:19" ht="36" x14ac:dyDescent="0.2">
      <c r="A193" s="31" t="s">
        <v>5259</v>
      </c>
      <c r="B193" s="52" t="s">
        <v>7507</v>
      </c>
      <c r="C193" s="31" t="s">
        <v>5260</v>
      </c>
      <c r="D193" s="32" t="s">
        <v>5261</v>
      </c>
      <c r="E193" s="32" t="s">
        <v>5262</v>
      </c>
      <c r="F193" s="30"/>
      <c r="G193" s="30" t="s">
        <v>3249</v>
      </c>
      <c r="H193" s="33">
        <v>16</v>
      </c>
      <c r="I193" s="33">
        <v>1</v>
      </c>
      <c r="J193" s="34">
        <v>42762</v>
      </c>
      <c r="K193" s="30" t="s">
        <v>214</v>
      </c>
      <c r="L193" s="30" t="s">
        <v>215</v>
      </c>
      <c r="M193" s="30" t="s">
        <v>834</v>
      </c>
      <c r="N193" s="35">
        <v>206.48</v>
      </c>
      <c r="O193" s="30" t="s">
        <v>7498</v>
      </c>
      <c r="P193" s="21" t="str">
        <f>HYPERLINK("https://www.ESV-Campus.de/"&amp;Tabelle_Komplettliste[[#This Row],[ISBN (eBook)]])</f>
        <v>https://www.ESV-Campus.de/978-3-503-17125-5</v>
      </c>
      <c r="Q19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https://doi.org/10.37307/b.978-3-503-17125-5</v>
      </c>
      <c r="R193" s="50" t="str">
        <f>HYPERLINK("https://doi.org/10.37307/b."&amp;Tabelle_Komplettliste[[#This Row],[ISBN (eBook)]])</f>
        <v>https://doi.org/10.37307/b.978-3-503-17125-5</v>
      </c>
      <c r="S193" s="50"/>
    </row>
    <row r="194" spans="1:19" ht="36" x14ac:dyDescent="0.2">
      <c r="A194" s="31" t="s">
        <v>5268</v>
      </c>
      <c r="B194" s="52" t="s">
        <v>7507</v>
      </c>
      <c r="C194" s="31" t="s">
        <v>5269</v>
      </c>
      <c r="D194" s="32" t="s">
        <v>5270</v>
      </c>
      <c r="E194" s="32" t="s">
        <v>5271</v>
      </c>
      <c r="F194" s="30"/>
      <c r="G194" s="30"/>
      <c r="H194" s="33"/>
      <c r="I194" s="33">
        <v>1</v>
      </c>
      <c r="J194" s="34">
        <v>42740</v>
      </c>
      <c r="K194" s="30" t="s">
        <v>214</v>
      </c>
      <c r="L194" s="30" t="s">
        <v>215</v>
      </c>
      <c r="M194" s="30" t="s">
        <v>541</v>
      </c>
      <c r="N194" s="35">
        <v>207.09</v>
      </c>
      <c r="O194" s="30" t="s">
        <v>7498</v>
      </c>
      <c r="P194" s="21" t="str">
        <f>HYPERLINK("https://www.ESV-Campus.de/"&amp;Tabelle_Komplettliste[[#This Row],[ISBN (eBook)]])</f>
        <v>https://www.ESV-Campus.de/978-3-503-17130-9</v>
      </c>
      <c r="Q19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https://doi.org/10.37307/b.978-3-503-17130-9</v>
      </c>
      <c r="R194" s="50" t="str">
        <f>HYPERLINK("https://doi.org/10.37307/b."&amp;Tabelle_Komplettliste[[#This Row],[ISBN (eBook)]])</f>
        <v>https://doi.org/10.37307/b.978-3-503-17130-9</v>
      </c>
      <c r="S194" s="50"/>
    </row>
    <row r="195" spans="1:19" ht="48" x14ac:dyDescent="0.2">
      <c r="A195" s="31" t="s">
        <v>5419</v>
      </c>
      <c r="B195" s="52" t="s">
        <v>7507</v>
      </c>
      <c r="C195" s="31" t="s">
        <v>5420</v>
      </c>
      <c r="D195" s="32" t="s">
        <v>5421</v>
      </c>
      <c r="E195" s="32" t="s">
        <v>5422</v>
      </c>
      <c r="F195" s="30"/>
      <c r="G195" s="30" t="s">
        <v>3176</v>
      </c>
      <c r="H195" s="33">
        <v>21</v>
      </c>
      <c r="I195" s="33">
        <v>1</v>
      </c>
      <c r="J195" s="34">
        <v>42963</v>
      </c>
      <c r="K195" s="30" t="s">
        <v>214</v>
      </c>
      <c r="L195" s="30" t="s">
        <v>215</v>
      </c>
      <c r="M195" s="30" t="s">
        <v>3177</v>
      </c>
      <c r="N195" s="35">
        <v>276.10000000000002</v>
      </c>
      <c r="O195" s="30" t="s">
        <v>7498</v>
      </c>
      <c r="P195" s="21" t="str">
        <f>HYPERLINK("https://www.ESV-Campus.de/"&amp;Tabelle_Komplettliste[[#This Row],[ISBN (eBook)]])</f>
        <v>https://www.ESV-Campus.de/978-3-503-17461-4</v>
      </c>
      <c r="Q19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https://doi.org/10.37307/b.978-3-503-17461-4</v>
      </c>
      <c r="R195" s="50" t="str">
        <f>HYPERLINK("https://doi.org/10.37307/b."&amp;Tabelle_Komplettliste[[#This Row],[ISBN (eBook)]])</f>
        <v>https://doi.org/10.37307/b.978-3-503-17461-4</v>
      </c>
      <c r="S195" s="50"/>
    </row>
    <row r="196" spans="1:19" ht="36" x14ac:dyDescent="0.2">
      <c r="A196" s="31" t="s">
        <v>3222</v>
      </c>
      <c r="B196" s="52" t="s">
        <v>7507</v>
      </c>
      <c r="C196" s="31" t="s">
        <v>3223</v>
      </c>
      <c r="D196" s="32" t="s">
        <v>3224</v>
      </c>
      <c r="E196" s="32" t="s">
        <v>3225</v>
      </c>
      <c r="F196" s="30"/>
      <c r="G196" s="30" t="s">
        <v>3226</v>
      </c>
      <c r="H196" s="33">
        <v>8</v>
      </c>
      <c r="I196" s="33">
        <v>1</v>
      </c>
      <c r="J196" s="34">
        <v>40382</v>
      </c>
      <c r="K196" s="30" t="s">
        <v>214</v>
      </c>
      <c r="L196" s="30" t="s">
        <v>215</v>
      </c>
      <c r="M196" s="30" t="s">
        <v>1008</v>
      </c>
      <c r="N196" s="35">
        <v>137.43</v>
      </c>
      <c r="O196" s="30" t="s">
        <v>7498</v>
      </c>
      <c r="P196" s="21" t="str">
        <f>HYPERLINK("https://www.ESV-Campus.de/"&amp;Tabelle_Komplettliste[[#This Row],[ISBN (eBook)]])</f>
        <v>https://www.ESV-Campus.de/978-3-503-12244-8</v>
      </c>
      <c r="Q19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https://doi.org/10.37307/b.978-3-503-12244-8</v>
      </c>
      <c r="R196" s="50" t="str">
        <f>HYPERLINK("https://doi.org/10.37307/b."&amp;Tabelle_Komplettliste[[#This Row],[ISBN (eBook)]])</f>
        <v>https://doi.org/10.37307/b.978-3-503-12244-8</v>
      </c>
      <c r="S196" s="50"/>
    </row>
    <row r="197" spans="1:19" ht="36" x14ac:dyDescent="0.2">
      <c r="A197" s="31" t="s">
        <v>6874</v>
      </c>
      <c r="B197" s="52" t="s">
        <v>7507</v>
      </c>
      <c r="C197" s="31" t="s">
        <v>6875</v>
      </c>
      <c r="D197" s="32" t="s">
        <v>6876</v>
      </c>
      <c r="E197" s="32" t="s">
        <v>6877</v>
      </c>
      <c r="F197" s="30"/>
      <c r="G197" s="30"/>
      <c r="H197" s="33"/>
      <c r="I197" s="33">
        <v>1</v>
      </c>
      <c r="J197" s="34">
        <v>45002</v>
      </c>
      <c r="K197" s="30" t="s">
        <v>214</v>
      </c>
      <c r="L197" s="30" t="s">
        <v>215</v>
      </c>
      <c r="M197" s="30" t="s">
        <v>578</v>
      </c>
      <c r="N197" s="35">
        <v>314.5</v>
      </c>
      <c r="O197" s="30" t="s">
        <v>7498</v>
      </c>
      <c r="P197" s="21" t="str">
        <f>HYPERLINK("https://www.ESV-Campus.de/"&amp;Tabelle_Komplettliste[[#This Row],[ISBN (eBook)]])</f>
        <v>https://www.ESV-Campus.de/978-3-503-20693-3</v>
      </c>
      <c r="Q19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https://doi.org/10.37307/b.978-3-503-20693-3</v>
      </c>
      <c r="R197" s="50" t="str">
        <f>HYPERLINK("https://doi.org/10.37307/b."&amp;Tabelle_Komplettliste[[#This Row],[ISBN (eBook)]])</f>
        <v>https://doi.org/10.37307/b.978-3-503-20693-3</v>
      </c>
      <c r="S197" s="50"/>
    </row>
    <row r="198" spans="1:19" ht="36" x14ac:dyDescent="0.2">
      <c r="A198" s="31" t="s">
        <v>7432</v>
      </c>
      <c r="B198" s="52" t="s">
        <v>7507</v>
      </c>
      <c r="C198" s="31" t="s">
        <v>7433</v>
      </c>
      <c r="D198" s="32" t="s">
        <v>7434</v>
      </c>
      <c r="E198" s="32" t="s">
        <v>7435</v>
      </c>
      <c r="F198" s="30"/>
      <c r="G198" s="30" t="s">
        <v>3226</v>
      </c>
      <c r="H198" s="33">
        <v>13</v>
      </c>
      <c r="I198" s="33">
        <v>1</v>
      </c>
      <c r="J198" s="34">
        <v>45415</v>
      </c>
      <c r="K198" s="30" t="s">
        <v>214</v>
      </c>
      <c r="L198" s="30" t="s">
        <v>215</v>
      </c>
      <c r="M198" s="30" t="s">
        <v>834</v>
      </c>
      <c r="N198" s="35">
        <v>297.22000000000003</v>
      </c>
      <c r="O198" s="30" t="s">
        <v>7498</v>
      </c>
      <c r="P198" s="21" t="str">
        <f>HYPERLINK("https://www.ESV-Campus.de/"&amp;Tabelle_Komplettliste[[#This Row],[ISBN (eBook)]])</f>
        <v>https://www.ESV-Campus.de/978-3-503-23786-9</v>
      </c>
      <c r="Q19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https://doi.org/10.37307/b.978-3-503-23786-9</v>
      </c>
      <c r="R198" s="50" t="str">
        <f>HYPERLINK("https://doi.org/10.37307/b."&amp;Tabelle_Komplettliste[[#This Row],[ISBN (eBook)]])</f>
        <v>https://doi.org/10.37307/b.978-3-503-23786-9</v>
      </c>
      <c r="S198" s="50"/>
    </row>
    <row r="199" spans="1:19" ht="36" x14ac:dyDescent="0.2">
      <c r="A199" s="31" t="s">
        <v>6088</v>
      </c>
      <c r="B199" s="52" t="s">
        <v>7507</v>
      </c>
      <c r="C199" s="31" t="s">
        <v>6089</v>
      </c>
      <c r="D199" s="32" t="s">
        <v>6090</v>
      </c>
      <c r="E199" s="32" t="s">
        <v>6091</v>
      </c>
      <c r="F199" s="30"/>
      <c r="G199" s="30" t="s">
        <v>3243</v>
      </c>
      <c r="H199" s="33">
        <v>138</v>
      </c>
      <c r="I199" s="33">
        <v>1</v>
      </c>
      <c r="J199" s="34">
        <v>43794</v>
      </c>
      <c r="K199" s="30" t="s">
        <v>214</v>
      </c>
      <c r="L199" s="30" t="s">
        <v>215</v>
      </c>
      <c r="M199" s="30" t="s">
        <v>834</v>
      </c>
      <c r="N199" s="35">
        <v>241.61</v>
      </c>
      <c r="O199" s="30" t="s">
        <v>7498</v>
      </c>
      <c r="P199" s="21" t="str">
        <f>HYPERLINK("https://www.ESV-Campus.de/"&amp;Tabelle_Komplettliste[[#This Row],[ISBN (eBook)]])</f>
        <v>https://www.ESV-Campus.de/978-3-503-18890-1</v>
      </c>
      <c r="Q19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https://doi.org/10.37307/b.978-3-503-18890-1</v>
      </c>
      <c r="R199" s="50" t="str">
        <f>HYPERLINK("https://doi.org/10.37307/b."&amp;Tabelle_Komplettliste[[#This Row],[ISBN (eBook)]])</f>
        <v>https://doi.org/10.37307/b.978-3-503-18890-1</v>
      </c>
      <c r="S199" s="50"/>
    </row>
    <row r="200" spans="1:19" ht="36" x14ac:dyDescent="0.2">
      <c r="A200" s="31" t="s">
        <v>7436</v>
      </c>
      <c r="B200" s="52" t="s">
        <v>7507</v>
      </c>
      <c r="C200" s="31" t="s">
        <v>7437</v>
      </c>
      <c r="D200" s="32" t="s">
        <v>7438</v>
      </c>
      <c r="E200" s="32" t="s">
        <v>7439</v>
      </c>
      <c r="F200" s="30"/>
      <c r="G200" s="30" t="s">
        <v>3249</v>
      </c>
      <c r="H200" s="33">
        <v>23</v>
      </c>
      <c r="I200" s="33">
        <v>1</v>
      </c>
      <c r="J200" s="34">
        <v>45350</v>
      </c>
      <c r="K200" s="30" t="s">
        <v>214</v>
      </c>
      <c r="L200" s="30" t="s">
        <v>215</v>
      </c>
      <c r="M200" s="30" t="s">
        <v>834</v>
      </c>
      <c r="N200" s="35">
        <v>0</v>
      </c>
      <c r="O200" s="30" t="s">
        <v>7498</v>
      </c>
      <c r="P200" s="21" t="str">
        <f>HYPERLINK("https://www.ESV-Campus.de/"&amp;Tabelle_Komplettliste[[#This Row],[ISBN (eBook)]])</f>
        <v>https://www.ESV-Campus.de/978-3-503-23788-3</v>
      </c>
      <c r="Q20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https://doi.org/10.37307/b.978-3-503-23788-3</v>
      </c>
      <c r="R200" s="50" t="str">
        <f>HYPERLINK("https://doi.org/10.37307/b."&amp;Tabelle_Komplettliste[[#This Row],[ISBN (eBook)]])</f>
        <v>https://doi.org/10.37307/b.978-3-503-23788-3</v>
      </c>
      <c r="S200" s="50"/>
    </row>
    <row r="201" spans="1:19" ht="48" x14ac:dyDescent="0.2">
      <c r="A201" s="31" t="s">
        <v>3259</v>
      </c>
      <c r="B201" s="52" t="s">
        <v>7507</v>
      </c>
      <c r="C201" s="31" t="s">
        <v>3260</v>
      </c>
      <c r="D201" s="32" t="s">
        <v>3261</v>
      </c>
      <c r="E201" s="32" t="s">
        <v>3262</v>
      </c>
      <c r="F201" s="30"/>
      <c r="G201" s="30" t="s">
        <v>3176</v>
      </c>
      <c r="H201" s="33">
        <v>15</v>
      </c>
      <c r="I201" s="33">
        <v>1</v>
      </c>
      <c r="J201" s="34">
        <v>40549</v>
      </c>
      <c r="K201" s="30" t="s">
        <v>214</v>
      </c>
      <c r="L201" s="30" t="s">
        <v>215</v>
      </c>
      <c r="M201" s="30" t="s">
        <v>834</v>
      </c>
      <c r="N201" s="35">
        <v>154.71</v>
      </c>
      <c r="O201" s="30" t="s">
        <v>7498</v>
      </c>
      <c r="P201" s="21" t="str">
        <f>HYPERLINK("https://www.ESV-Campus.de/"&amp;Tabelle_Komplettliste[[#This Row],[ISBN (eBook)]])</f>
        <v>https://www.ESV-Campus.de/978-3-503-12265-3</v>
      </c>
      <c r="Q20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https://doi.org/10.37307/b.978-3-503-12265-3</v>
      </c>
      <c r="R201" s="50" t="str">
        <f>HYPERLINK("https://doi.org/10.37307/b."&amp;Tabelle_Komplettliste[[#This Row],[ISBN (eBook)]])</f>
        <v>https://doi.org/10.37307/b.978-3-503-12265-3</v>
      </c>
      <c r="S201" s="50"/>
    </row>
    <row r="202" spans="1:19" ht="48" x14ac:dyDescent="0.2">
      <c r="A202" s="31" t="s">
        <v>4322</v>
      </c>
      <c r="B202" s="52" t="s">
        <v>7507</v>
      </c>
      <c r="C202" s="31" t="s">
        <v>4323</v>
      </c>
      <c r="D202" s="32" t="s">
        <v>4324</v>
      </c>
      <c r="E202" s="32" t="s">
        <v>4325</v>
      </c>
      <c r="F202" s="30"/>
      <c r="G202" s="30" t="s">
        <v>3176</v>
      </c>
      <c r="H202" s="33">
        <v>19</v>
      </c>
      <c r="I202" s="33">
        <v>1</v>
      </c>
      <c r="J202" s="34">
        <v>41926</v>
      </c>
      <c r="K202" s="30" t="s">
        <v>214</v>
      </c>
      <c r="L202" s="30" t="s">
        <v>215</v>
      </c>
      <c r="M202" s="30" t="s">
        <v>906</v>
      </c>
      <c r="N202" s="35">
        <v>171.96</v>
      </c>
      <c r="O202" s="30" t="s">
        <v>7498</v>
      </c>
      <c r="P202" s="21" t="str">
        <f>HYPERLINK("https://www.ESV-Campus.de/"&amp;Tabelle_Komplettliste[[#This Row],[ISBN (eBook)]])</f>
        <v>https://www.ESV-Campus.de/978-3-503-15511-8</v>
      </c>
      <c r="Q20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https://doi.org/10.37307/b.978-3-503-15511-8</v>
      </c>
      <c r="R202" s="50" t="str">
        <f>HYPERLINK("https://doi.org/10.37307/b."&amp;Tabelle_Komplettliste[[#This Row],[ISBN (eBook)]])</f>
        <v>https://doi.org/10.37307/b.978-3-503-15511-8</v>
      </c>
      <c r="S202" s="50"/>
    </row>
    <row r="203" spans="1:19" ht="36" x14ac:dyDescent="0.2">
      <c r="A203" s="31" t="s">
        <v>6368</v>
      </c>
      <c r="B203" s="52" t="s">
        <v>7507</v>
      </c>
      <c r="C203" s="31" t="s">
        <v>6369</v>
      </c>
      <c r="D203" s="32" t="s">
        <v>6370</v>
      </c>
      <c r="E203" s="32" t="s">
        <v>6371</v>
      </c>
      <c r="F203" s="30"/>
      <c r="G203" s="30" t="s">
        <v>6372</v>
      </c>
      <c r="H203" s="33">
        <v>13</v>
      </c>
      <c r="I203" s="33">
        <v>1</v>
      </c>
      <c r="J203" s="34">
        <v>44231</v>
      </c>
      <c r="K203" s="30" t="s">
        <v>214</v>
      </c>
      <c r="L203" s="30" t="s">
        <v>215</v>
      </c>
      <c r="M203" s="30" t="s">
        <v>834</v>
      </c>
      <c r="N203" s="35">
        <v>0</v>
      </c>
      <c r="O203" s="30" t="s">
        <v>7498</v>
      </c>
      <c r="P203" s="21" t="str">
        <f>HYPERLINK("https://www.ESV-Campus.de/"&amp;Tabelle_Komplettliste[[#This Row],[ISBN (eBook)]])</f>
        <v>https://www.ESV-Campus.de/978-3-503-19525-1</v>
      </c>
      <c r="Q20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https://doi.org/10.37307/b.978-3-503-19525-1</v>
      </c>
      <c r="R203" s="50" t="str">
        <f>HYPERLINK("https://doi.org/10.37307/b."&amp;Tabelle_Komplettliste[[#This Row],[ISBN (eBook)]])</f>
        <v>https://doi.org/10.37307/b.978-3-503-19525-1</v>
      </c>
      <c r="S203" s="50"/>
    </row>
    <row r="204" spans="1:19" ht="36" x14ac:dyDescent="0.2">
      <c r="A204" s="31" t="s">
        <v>5904</v>
      </c>
      <c r="B204" s="52" t="s">
        <v>7507</v>
      </c>
      <c r="C204" s="31" t="s">
        <v>5905</v>
      </c>
      <c r="D204" s="32" t="s">
        <v>5906</v>
      </c>
      <c r="E204" s="32" t="s">
        <v>5907</v>
      </c>
      <c r="F204" s="30"/>
      <c r="G204" s="30" t="s">
        <v>3313</v>
      </c>
      <c r="H204" s="33">
        <v>20</v>
      </c>
      <c r="I204" s="33">
        <v>1</v>
      </c>
      <c r="J204" s="34">
        <v>43689</v>
      </c>
      <c r="K204" s="30" t="s">
        <v>214</v>
      </c>
      <c r="L204" s="30" t="s">
        <v>215</v>
      </c>
      <c r="M204" s="30" t="s">
        <v>920</v>
      </c>
      <c r="N204" s="35">
        <v>514.64</v>
      </c>
      <c r="O204" s="30" t="s">
        <v>7498</v>
      </c>
      <c r="P204" s="21" t="str">
        <f>HYPERLINK("https://www.ESV-Campus.de/"&amp;Tabelle_Komplettliste[[#This Row],[ISBN (eBook)]])</f>
        <v>https://www.ESV-Campus.de/978-3-503-18732-4</v>
      </c>
      <c r="Q20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https://doi.org/10.37307/b.978-3-503-18732-4</v>
      </c>
      <c r="R204" s="50" t="str">
        <f>HYPERLINK("https://doi.org/10.37307/b."&amp;Tabelle_Komplettliste[[#This Row],[ISBN (eBook)]])</f>
        <v>https://doi.org/10.37307/b.978-3-503-18732-4</v>
      </c>
      <c r="S204" s="50"/>
    </row>
    <row r="205" spans="1:19" ht="36" x14ac:dyDescent="0.2">
      <c r="A205" s="31" t="s">
        <v>3309</v>
      </c>
      <c r="B205" s="52" t="s">
        <v>7507</v>
      </c>
      <c r="C205" s="31" t="s">
        <v>3310</v>
      </c>
      <c r="D205" s="32" t="s">
        <v>3311</v>
      </c>
      <c r="E205" s="32" t="s">
        <v>3312</v>
      </c>
      <c r="F205" s="30"/>
      <c r="G205" s="30" t="s">
        <v>3313</v>
      </c>
      <c r="H205" s="33">
        <v>19</v>
      </c>
      <c r="I205" s="33">
        <v>1</v>
      </c>
      <c r="J205" s="34">
        <v>40801</v>
      </c>
      <c r="K205" s="30" t="s">
        <v>214</v>
      </c>
      <c r="L205" s="30" t="s">
        <v>215</v>
      </c>
      <c r="M205" s="30" t="s">
        <v>1008</v>
      </c>
      <c r="N205" s="35">
        <v>275.70999999999998</v>
      </c>
      <c r="O205" s="30" t="s">
        <v>7498</v>
      </c>
      <c r="P205" s="21" t="str">
        <f>HYPERLINK("https://www.ESV-Campus.de/"&amp;Tabelle_Komplettliste[[#This Row],[ISBN (eBook)]])</f>
        <v>https://www.ESV-Campus.de/978-3-503-12291-2</v>
      </c>
      <c r="Q20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https://doi.org/10.37307/b.978-3-503-12291-2</v>
      </c>
      <c r="R205" s="50" t="str">
        <f>HYPERLINK("https://doi.org/10.37307/b."&amp;Tabelle_Komplettliste[[#This Row],[ISBN (eBook)]])</f>
        <v>https://doi.org/10.37307/b.978-3-503-12291-2</v>
      </c>
      <c r="S205" s="50"/>
    </row>
    <row r="206" spans="1:19" ht="36" x14ac:dyDescent="0.2">
      <c r="A206" s="31" t="s">
        <v>7214</v>
      </c>
      <c r="B206" s="52" t="s">
        <v>7507</v>
      </c>
      <c r="C206" s="31" t="s">
        <v>7215</v>
      </c>
      <c r="D206" s="32" t="s">
        <v>7216</v>
      </c>
      <c r="E206" s="32" t="s">
        <v>7217</v>
      </c>
      <c r="F206" s="30"/>
      <c r="G206" s="30" t="s">
        <v>3313</v>
      </c>
      <c r="H206" s="33">
        <v>21</v>
      </c>
      <c r="I206" s="33">
        <v>1</v>
      </c>
      <c r="J206" s="34">
        <v>45140</v>
      </c>
      <c r="K206" s="30" t="s">
        <v>214</v>
      </c>
      <c r="L206" s="30" t="s">
        <v>215</v>
      </c>
      <c r="M206" s="30" t="s">
        <v>834</v>
      </c>
      <c r="N206" s="35">
        <v>692.74</v>
      </c>
      <c r="O206" s="30" t="s">
        <v>7498</v>
      </c>
      <c r="P206" s="21" t="str">
        <f>HYPERLINK("https://www.ESV-Campus.de/"&amp;Tabelle_Komplettliste[[#This Row],[ISBN (eBook)]])</f>
        <v>https://www.ESV-Campus.de/978-3-503-21264-4</v>
      </c>
      <c r="Q20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https://doi.org/10.37307/b.978-3-503-21264-4</v>
      </c>
      <c r="R206" s="50" t="str">
        <f>HYPERLINK("https://doi.org/10.37307/b."&amp;Tabelle_Komplettliste[[#This Row],[ISBN (eBook)]])</f>
        <v>https://doi.org/10.37307/b.978-3-503-21264-4</v>
      </c>
      <c r="S206" s="50"/>
    </row>
    <row r="207" spans="1:19" ht="36" x14ac:dyDescent="0.2">
      <c r="A207" s="31" t="s">
        <v>5336</v>
      </c>
      <c r="B207" s="52" t="s">
        <v>7507</v>
      </c>
      <c r="C207" s="31" t="s">
        <v>5337</v>
      </c>
      <c r="D207" s="32" t="s">
        <v>5338</v>
      </c>
      <c r="E207" s="32" t="s">
        <v>5339</v>
      </c>
      <c r="F207" s="30"/>
      <c r="G207" s="30"/>
      <c r="H207" s="33"/>
      <c r="I207" s="33">
        <v>1</v>
      </c>
      <c r="J207" s="34">
        <v>42808</v>
      </c>
      <c r="K207" s="30" t="s">
        <v>214</v>
      </c>
      <c r="L207" s="30" t="s">
        <v>215</v>
      </c>
      <c r="M207" s="30" t="s">
        <v>5340</v>
      </c>
      <c r="N207" s="35">
        <v>207.09</v>
      </c>
      <c r="O207" s="30" t="s">
        <v>7498</v>
      </c>
      <c r="P207" s="21" t="str">
        <f>HYPERLINK("https://www.ESV-Campus.de/"&amp;Tabelle_Komplettliste[[#This Row],[ISBN (eBook)]])</f>
        <v>https://www.ESV-Campus.de/978-3-503-17193-4</v>
      </c>
      <c r="Q20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https://doi.org/10.37307/b.978-3-503-17193-4</v>
      </c>
      <c r="R207" s="50" t="str">
        <f>HYPERLINK("https://doi.org/10.37307/b."&amp;Tabelle_Komplettliste[[#This Row],[ISBN (eBook)]])</f>
        <v>https://doi.org/10.37307/b.978-3-503-17193-4</v>
      </c>
      <c r="S207" s="50"/>
    </row>
    <row r="208" spans="1:19" ht="36" x14ac:dyDescent="0.2">
      <c r="A208" s="31" t="s">
        <v>3858</v>
      </c>
      <c r="B208" s="52" t="s">
        <v>7507</v>
      </c>
      <c r="C208" s="31" t="s">
        <v>3859</v>
      </c>
      <c r="D208" s="32" t="s">
        <v>3860</v>
      </c>
      <c r="E208" s="32" t="s">
        <v>3861</v>
      </c>
      <c r="F208" s="30"/>
      <c r="G208" s="30" t="s">
        <v>3166</v>
      </c>
      <c r="H208" s="33">
        <v>238</v>
      </c>
      <c r="I208" s="33">
        <v>1</v>
      </c>
      <c r="J208" s="34">
        <v>41024</v>
      </c>
      <c r="K208" s="30" t="s">
        <v>214</v>
      </c>
      <c r="L208" s="30" t="s">
        <v>215</v>
      </c>
      <c r="M208" s="30" t="s">
        <v>834</v>
      </c>
      <c r="N208" s="35">
        <v>154.71</v>
      </c>
      <c r="O208" s="30" t="s">
        <v>7498</v>
      </c>
      <c r="P208" s="21" t="str">
        <f>HYPERLINK("https://www.ESV-Campus.de/"&amp;Tabelle_Komplettliste[[#This Row],[ISBN (eBook)]])</f>
        <v>https://www.ESV-Campus.de/978-3-503-13714-5</v>
      </c>
      <c r="Q20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https://doi.org/10.37307/b.978-3-503-13714-5</v>
      </c>
      <c r="R208" s="50" t="str">
        <f>HYPERLINK("https://doi.org/10.37307/b."&amp;Tabelle_Komplettliste[[#This Row],[ISBN (eBook)]])</f>
        <v>https://doi.org/10.37307/b.978-3-503-13714-5</v>
      </c>
      <c r="S208" s="50"/>
    </row>
    <row r="209" spans="1:19" ht="48" x14ac:dyDescent="0.2">
      <c r="A209" s="31" t="s">
        <v>4390</v>
      </c>
      <c r="B209" s="52" t="s">
        <v>7507</v>
      </c>
      <c r="C209" s="31" t="s">
        <v>4391</v>
      </c>
      <c r="D209" s="32" t="s">
        <v>4392</v>
      </c>
      <c r="E209" s="32" t="s">
        <v>4393</v>
      </c>
      <c r="F209" s="30"/>
      <c r="G209" s="30" t="s">
        <v>3176</v>
      </c>
      <c r="H209" s="33">
        <v>20</v>
      </c>
      <c r="I209" s="33">
        <v>1</v>
      </c>
      <c r="J209" s="34">
        <v>42143</v>
      </c>
      <c r="K209" s="30" t="s">
        <v>214</v>
      </c>
      <c r="L209" s="30" t="s">
        <v>215</v>
      </c>
      <c r="M209" s="30" t="s">
        <v>3177</v>
      </c>
      <c r="N209" s="35">
        <v>338.34</v>
      </c>
      <c r="O209" s="30" t="s">
        <v>7498</v>
      </c>
      <c r="P209" s="21" t="str">
        <f>HYPERLINK("https://www.ESV-Campus.de/"&amp;Tabelle_Komplettliste[[#This Row],[ISBN (eBook)]])</f>
        <v>https://www.ESV-Campus.de/978-3-503-15548-4</v>
      </c>
      <c r="Q20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https://doi.org/10.37307/b.978-3-503-15548-4</v>
      </c>
      <c r="R209" s="50" t="str">
        <f>HYPERLINK("https://doi.org/10.37307/b."&amp;Tabelle_Komplettliste[[#This Row],[ISBN (eBook)]])</f>
        <v>https://doi.org/10.37307/b.978-3-503-15548-4</v>
      </c>
      <c r="S209" s="50"/>
    </row>
    <row r="210" spans="1:19" ht="36" x14ac:dyDescent="0.2">
      <c r="A210" s="31" t="s">
        <v>5979</v>
      </c>
      <c r="B210" s="52" t="s">
        <v>7507</v>
      </c>
      <c r="C210" s="31" t="s">
        <v>5980</v>
      </c>
      <c r="D210" s="32" t="s">
        <v>5981</v>
      </c>
      <c r="E210" s="32" t="s">
        <v>4882</v>
      </c>
      <c r="F210" s="30"/>
      <c r="G210" s="30" t="s">
        <v>3166</v>
      </c>
      <c r="H210" s="33">
        <v>274</v>
      </c>
      <c r="I210" s="33">
        <v>1</v>
      </c>
      <c r="J210" s="34">
        <v>43704</v>
      </c>
      <c r="K210" s="30" t="s">
        <v>214</v>
      </c>
      <c r="L210" s="30" t="s">
        <v>215</v>
      </c>
      <c r="M210" s="30" t="s">
        <v>962</v>
      </c>
      <c r="N210" s="35">
        <v>241.61</v>
      </c>
      <c r="O210" s="30" t="s">
        <v>7498</v>
      </c>
      <c r="P210" s="21" t="str">
        <f>HYPERLINK("https://www.ESV-Campus.de/"&amp;Tabelle_Komplettliste[[#This Row],[ISBN (eBook)]])</f>
        <v>https://www.ESV-Campus.de/978-3-503-18814-7</v>
      </c>
      <c r="Q21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https://doi.org/10.37307/b.978-3-503-18814-7</v>
      </c>
      <c r="R210" s="50" t="str">
        <f>HYPERLINK("https://doi.org/10.37307/b."&amp;Tabelle_Komplettliste[[#This Row],[ISBN (eBook)]])</f>
        <v>https://doi.org/10.37307/b.978-3-503-18814-7</v>
      </c>
      <c r="S210" s="50"/>
    </row>
    <row r="211" spans="1:19" ht="36" x14ac:dyDescent="0.2">
      <c r="A211" s="31" t="s">
        <v>3843</v>
      </c>
      <c r="B211" s="52" t="s">
        <v>7507</v>
      </c>
      <c r="C211" s="31" t="s">
        <v>3844</v>
      </c>
      <c r="D211" s="32" t="s">
        <v>3845</v>
      </c>
      <c r="E211" s="32" t="s">
        <v>3846</v>
      </c>
      <c r="F211" s="30"/>
      <c r="G211" s="30" t="s">
        <v>3166</v>
      </c>
      <c r="H211" s="33">
        <v>233</v>
      </c>
      <c r="I211" s="33">
        <v>1</v>
      </c>
      <c r="J211" s="34">
        <v>40799</v>
      </c>
      <c r="K211" s="30" t="s">
        <v>214</v>
      </c>
      <c r="L211" s="30" t="s">
        <v>215</v>
      </c>
      <c r="M211" s="30" t="s">
        <v>578</v>
      </c>
      <c r="N211" s="35">
        <v>137.43</v>
      </c>
      <c r="O211" s="30" t="s">
        <v>7498</v>
      </c>
      <c r="P211" s="21" t="str">
        <f>HYPERLINK("https://www.ESV-Campus.de/"&amp;Tabelle_Komplettliste[[#This Row],[ISBN (eBook)]])</f>
        <v>https://www.ESV-Campus.de/978-3-503-13707-7</v>
      </c>
      <c r="Q21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https://doi.org/10.37307/b.978-3-503-13707-7</v>
      </c>
      <c r="R211" s="50" t="str">
        <f>HYPERLINK("https://doi.org/10.37307/b."&amp;Tabelle_Komplettliste[[#This Row],[ISBN (eBook)]])</f>
        <v>https://doi.org/10.37307/b.978-3-503-13707-7</v>
      </c>
      <c r="S211" s="50"/>
    </row>
    <row r="212" spans="1:19" ht="36" x14ac:dyDescent="0.2">
      <c r="A212" s="31" t="s">
        <v>7350</v>
      </c>
      <c r="B212" s="52" t="s">
        <v>7507</v>
      </c>
      <c r="C212" s="31" t="s">
        <v>7351</v>
      </c>
      <c r="D212" s="32" t="s">
        <v>7352</v>
      </c>
      <c r="E212" s="32" t="s">
        <v>3907</v>
      </c>
      <c r="F212" s="30"/>
      <c r="G212" s="30" t="s">
        <v>3243</v>
      </c>
      <c r="H212" s="33">
        <v>142</v>
      </c>
      <c r="I212" s="33">
        <v>1</v>
      </c>
      <c r="J212" s="34">
        <v>45216</v>
      </c>
      <c r="K212" s="30" t="s">
        <v>214</v>
      </c>
      <c r="L212" s="30" t="s">
        <v>215</v>
      </c>
      <c r="M212" s="30" t="s">
        <v>834</v>
      </c>
      <c r="N212" s="35">
        <v>210.82</v>
      </c>
      <c r="O212" s="30" t="s">
        <v>7498</v>
      </c>
      <c r="P212" s="21" t="str">
        <f>HYPERLINK("https://www.ESV-Campus.de/"&amp;Tabelle_Komplettliste[[#This Row],[ISBN (eBook)]])</f>
        <v>https://www.ESV-Campus.de/978-3-503-23694-7</v>
      </c>
      <c r="Q21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https://doi.org/10.37307/b.978-3-503-23694-7</v>
      </c>
      <c r="R212" s="50" t="str">
        <f>HYPERLINK("https://doi.org/10.37307/b."&amp;Tabelle_Komplettliste[[#This Row],[ISBN (eBook)]])</f>
        <v>https://doi.org/10.37307/b.978-3-503-23694-7</v>
      </c>
      <c r="S212" s="50"/>
    </row>
    <row r="213" spans="1:19" ht="48" x14ac:dyDescent="0.2">
      <c r="A213" s="31" t="s">
        <v>3890</v>
      </c>
      <c r="B213" s="52" t="s">
        <v>7507</v>
      </c>
      <c r="C213" s="31" t="s">
        <v>3891</v>
      </c>
      <c r="D213" s="32" t="s">
        <v>3892</v>
      </c>
      <c r="E213" s="32" t="s">
        <v>3893</v>
      </c>
      <c r="F213" s="30"/>
      <c r="G213" s="30" t="s">
        <v>3176</v>
      </c>
      <c r="H213" s="33">
        <v>18</v>
      </c>
      <c r="I213" s="33">
        <v>1</v>
      </c>
      <c r="J213" s="34">
        <v>41353</v>
      </c>
      <c r="K213" s="30" t="s">
        <v>214</v>
      </c>
      <c r="L213" s="30" t="s">
        <v>215</v>
      </c>
      <c r="M213" s="30" t="s">
        <v>906</v>
      </c>
      <c r="N213" s="35">
        <v>171.96</v>
      </c>
      <c r="O213" s="30" t="s">
        <v>7498</v>
      </c>
      <c r="P213" s="21" t="str">
        <f>HYPERLINK("https://www.ESV-Campus.de/"&amp;Tabelle_Komplettliste[[#This Row],[ISBN (eBook)]])</f>
        <v>https://www.ESV-Campus.de/978-3-503-13745-9</v>
      </c>
      <c r="Q21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https://doi.org/10.37307/b.978-3-503-13745-9</v>
      </c>
      <c r="R213" s="50" t="str">
        <f>HYPERLINK("https://doi.org/10.37307/b."&amp;Tabelle_Komplettliste[[#This Row],[ISBN (eBook)]])</f>
        <v>https://doi.org/10.37307/b.978-3-503-13745-9</v>
      </c>
      <c r="S213" s="50"/>
    </row>
    <row r="214" spans="1:19" ht="36" x14ac:dyDescent="0.2">
      <c r="A214" s="31" t="s">
        <v>3456</v>
      </c>
      <c r="B214" s="52" t="s">
        <v>7507</v>
      </c>
      <c r="C214" s="31" t="s">
        <v>3457</v>
      </c>
      <c r="D214" s="32" t="s">
        <v>3458</v>
      </c>
      <c r="E214" s="32" t="s">
        <v>3459</v>
      </c>
      <c r="F214" s="30"/>
      <c r="G214" s="30" t="s">
        <v>3226</v>
      </c>
      <c r="H214" s="33">
        <v>7</v>
      </c>
      <c r="I214" s="33">
        <v>1</v>
      </c>
      <c r="J214" s="34">
        <v>40337</v>
      </c>
      <c r="K214" s="30" t="s">
        <v>214</v>
      </c>
      <c r="L214" s="30" t="s">
        <v>215</v>
      </c>
      <c r="M214" s="30" t="s">
        <v>834</v>
      </c>
      <c r="N214" s="35">
        <v>171.96</v>
      </c>
      <c r="O214" s="30" t="s">
        <v>7498</v>
      </c>
      <c r="P214" s="21" t="str">
        <f>HYPERLINK("https://www.ESV-Campus.de/"&amp;Tabelle_Komplettliste[[#This Row],[ISBN (eBook)]])</f>
        <v>https://www.ESV-Campus.de/978-3-503-12630-9</v>
      </c>
      <c r="Q21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https://doi.org/10.37307/b.978-3-503-12630-9</v>
      </c>
      <c r="R214" s="50" t="str">
        <f>HYPERLINK("https://doi.org/10.37307/b."&amp;Tabelle_Komplettliste[[#This Row],[ISBN (eBook)]])</f>
        <v>https://doi.org/10.37307/b.978-3-503-12630-9</v>
      </c>
      <c r="S214" s="50"/>
    </row>
    <row r="215" spans="1:19" ht="36" x14ac:dyDescent="0.2">
      <c r="A215" s="31" t="s">
        <v>6906</v>
      </c>
      <c r="B215" s="52" t="s">
        <v>7507</v>
      </c>
      <c r="C215" s="31" t="s">
        <v>6907</v>
      </c>
      <c r="D215" s="32" t="s">
        <v>6908</v>
      </c>
      <c r="E215" s="32" t="s">
        <v>6909</v>
      </c>
      <c r="F215" s="30"/>
      <c r="G215" s="30" t="s">
        <v>3249</v>
      </c>
      <c r="H215" s="33">
        <v>21</v>
      </c>
      <c r="I215" s="33">
        <v>1</v>
      </c>
      <c r="J215" s="34">
        <v>44617</v>
      </c>
      <c r="K215" s="30" t="s">
        <v>214</v>
      </c>
      <c r="L215" s="30" t="s">
        <v>3161</v>
      </c>
      <c r="M215" s="30" t="s">
        <v>692</v>
      </c>
      <c r="N215" s="35">
        <v>245.38</v>
      </c>
      <c r="O215" s="30" t="s">
        <v>7498</v>
      </c>
      <c r="P215" s="21" t="str">
        <f>HYPERLINK("https://www.ESV-Campus.de/"&amp;Tabelle_Komplettliste[[#This Row],[ISBN (eBook)]])</f>
        <v>https://www.ESV-Campus.de/978-3-503-20920-0</v>
      </c>
      <c r="Q21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https://doi.org/10.37307/b.978-3-503-20920-0</v>
      </c>
      <c r="R215" s="50" t="str">
        <f>HYPERLINK("https://doi.org/10.37307/b."&amp;Tabelle_Komplettliste[[#This Row],[ISBN (eBook)]])</f>
        <v>https://doi.org/10.37307/b.978-3-503-20920-0</v>
      </c>
      <c r="S215" s="50"/>
    </row>
    <row r="216" spans="1:19" ht="36" x14ac:dyDescent="0.2">
      <c r="A216" s="31" t="s">
        <v>3271</v>
      </c>
      <c r="B216" s="52" t="s">
        <v>7507</v>
      </c>
      <c r="C216" s="31" t="s">
        <v>3272</v>
      </c>
      <c r="D216" s="32" t="s">
        <v>3273</v>
      </c>
      <c r="E216" s="32" t="s">
        <v>3274</v>
      </c>
      <c r="F216" s="30"/>
      <c r="G216" s="30" t="s">
        <v>3166</v>
      </c>
      <c r="H216" s="33">
        <v>230</v>
      </c>
      <c r="I216" s="33">
        <v>1</v>
      </c>
      <c r="J216" s="34">
        <v>40673</v>
      </c>
      <c r="K216" s="30" t="s">
        <v>214</v>
      </c>
      <c r="L216" s="30" t="s">
        <v>3161</v>
      </c>
      <c r="M216" s="30" t="s">
        <v>692</v>
      </c>
      <c r="N216" s="35">
        <v>171.96</v>
      </c>
      <c r="O216" s="30" t="s">
        <v>7498</v>
      </c>
      <c r="P216" s="21" t="str">
        <f>HYPERLINK("https://www.ESV-Campus.de/"&amp;Tabelle_Komplettliste[[#This Row],[ISBN (eBook)]])</f>
        <v>https://www.ESV-Campus.de/978-3-503-12275-2</v>
      </c>
      <c r="Q21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https://doi.org/10.37307/b.978-3-503-12275-2</v>
      </c>
      <c r="R216" s="50" t="str">
        <f>HYPERLINK("https://doi.org/10.37307/b."&amp;Tabelle_Komplettliste[[#This Row],[ISBN (eBook)]])</f>
        <v>https://doi.org/10.37307/b.978-3-503-12275-2</v>
      </c>
      <c r="S216" s="50"/>
    </row>
    <row r="217" spans="1:19" ht="36" x14ac:dyDescent="0.2">
      <c r="A217" s="31" t="s">
        <v>5466</v>
      </c>
      <c r="B217" s="52" t="s">
        <v>7507</v>
      </c>
      <c r="C217" s="31" t="s">
        <v>5467</v>
      </c>
      <c r="D217" s="32" t="s">
        <v>5468</v>
      </c>
      <c r="E217" s="32" t="s">
        <v>5469</v>
      </c>
      <c r="F217" s="30"/>
      <c r="G217" s="30" t="s">
        <v>3166</v>
      </c>
      <c r="H217" s="33">
        <v>262</v>
      </c>
      <c r="I217" s="33">
        <v>1</v>
      </c>
      <c r="J217" s="34">
        <v>42941</v>
      </c>
      <c r="K217" s="30" t="s">
        <v>214</v>
      </c>
      <c r="L217" s="30" t="s">
        <v>3161</v>
      </c>
      <c r="M217" s="30" t="s">
        <v>692</v>
      </c>
      <c r="N217" s="35">
        <v>276.10000000000002</v>
      </c>
      <c r="O217" s="30" t="s">
        <v>7498</v>
      </c>
      <c r="P217" s="21" t="str">
        <f>HYPERLINK("https://www.ESV-Campus.de/"&amp;Tabelle_Komplettliste[[#This Row],[ISBN (eBook)]])</f>
        <v>https://www.ESV-Campus.de/978-3-503-17603-8</v>
      </c>
      <c r="Q21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https://doi.org/10.37307/b.978-3-503-17603-8</v>
      </c>
      <c r="R217" s="50" t="str">
        <f>HYPERLINK("https://doi.org/10.37307/b."&amp;Tabelle_Komplettliste[[#This Row],[ISBN (eBook)]])</f>
        <v>https://doi.org/10.37307/b.978-3-503-17603-8</v>
      </c>
      <c r="S217" s="50"/>
    </row>
    <row r="218" spans="1:19" ht="36" x14ac:dyDescent="0.2">
      <c r="A218" s="31" t="s">
        <v>5081</v>
      </c>
      <c r="B218" s="52" t="s">
        <v>7507</v>
      </c>
      <c r="C218" s="31" t="s">
        <v>5082</v>
      </c>
      <c r="D218" s="32" t="s">
        <v>5083</v>
      </c>
      <c r="E218" s="32" t="s">
        <v>3159</v>
      </c>
      <c r="F218" s="30"/>
      <c r="G218" s="30" t="s">
        <v>3160</v>
      </c>
      <c r="H218" s="33">
        <v>54</v>
      </c>
      <c r="I218" s="33">
        <v>1</v>
      </c>
      <c r="J218" s="34">
        <v>42600</v>
      </c>
      <c r="K218" s="30" t="s">
        <v>214</v>
      </c>
      <c r="L218" s="30" t="s">
        <v>3161</v>
      </c>
      <c r="M218" s="30" t="s">
        <v>692</v>
      </c>
      <c r="N218" s="35">
        <v>327.48</v>
      </c>
      <c r="O218" s="30" t="s">
        <v>7498</v>
      </c>
      <c r="P218" s="21" t="str">
        <f>HYPERLINK("https://www.ESV-Campus.de/"&amp;Tabelle_Komplettliste[[#This Row],[ISBN (eBook)]])</f>
        <v>https://www.ESV-Campus.de/978-3-503-16727-2</v>
      </c>
      <c r="Q21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https://doi.org/10.37307/b.978-3-503-16727-2</v>
      </c>
      <c r="R218" s="50" t="str">
        <f>HYPERLINK("https://doi.org/10.37307/b."&amp;Tabelle_Komplettliste[[#This Row],[ISBN (eBook)]])</f>
        <v>https://doi.org/10.37307/b.978-3-503-16727-2</v>
      </c>
      <c r="S218" s="50"/>
    </row>
    <row r="219" spans="1:19" ht="36" x14ac:dyDescent="0.2">
      <c r="A219" s="31" t="s">
        <v>5654</v>
      </c>
      <c r="B219" s="52" t="s">
        <v>7507</v>
      </c>
      <c r="C219" s="31" t="s">
        <v>5655</v>
      </c>
      <c r="D219" s="32" t="s">
        <v>5656</v>
      </c>
      <c r="E219" s="32" t="s">
        <v>5657</v>
      </c>
      <c r="F219" s="30"/>
      <c r="G219" s="30" t="s">
        <v>3166</v>
      </c>
      <c r="H219" s="33">
        <v>269</v>
      </c>
      <c r="I219" s="33">
        <v>1</v>
      </c>
      <c r="J219" s="34">
        <v>43300</v>
      </c>
      <c r="K219" s="30" t="s">
        <v>214</v>
      </c>
      <c r="L219" s="30" t="s">
        <v>3161</v>
      </c>
      <c r="M219" s="30" t="s">
        <v>692</v>
      </c>
      <c r="N219" s="35">
        <v>310.62</v>
      </c>
      <c r="O219" s="30" t="s">
        <v>7498</v>
      </c>
      <c r="P219" s="21" t="str">
        <f>HYPERLINK("https://www.ESV-Campus.de/"&amp;Tabelle_Komplettliste[[#This Row],[ISBN (eBook)]])</f>
        <v>https://www.ESV-Campus.de/978-3-503-18109-4</v>
      </c>
      <c r="Q21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https://doi.org/10.37307/b.978-3-503-18109-4</v>
      </c>
      <c r="R219" s="50" t="str">
        <f>HYPERLINK("https://doi.org/10.37307/b."&amp;Tabelle_Komplettliste[[#This Row],[ISBN (eBook)]])</f>
        <v>https://doi.org/10.37307/b.978-3-503-18109-4</v>
      </c>
      <c r="S219" s="50"/>
    </row>
    <row r="220" spans="1:19" ht="36" x14ac:dyDescent="0.2">
      <c r="A220" s="31" t="s">
        <v>5430</v>
      </c>
      <c r="B220" s="52" t="s">
        <v>7507</v>
      </c>
      <c r="C220" s="31" t="s">
        <v>5431</v>
      </c>
      <c r="D220" s="32" t="s">
        <v>5432</v>
      </c>
      <c r="E220" s="32" t="s">
        <v>5433</v>
      </c>
      <c r="F220" s="30"/>
      <c r="G220" s="30" t="s">
        <v>3160</v>
      </c>
      <c r="H220" s="33">
        <v>56</v>
      </c>
      <c r="I220" s="33">
        <v>1</v>
      </c>
      <c r="J220" s="34">
        <v>43088</v>
      </c>
      <c r="K220" s="30" t="s">
        <v>214</v>
      </c>
      <c r="L220" s="30" t="s">
        <v>3161</v>
      </c>
      <c r="M220" s="30" t="s">
        <v>692</v>
      </c>
      <c r="N220" s="35">
        <v>307.01</v>
      </c>
      <c r="O220" s="30" t="s">
        <v>7498</v>
      </c>
      <c r="P220" s="21" t="str">
        <f>HYPERLINK("https://www.ESV-Campus.de/"&amp;Tabelle_Komplettliste[[#This Row],[ISBN (eBook)]])</f>
        <v>https://www.ESV-Campus.de/978-3-503-17478-2</v>
      </c>
      <c r="Q22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https://doi.org/10.37307/b.978-3-503-17478-2</v>
      </c>
      <c r="R220" s="50" t="str">
        <f>HYPERLINK("https://doi.org/10.37307/b."&amp;Tabelle_Komplettliste[[#This Row],[ISBN (eBook)]])</f>
        <v>https://doi.org/10.37307/b.978-3-503-17478-2</v>
      </c>
      <c r="S220" s="50"/>
    </row>
    <row r="221" spans="1:19" ht="36" x14ac:dyDescent="0.2">
      <c r="A221" s="31" t="s">
        <v>7440</v>
      </c>
      <c r="B221" s="52" t="s">
        <v>7507</v>
      </c>
      <c r="C221" s="31" t="s">
        <v>7441</v>
      </c>
      <c r="D221" s="32" t="s">
        <v>7442</v>
      </c>
      <c r="E221" s="32" t="s">
        <v>7443</v>
      </c>
      <c r="F221" s="30"/>
      <c r="G221" s="30" t="s">
        <v>3166</v>
      </c>
      <c r="H221" s="33">
        <v>290</v>
      </c>
      <c r="I221" s="33">
        <v>1</v>
      </c>
      <c r="J221" s="34">
        <v>45247</v>
      </c>
      <c r="K221" s="30" t="s">
        <v>214</v>
      </c>
      <c r="L221" s="30" t="s">
        <v>3161</v>
      </c>
      <c r="M221" s="30" t="s">
        <v>692</v>
      </c>
      <c r="N221" s="35">
        <v>0</v>
      </c>
      <c r="O221" s="30" t="s">
        <v>7498</v>
      </c>
      <c r="P221" s="21" t="str">
        <f>HYPERLINK("https://www.ESV-Campus.de/"&amp;Tabelle_Komplettliste[[#This Row],[ISBN (eBook)]])</f>
        <v>https://www.ESV-Campus.de/978-3-503-23790-6</v>
      </c>
      <c r="Q22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https://doi.org/10.37307/b.978-3-503-23790-6</v>
      </c>
      <c r="R221" s="50" t="str">
        <f>HYPERLINK("https://doi.org/10.37307/b."&amp;Tabelle_Komplettliste[[#This Row],[ISBN (eBook)]])</f>
        <v>https://doi.org/10.37307/b.978-3-503-23790-6</v>
      </c>
      <c r="S221" s="50"/>
    </row>
    <row r="222" spans="1:19" ht="36" x14ac:dyDescent="0.2">
      <c r="A222" s="31" t="s">
        <v>4869</v>
      </c>
      <c r="B222" s="52" t="s">
        <v>7507</v>
      </c>
      <c r="C222" s="31" t="s">
        <v>4870</v>
      </c>
      <c r="D222" s="32" t="s">
        <v>4871</v>
      </c>
      <c r="E222" s="32" t="s">
        <v>4872</v>
      </c>
      <c r="F222" s="30"/>
      <c r="G222" s="30" t="s">
        <v>3160</v>
      </c>
      <c r="H222" s="33">
        <v>52</v>
      </c>
      <c r="I222" s="33">
        <v>1</v>
      </c>
      <c r="J222" s="34">
        <v>42402</v>
      </c>
      <c r="K222" s="30" t="s">
        <v>214</v>
      </c>
      <c r="L222" s="30" t="s">
        <v>3161</v>
      </c>
      <c r="M222" s="30" t="s">
        <v>692</v>
      </c>
      <c r="N222" s="35">
        <v>275.70999999999998</v>
      </c>
      <c r="O222" s="30" t="s">
        <v>7498</v>
      </c>
      <c r="P222" s="21" t="str">
        <f>HYPERLINK("https://www.ESV-Campus.de/"&amp;Tabelle_Komplettliste[[#This Row],[ISBN (eBook)]])</f>
        <v>https://www.ESV-Campus.de/978-3-503-16508-7</v>
      </c>
      <c r="Q22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https://doi.org/10.37307/b.978-3-503-16508-7</v>
      </c>
      <c r="R222" s="50" t="str">
        <f>HYPERLINK("https://doi.org/10.37307/b."&amp;Tabelle_Komplettliste[[#This Row],[ISBN (eBook)]])</f>
        <v>https://doi.org/10.37307/b.978-3-503-16508-7</v>
      </c>
      <c r="S222" s="50"/>
    </row>
    <row r="223" spans="1:19" ht="36" x14ac:dyDescent="0.2">
      <c r="A223" s="31" t="s">
        <v>5900</v>
      </c>
      <c r="B223" s="52" t="s">
        <v>7507</v>
      </c>
      <c r="C223" s="31" t="s">
        <v>5901</v>
      </c>
      <c r="D223" s="32" t="s">
        <v>5902</v>
      </c>
      <c r="E223" s="32" t="s">
        <v>5903</v>
      </c>
      <c r="F223" s="30"/>
      <c r="G223" s="30" t="s">
        <v>3160</v>
      </c>
      <c r="H223" s="33">
        <v>58</v>
      </c>
      <c r="I223" s="33">
        <v>1</v>
      </c>
      <c r="J223" s="34">
        <v>44179</v>
      </c>
      <c r="K223" s="30" t="s">
        <v>214</v>
      </c>
      <c r="L223" s="30" t="s">
        <v>3161</v>
      </c>
      <c r="M223" s="30" t="s">
        <v>692</v>
      </c>
      <c r="N223" s="35">
        <v>523.78</v>
      </c>
      <c r="O223" s="30" t="s">
        <v>7498</v>
      </c>
      <c r="P223" s="21" t="str">
        <f>HYPERLINK("https://www.ESV-Campus.de/"&amp;Tabelle_Komplettliste[[#This Row],[ISBN (eBook)]])</f>
        <v>https://www.ESV-Campus.de/978-3-503-18725-6</v>
      </c>
      <c r="Q22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https://doi.org/10.37307/b.978-3-503-18725-6</v>
      </c>
      <c r="R223" s="50" t="str">
        <f>HYPERLINK("https://doi.org/10.37307/b."&amp;Tabelle_Komplettliste[[#This Row],[ISBN (eBook)]])</f>
        <v>https://doi.org/10.37307/b.978-3-503-18725-6</v>
      </c>
      <c r="S223" s="50"/>
    </row>
    <row r="224" spans="1:19" ht="36" x14ac:dyDescent="0.2">
      <c r="A224" s="31" t="s">
        <v>3827</v>
      </c>
      <c r="B224" s="52" t="s">
        <v>7507</v>
      </c>
      <c r="C224" s="31" t="s">
        <v>3828</v>
      </c>
      <c r="D224" s="32" t="s">
        <v>3829</v>
      </c>
      <c r="E224" s="32" t="s">
        <v>3830</v>
      </c>
      <c r="F224" s="30"/>
      <c r="G224" s="30" t="s">
        <v>3243</v>
      </c>
      <c r="H224" s="33">
        <v>130</v>
      </c>
      <c r="I224" s="33">
        <v>1</v>
      </c>
      <c r="J224" s="34">
        <v>40850</v>
      </c>
      <c r="K224" s="30" t="s">
        <v>214</v>
      </c>
      <c r="L224" s="30" t="s">
        <v>3161</v>
      </c>
      <c r="M224" s="30" t="s">
        <v>692</v>
      </c>
      <c r="N224" s="35">
        <v>275.70999999999998</v>
      </c>
      <c r="O224" s="30" t="s">
        <v>7498</v>
      </c>
      <c r="P224" s="21" t="str">
        <f>HYPERLINK("https://www.ESV-Campus.de/"&amp;Tabelle_Komplettliste[[#This Row],[ISBN (eBook)]])</f>
        <v>https://www.ESV-Campus.de/978-3-503-13702-2</v>
      </c>
      <c r="Q22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https://doi.org/10.37307/b.978-3-503-13702-2</v>
      </c>
      <c r="R224" s="50" t="str">
        <f>HYPERLINK("https://doi.org/10.37307/b."&amp;Tabelle_Komplettliste[[#This Row],[ISBN (eBook)]])</f>
        <v>https://doi.org/10.37307/b.978-3-503-13702-2</v>
      </c>
      <c r="S224" s="50"/>
    </row>
    <row r="225" spans="1:19" ht="36" x14ac:dyDescent="0.2">
      <c r="A225" s="31" t="s">
        <v>3194</v>
      </c>
      <c r="B225" s="52" t="s">
        <v>7507</v>
      </c>
      <c r="C225" s="31" t="s">
        <v>3195</v>
      </c>
      <c r="D225" s="32" t="s">
        <v>3196</v>
      </c>
      <c r="E225" s="32" t="s">
        <v>3197</v>
      </c>
      <c r="F225" s="30"/>
      <c r="G225" s="30" t="s">
        <v>3166</v>
      </c>
      <c r="H225" s="33">
        <v>223</v>
      </c>
      <c r="I225" s="33">
        <v>1</v>
      </c>
      <c r="J225" s="34">
        <v>40266</v>
      </c>
      <c r="K225" s="30" t="s">
        <v>214</v>
      </c>
      <c r="L225" s="30" t="s">
        <v>3161</v>
      </c>
      <c r="M225" s="30" t="s">
        <v>692</v>
      </c>
      <c r="N225" s="35">
        <v>171.96</v>
      </c>
      <c r="O225" s="30" t="s">
        <v>7498</v>
      </c>
      <c r="P225" s="21" t="str">
        <f>HYPERLINK("https://www.ESV-Campus.de/"&amp;Tabelle_Komplettliste[[#This Row],[ISBN (eBook)]])</f>
        <v>https://www.ESV-Campus.de/978-3-503-12225-7</v>
      </c>
      <c r="Q22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https://doi.org/10.37307/b.978-3-503-12225-7</v>
      </c>
      <c r="R225" s="50" t="str">
        <f>HYPERLINK("https://doi.org/10.37307/b."&amp;Tabelle_Komplettliste[[#This Row],[ISBN (eBook)]])</f>
        <v>https://doi.org/10.37307/b.978-3-503-12225-7</v>
      </c>
      <c r="S225" s="50"/>
    </row>
    <row r="226" spans="1:19" ht="36" x14ac:dyDescent="0.2">
      <c r="A226" s="31" t="s">
        <v>3178</v>
      </c>
      <c r="B226" s="52" t="s">
        <v>7507</v>
      </c>
      <c r="C226" s="31" t="s">
        <v>3179</v>
      </c>
      <c r="D226" s="32" t="s">
        <v>3180</v>
      </c>
      <c r="E226" s="32" t="s">
        <v>3181</v>
      </c>
      <c r="F226" s="30"/>
      <c r="G226" s="30" t="s">
        <v>3160</v>
      </c>
      <c r="H226" s="33">
        <v>47</v>
      </c>
      <c r="I226" s="33">
        <v>1</v>
      </c>
      <c r="J226" s="34">
        <v>40679</v>
      </c>
      <c r="K226" s="30" t="s">
        <v>214</v>
      </c>
      <c r="L226" s="30" t="s">
        <v>3161</v>
      </c>
      <c r="M226" s="30" t="s">
        <v>692</v>
      </c>
      <c r="N226" s="35">
        <v>137.43</v>
      </c>
      <c r="O226" s="30" t="s">
        <v>7498</v>
      </c>
      <c r="P226" s="21" t="str">
        <f>HYPERLINK("https://www.ESV-Campus.de/"&amp;Tabelle_Komplettliste[[#This Row],[ISBN (eBook)]])</f>
        <v>https://www.ESV-Campus.de/978-3-503-12215-8</v>
      </c>
      <c r="Q22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https://doi.org/10.37307/b.978-3-503-12215-8</v>
      </c>
      <c r="R226" s="50" t="str">
        <f>HYPERLINK("https://doi.org/10.37307/b."&amp;Tabelle_Komplettliste[[#This Row],[ISBN (eBook)]])</f>
        <v>https://doi.org/10.37307/b.978-3-503-12215-8</v>
      </c>
      <c r="S226" s="50"/>
    </row>
    <row r="227" spans="1:19" ht="36" x14ac:dyDescent="0.2">
      <c r="A227" s="31" t="s">
        <v>6471</v>
      </c>
      <c r="B227" s="52" t="s">
        <v>7507</v>
      </c>
      <c r="C227" s="31" t="s">
        <v>6472</v>
      </c>
      <c r="D227" s="32" t="s">
        <v>6473</v>
      </c>
      <c r="E227" s="32" t="s">
        <v>6474</v>
      </c>
      <c r="F227" s="30"/>
      <c r="G227" s="30" t="s">
        <v>3166</v>
      </c>
      <c r="H227" s="33">
        <v>283</v>
      </c>
      <c r="I227" s="33">
        <v>1</v>
      </c>
      <c r="J227" s="34">
        <v>44504</v>
      </c>
      <c r="K227" s="30" t="s">
        <v>214</v>
      </c>
      <c r="L227" s="30" t="s">
        <v>3161</v>
      </c>
      <c r="M227" s="30" t="s">
        <v>692</v>
      </c>
      <c r="N227" s="35">
        <v>350.98</v>
      </c>
      <c r="O227" s="30" t="s">
        <v>7498</v>
      </c>
      <c r="P227" s="21" t="str">
        <f>HYPERLINK("https://www.ESV-Campus.de/"&amp;Tabelle_Komplettliste[[#This Row],[ISBN (eBook)]])</f>
        <v>https://www.ESV-Campus.de/978-3-503-19590-9</v>
      </c>
      <c r="Q22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https://doi.org/10.37307/b.978-3-503-19590-9</v>
      </c>
      <c r="R227" s="50" t="str">
        <f>HYPERLINK("https://doi.org/10.37307/b."&amp;Tabelle_Komplettliste[[#This Row],[ISBN (eBook)]])</f>
        <v>https://doi.org/10.37307/b.978-3-503-19590-9</v>
      </c>
      <c r="S227" s="50"/>
    </row>
    <row r="228" spans="1:19" ht="36" x14ac:dyDescent="0.2">
      <c r="A228" s="31" t="s">
        <v>3941</v>
      </c>
      <c r="B228" s="52" t="s">
        <v>7507</v>
      </c>
      <c r="C228" s="31" t="s">
        <v>3942</v>
      </c>
      <c r="D228" s="32" t="s">
        <v>3943</v>
      </c>
      <c r="E228" s="32" t="s">
        <v>3944</v>
      </c>
      <c r="F228" s="30"/>
      <c r="G228" s="30" t="s">
        <v>3160</v>
      </c>
      <c r="H228" s="33">
        <v>49</v>
      </c>
      <c r="I228" s="33">
        <v>1</v>
      </c>
      <c r="J228" s="34">
        <v>41533</v>
      </c>
      <c r="K228" s="30" t="s">
        <v>214</v>
      </c>
      <c r="L228" s="30" t="s">
        <v>3161</v>
      </c>
      <c r="M228" s="30" t="s">
        <v>692</v>
      </c>
      <c r="N228" s="35">
        <v>275.70999999999998</v>
      </c>
      <c r="O228" s="30" t="s">
        <v>7498</v>
      </c>
      <c r="P228" s="21" t="str">
        <f>HYPERLINK("https://www.ESV-Campus.de/"&amp;Tabelle_Komplettliste[[#This Row],[ISBN (eBook)]])</f>
        <v>https://www.ESV-Campus.de/978-3-503-13782-4</v>
      </c>
      <c r="Q22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https://doi.org/10.37307/b.978-3-503-13782-4</v>
      </c>
      <c r="R228" s="50" t="str">
        <f>HYPERLINK("https://doi.org/10.37307/b."&amp;Tabelle_Komplettliste[[#This Row],[ISBN (eBook)]])</f>
        <v>https://doi.org/10.37307/b.978-3-503-13782-4</v>
      </c>
      <c r="S228" s="50"/>
    </row>
    <row r="229" spans="1:19" ht="48" x14ac:dyDescent="0.2">
      <c r="A229" s="31" t="s">
        <v>4339</v>
      </c>
      <c r="B229" s="52" t="s">
        <v>7507</v>
      </c>
      <c r="C229" s="31" t="s">
        <v>4340</v>
      </c>
      <c r="D229" s="32" t="s">
        <v>4341</v>
      </c>
      <c r="E229" s="32" t="s">
        <v>4342</v>
      </c>
      <c r="F229" s="30"/>
      <c r="G229" s="30"/>
      <c r="H229" s="33"/>
      <c r="I229" s="33">
        <v>1</v>
      </c>
      <c r="J229" s="34">
        <v>41718</v>
      </c>
      <c r="K229" s="30" t="s">
        <v>214</v>
      </c>
      <c r="L229" s="30" t="s">
        <v>3161</v>
      </c>
      <c r="M229" s="30" t="s">
        <v>692</v>
      </c>
      <c r="N229" s="35">
        <v>102.91</v>
      </c>
      <c r="O229" s="30" t="s">
        <v>7498</v>
      </c>
      <c r="P229" s="21" t="str">
        <f>HYPERLINK("https://www.ESV-Campus.de/"&amp;Tabelle_Komplettliste[[#This Row],[ISBN (eBook)]])</f>
        <v>https://www.ESV-Campus.de/978-3-503-15520-0</v>
      </c>
      <c r="Q22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https://doi.org/10.37307/b.978-3-503-15520-0</v>
      </c>
      <c r="R229" s="50" t="str">
        <f>HYPERLINK("https://doi.org/10.37307/b."&amp;Tabelle_Komplettliste[[#This Row],[ISBN (eBook)]])</f>
        <v>https://doi.org/10.37307/b.978-3-503-15520-0</v>
      </c>
      <c r="S229" s="50"/>
    </row>
    <row r="230" spans="1:19" ht="36" x14ac:dyDescent="0.2">
      <c r="A230" s="31" t="s">
        <v>3314</v>
      </c>
      <c r="B230" s="52" t="s">
        <v>7507</v>
      </c>
      <c r="C230" s="31" t="s">
        <v>3315</v>
      </c>
      <c r="D230" s="32" t="s">
        <v>3316</v>
      </c>
      <c r="E230" s="32" t="s">
        <v>3317</v>
      </c>
      <c r="F230" s="30"/>
      <c r="G230" s="30" t="s">
        <v>3166</v>
      </c>
      <c r="H230" s="33">
        <v>232</v>
      </c>
      <c r="I230" s="33">
        <v>1</v>
      </c>
      <c r="J230" s="34">
        <v>40844</v>
      </c>
      <c r="K230" s="30" t="s">
        <v>214</v>
      </c>
      <c r="L230" s="30" t="s">
        <v>3161</v>
      </c>
      <c r="M230" s="30" t="s">
        <v>692</v>
      </c>
      <c r="N230" s="35">
        <v>206.48</v>
      </c>
      <c r="O230" s="30" t="s">
        <v>7498</v>
      </c>
      <c r="P230" s="21" t="str">
        <f>HYPERLINK("https://www.ESV-Campus.de/"&amp;Tabelle_Komplettliste[[#This Row],[ISBN (eBook)]])</f>
        <v>https://www.ESV-Campus.de/978-3-503-12293-6</v>
      </c>
      <c r="Q23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https://doi.org/10.37307/b.978-3-503-12293-6</v>
      </c>
      <c r="R230" s="50" t="str">
        <f>HYPERLINK("https://doi.org/10.37307/b."&amp;Tabelle_Komplettliste[[#This Row],[ISBN (eBook)]])</f>
        <v>https://doi.org/10.37307/b.978-3-503-12293-6</v>
      </c>
      <c r="S230" s="50"/>
    </row>
    <row r="231" spans="1:19" ht="36" x14ac:dyDescent="0.2">
      <c r="A231" s="31" t="s">
        <v>5368</v>
      </c>
      <c r="B231" s="52" t="s">
        <v>7507</v>
      </c>
      <c r="C231" s="31" t="s">
        <v>5369</v>
      </c>
      <c r="D231" s="32" t="s">
        <v>5370</v>
      </c>
      <c r="E231" s="32" t="s">
        <v>5371</v>
      </c>
      <c r="F231" s="30"/>
      <c r="G231" s="30" t="s">
        <v>3166</v>
      </c>
      <c r="H231" s="33">
        <v>259</v>
      </c>
      <c r="I231" s="33">
        <v>1</v>
      </c>
      <c r="J231" s="34">
        <v>42894</v>
      </c>
      <c r="K231" s="30" t="s">
        <v>214</v>
      </c>
      <c r="L231" s="30" t="s">
        <v>3161</v>
      </c>
      <c r="M231" s="30" t="s">
        <v>692</v>
      </c>
      <c r="N231" s="35">
        <v>207.09</v>
      </c>
      <c r="O231" s="30" t="s">
        <v>7498</v>
      </c>
      <c r="P231" s="21" t="str">
        <f>HYPERLINK("https://www.ESV-Campus.de/"&amp;Tabelle_Komplettliste[[#This Row],[ISBN (eBook)]])</f>
        <v>https://www.ESV-Campus.de/978-3-503-17422-5</v>
      </c>
      <c r="Q23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https://doi.org/10.37307/b.978-3-503-17422-5</v>
      </c>
      <c r="R231" s="50" t="str">
        <f>HYPERLINK("https://doi.org/10.37307/b."&amp;Tabelle_Komplettliste[[#This Row],[ISBN (eBook)]])</f>
        <v>https://doi.org/10.37307/b.978-3-503-17422-5</v>
      </c>
      <c r="S231" s="50"/>
    </row>
    <row r="232" spans="1:19" ht="36" x14ac:dyDescent="0.2">
      <c r="A232" s="31" t="s">
        <v>3871</v>
      </c>
      <c r="B232" s="52" t="s">
        <v>7507</v>
      </c>
      <c r="C232" s="31" t="s">
        <v>3872</v>
      </c>
      <c r="D232" s="32" t="s">
        <v>3873</v>
      </c>
      <c r="E232" s="32" t="s">
        <v>3874</v>
      </c>
      <c r="F232" s="30"/>
      <c r="G232" s="30" t="s">
        <v>3166</v>
      </c>
      <c r="H232" s="33">
        <v>239</v>
      </c>
      <c r="I232" s="33">
        <v>1</v>
      </c>
      <c r="J232" s="34">
        <v>41068</v>
      </c>
      <c r="K232" s="30" t="s">
        <v>214</v>
      </c>
      <c r="L232" s="30" t="s">
        <v>3161</v>
      </c>
      <c r="M232" s="30" t="s">
        <v>692</v>
      </c>
      <c r="N232" s="35">
        <v>171.96</v>
      </c>
      <c r="O232" s="30" t="s">
        <v>7498</v>
      </c>
      <c r="P232" s="21" t="str">
        <f>HYPERLINK("https://www.ESV-Campus.de/"&amp;Tabelle_Komplettliste[[#This Row],[ISBN (eBook)]])</f>
        <v>https://www.ESV-Campus.de/978-3-503-13733-6</v>
      </c>
      <c r="Q23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https://doi.org/10.37307/b.978-3-503-13733-6</v>
      </c>
      <c r="R232" s="50" t="str">
        <f>HYPERLINK("https://doi.org/10.37307/b."&amp;Tabelle_Komplettliste[[#This Row],[ISBN (eBook)]])</f>
        <v>https://doi.org/10.37307/b.978-3-503-13733-6</v>
      </c>
      <c r="S232" s="50"/>
    </row>
    <row r="233" spans="1:19" ht="36" x14ac:dyDescent="0.2">
      <c r="A233" s="31" t="s">
        <v>5434</v>
      </c>
      <c r="B233" s="52" t="s">
        <v>7507</v>
      </c>
      <c r="C233" s="31" t="s">
        <v>5435</v>
      </c>
      <c r="D233" s="32" t="s">
        <v>5436</v>
      </c>
      <c r="E233" s="32" t="s">
        <v>5437</v>
      </c>
      <c r="F233" s="30"/>
      <c r="G233" s="30" t="s">
        <v>3166</v>
      </c>
      <c r="H233" s="33">
        <v>261</v>
      </c>
      <c r="I233" s="33">
        <v>1</v>
      </c>
      <c r="J233" s="34">
        <v>42901</v>
      </c>
      <c r="K233" s="30" t="s">
        <v>214</v>
      </c>
      <c r="L233" s="30" t="s">
        <v>3161</v>
      </c>
      <c r="M233" s="30" t="s">
        <v>692</v>
      </c>
      <c r="N233" s="35">
        <v>276.10000000000002</v>
      </c>
      <c r="O233" s="30" t="s">
        <v>7498</v>
      </c>
      <c r="P233" s="21" t="str">
        <f>HYPERLINK("https://www.ESV-Campus.de/"&amp;Tabelle_Komplettliste[[#This Row],[ISBN (eBook)]])</f>
        <v>https://www.ESV-Campus.de/978-3-503-17480-5</v>
      </c>
      <c r="Q23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https://doi.org/10.37307/b.978-3-503-17480-5</v>
      </c>
      <c r="R233" s="50" t="str">
        <f>HYPERLINK("https://doi.org/10.37307/b."&amp;Tabelle_Komplettliste[[#This Row],[ISBN (eBook)]])</f>
        <v>https://doi.org/10.37307/b.978-3-503-17480-5</v>
      </c>
      <c r="S233" s="50"/>
    </row>
    <row r="234" spans="1:19" ht="36" x14ac:dyDescent="0.2">
      <c r="A234" s="31" t="s">
        <v>6548</v>
      </c>
      <c r="B234" s="52" t="s">
        <v>7507</v>
      </c>
      <c r="C234" s="31" t="s">
        <v>6549</v>
      </c>
      <c r="D234" s="32" t="s">
        <v>6550</v>
      </c>
      <c r="E234" s="32" t="s">
        <v>6551</v>
      </c>
      <c r="F234" s="30"/>
      <c r="G234" s="30" t="s">
        <v>3166</v>
      </c>
      <c r="H234" s="33">
        <v>281</v>
      </c>
      <c r="I234" s="33">
        <v>1</v>
      </c>
      <c r="J234" s="34">
        <v>44272</v>
      </c>
      <c r="K234" s="30" t="s">
        <v>214</v>
      </c>
      <c r="L234" s="30" t="s">
        <v>3161</v>
      </c>
      <c r="M234" s="30" t="s">
        <v>5340</v>
      </c>
      <c r="N234" s="35">
        <v>210.82</v>
      </c>
      <c r="O234" s="30" t="s">
        <v>7498</v>
      </c>
      <c r="P234" s="21" t="str">
        <f>HYPERLINK("https://www.ESV-Campus.de/"&amp;Tabelle_Komplettliste[[#This Row],[ISBN (eBook)]])</f>
        <v>https://www.ESV-Campus.de/978-3-503-19988-4</v>
      </c>
      <c r="Q23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https://doi.org/10.37307/b.978-3-503-19988-4</v>
      </c>
      <c r="R234" s="50" t="str">
        <f>HYPERLINK("https://doi.org/10.37307/b."&amp;Tabelle_Komplettliste[[#This Row],[ISBN (eBook)]])</f>
        <v>https://doi.org/10.37307/b.978-3-503-19988-4</v>
      </c>
      <c r="S234" s="50"/>
    </row>
    <row r="235" spans="1:19" ht="36" x14ac:dyDescent="0.2">
      <c r="A235" s="31" t="s">
        <v>5857</v>
      </c>
      <c r="B235" s="52" t="s">
        <v>7507</v>
      </c>
      <c r="C235" s="31" t="s">
        <v>5858</v>
      </c>
      <c r="D235" s="32" t="s">
        <v>5859</v>
      </c>
      <c r="E235" s="32" t="s">
        <v>5860</v>
      </c>
      <c r="F235" s="30"/>
      <c r="G235" s="30" t="s">
        <v>3166</v>
      </c>
      <c r="H235" s="33">
        <v>272</v>
      </c>
      <c r="I235" s="33">
        <v>1</v>
      </c>
      <c r="J235" s="34">
        <v>43552</v>
      </c>
      <c r="K235" s="30" t="s">
        <v>214</v>
      </c>
      <c r="L235" s="30" t="s">
        <v>3161</v>
      </c>
      <c r="M235" s="30" t="s">
        <v>692</v>
      </c>
      <c r="N235" s="35">
        <v>341.22</v>
      </c>
      <c r="O235" s="30" t="s">
        <v>7498</v>
      </c>
      <c r="P235" s="21" t="str">
        <f>HYPERLINK("https://www.ESV-Campus.de/"&amp;Tabelle_Komplettliste[[#This Row],[ISBN (eBook)]])</f>
        <v>https://www.ESV-Campus.de/978-3-503-18290-9</v>
      </c>
      <c r="Q23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https://doi.org/10.37307/b.978-3-503-18290-9</v>
      </c>
      <c r="R235" s="50" t="str">
        <f>HYPERLINK("https://doi.org/10.37307/b."&amp;Tabelle_Komplettliste[[#This Row],[ISBN (eBook)]])</f>
        <v>https://doi.org/10.37307/b.978-3-503-18290-9</v>
      </c>
      <c r="S235" s="50"/>
    </row>
    <row r="236" spans="1:19" ht="36" x14ac:dyDescent="0.2">
      <c r="A236" s="31" t="s">
        <v>4355</v>
      </c>
      <c r="B236" s="52" t="s">
        <v>7507</v>
      </c>
      <c r="C236" s="31" t="s">
        <v>4356</v>
      </c>
      <c r="D236" s="32" t="s">
        <v>4357</v>
      </c>
      <c r="E236" s="32" t="s">
        <v>4358</v>
      </c>
      <c r="F236" s="30"/>
      <c r="G236" s="30" t="s">
        <v>3160</v>
      </c>
      <c r="H236" s="33">
        <v>51</v>
      </c>
      <c r="I236" s="33">
        <v>1</v>
      </c>
      <c r="J236" s="34">
        <v>41831</v>
      </c>
      <c r="K236" s="30" t="s">
        <v>214</v>
      </c>
      <c r="L236" s="30" t="s">
        <v>3161</v>
      </c>
      <c r="M236" s="30" t="s">
        <v>692</v>
      </c>
      <c r="N236" s="35">
        <v>442.1</v>
      </c>
      <c r="O236" s="30" t="s">
        <v>7498</v>
      </c>
      <c r="P236" s="21" t="str">
        <f>HYPERLINK("https://www.ESV-Campus.de/"&amp;Tabelle_Komplettliste[[#This Row],[ISBN (eBook)]])</f>
        <v>https://www.ESV-Campus.de/978-3-503-15534-7</v>
      </c>
      <c r="Q23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https://doi.org/10.37307/b.978-3-503-15534-7</v>
      </c>
      <c r="R236" s="50" t="str">
        <f>HYPERLINK("https://doi.org/10.37307/b."&amp;Tabelle_Komplettliste[[#This Row],[ISBN (eBook)]])</f>
        <v>https://doi.org/10.37307/b.978-3-503-15534-7</v>
      </c>
      <c r="S236" s="50"/>
    </row>
    <row r="237" spans="1:19" ht="36" x14ac:dyDescent="0.2">
      <c r="A237" s="31" t="s">
        <v>3156</v>
      </c>
      <c r="B237" s="52" t="s">
        <v>7507</v>
      </c>
      <c r="C237" s="31" t="s">
        <v>3157</v>
      </c>
      <c r="D237" s="32" t="s">
        <v>3158</v>
      </c>
      <c r="E237" s="32" t="s">
        <v>3159</v>
      </c>
      <c r="F237" s="30"/>
      <c r="G237" s="30" t="s">
        <v>3160</v>
      </c>
      <c r="H237" s="33">
        <v>46</v>
      </c>
      <c r="I237" s="33">
        <v>1</v>
      </c>
      <c r="J237" s="34">
        <v>40161</v>
      </c>
      <c r="K237" s="30" t="s">
        <v>214</v>
      </c>
      <c r="L237" s="30" t="s">
        <v>3161</v>
      </c>
      <c r="M237" s="30" t="s">
        <v>692</v>
      </c>
      <c r="N237" s="35">
        <v>307.35000000000002</v>
      </c>
      <c r="O237" s="30" t="s">
        <v>7498</v>
      </c>
      <c r="P237" s="21" t="str">
        <f>HYPERLINK("https://www.ESV-Campus.de/"&amp;Tabelle_Komplettliste[[#This Row],[ISBN (eBook)]])</f>
        <v>https://www.ESV-Campus.de/978-3-503-12210-3</v>
      </c>
      <c r="Q23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https://doi.org/10.37307/b.978-3-503-12210-3</v>
      </c>
      <c r="R237" s="50" t="str">
        <f>HYPERLINK("https://doi.org/10.37307/b."&amp;Tabelle_Komplettliste[[#This Row],[ISBN (eBook)]])</f>
        <v>https://doi.org/10.37307/b.978-3-503-12210-3</v>
      </c>
      <c r="S237" s="50"/>
    </row>
    <row r="238" spans="1:19" ht="36" x14ac:dyDescent="0.2">
      <c r="A238" s="31" t="s">
        <v>5686</v>
      </c>
      <c r="B238" s="52" t="s">
        <v>7507</v>
      </c>
      <c r="C238" s="31" t="s">
        <v>5687</v>
      </c>
      <c r="D238" s="32" t="s">
        <v>5688</v>
      </c>
      <c r="E238" s="32" t="s">
        <v>5689</v>
      </c>
      <c r="F238" s="30"/>
      <c r="G238" s="30" t="s">
        <v>3160</v>
      </c>
      <c r="H238" s="33">
        <v>57</v>
      </c>
      <c r="I238" s="33">
        <v>1</v>
      </c>
      <c r="J238" s="34">
        <v>43381</v>
      </c>
      <c r="K238" s="30" t="s">
        <v>214</v>
      </c>
      <c r="L238" s="30" t="s">
        <v>3161</v>
      </c>
      <c r="M238" s="30" t="s">
        <v>692</v>
      </c>
      <c r="N238" s="35">
        <v>338.34</v>
      </c>
      <c r="O238" s="30" t="s">
        <v>7498</v>
      </c>
      <c r="P238" s="21" t="str">
        <f>HYPERLINK("https://www.ESV-Campus.de/"&amp;Tabelle_Komplettliste[[#This Row],[ISBN (eBook)]])</f>
        <v>https://www.ESV-Campus.de/978-3-503-18134-6</v>
      </c>
      <c r="Q23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https://doi.org/10.37307/b.978-3-503-18134-6</v>
      </c>
      <c r="R238" s="50" t="str">
        <f>HYPERLINK("https://doi.org/10.37307/b."&amp;Tabelle_Komplettliste[[#This Row],[ISBN (eBook)]])</f>
        <v>https://doi.org/10.37307/b.978-3-503-18134-6</v>
      </c>
      <c r="S238" s="50"/>
    </row>
    <row r="239" spans="1:19" ht="36" x14ac:dyDescent="0.2">
      <c r="A239" s="31" t="s">
        <v>5845</v>
      </c>
      <c r="B239" s="52" t="s">
        <v>7507</v>
      </c>
      <c r="C239" s="31" t="s">
        <v>5846</v>
      </c>
      <c r="D239" s="32" t="s">
        <v>5847</v>
      </c>
      <c r="E239" s="32" t="s">
        <v>5848</v>
      </c>
      <c r="F239" s="30"/>
      <c r="G239" s="30" t="s">
        <v>3166</v>
      </c>
      <c r="H239" s="33">
        <v>271</v>
      </c>
      <c r="I239" s="33">
        <v>1</v>
      </c>
      <c r="J239" s="34">
        <v>43545</v>
      </c>
      <c r="K239" s="30" t="s">
        <v>214</v>
      </c>
      <c r="L239" s="30" t="s">
        <v>3161</v>
      </c>
      <c r="M239" s="30" t="s">
        <v>692</v>
      </c>
      <c r="N239" s="35">
        <v>276.10000000000002</v>
      </c>
      <c r="O239" s="30" t="s">
        <v>7498</v>
      </c>
      <c r="P239" s="21" t="str">
        <f>HYPERLINK("https://www.ESV-Campus.de/"&amp;Tabelle_Komplettliste[[#This Row],[ISBN (eBook)]])</f>
        <v>https://www.ESV-Campus.de/978-3-503-18283-1</v>
      </c>
      <c r="Q23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https://doi.org/10.37307/b.978-3-503-18283-1</v>
      </c>
      <c r="R239" s="50" t="str">
        <f>HYPERLINK("https://doi.org/10.37307/b."&amp;Tabelle_Komplettliste[[#This Row],[ISBN (eBook)]])</f>
        <v>https://doi.org/10.37307/b.978-3-503-18283-1</v>
      </c>
      <c r="S239" s="50"/>
    </row>
    <row r="240" spans="1:19" ht="36" x14ac:dyDescent="0.2">
      <c r="A240" s="31" t="s">
        <v>6505</v>
      </c>
      <c r="B240" s="52" t="s">
        <v>7507</v>
      </c>
      <c r="C240" s="31" t="s">
        <v>6506</v>
      </c>
      <c r="D240" s="32" t="s">
        <v>6507</v>
      </c>
      <c r="E240" s="32" t="s">
        <v>6508</v>
      </c>
      <c r="F240" s="30"/>
      <c r="G240" s="30" t="s">
        <v>3249</v>
      </c>
      <c r="H240" s="33">
        <v>20</v>
      </c>
      <c r="I240" s="33">
        <v>1</v>
      </c>
      <c r="J240" s="34">
        <v>44399</v>
      </c>
      <c r="K240" s="30" t="s">
        <v>214</v>
      </c>
      <c r="L240" s="30" t="s">
        <v>3161</v>
      </c>
      <c r="M240" s="30" t="s">
        <v>677</v>
      </c>
      <c r="N240" s="35">
        <v>297.22000000000003</v>
      </c>
      <c r="O240" s="30" t="s">
        <v>7498</v>
      </c>
      <c r="P240" s="21" t="str">
        <f>HYPERLINK("https://www.ESV-Campus.de/"&amp;Tabelle_Komplettliste[[#This Row],[ISBN (eBook)]])</f>
        <v>https://www.ESV-Campus.de/978-3-503-19915-0</v>
      </c>
      <c r="Q24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https://doi.org/10.37307/b.978-3-503-19915-0</v>
      </c>
      <c r="R240" s="50" t="str">
        <f>HYPERLINK("https://doi.org/10.37307/b."&amp;Tabelle_Komplettliste[[#This Row],[ISBN (eBook)]])</f>
        <v>https://doi.org/10.37307/b.978-3-503-19915-0</v>
      </c>
      <c r="S240" s="50"/>
    </row>
    <row r="241" spans="1:19" ht="36" x14ac:dyDescent="0.2">
      <c r="A241" s="31" t="s">
        <v>6335</v>
      </c>
      <c r="B241" s="52" t="s">
        <v>7507</v>
      </c>
      <c r="C241" s="31" t="s">
        <v>6336</v>
      </c>
      <c r="D241" s="32" t="s">
        <v>6337</v>
      </c>
      <c r="E241" s="32" t="s">
        <v>6338</v>
      </c>
      <c r="F241" s="30"/>
      <c r="G241" s="30" t="s">
        <v>3249</v>
      </c>
      <c r="H241" s="33">
        <v>19</v>
      </c>
      <c r="I241" s="33">
        <v>1</v>
      </c>
      <c r="J241" s="34">
        <v>44792</v>
      </c>
      <c r="K241" s="30" t="s">
        <v>214</v>
      </c>
      <c r="L241" s="30" t="s">
        <v>3161</v>
      </c>
      <c r="M241" s="30" t="s">
        <v>692</v>
      </c>
      <c r="N241" s="35">
        <v>420.1</v>
      </c>
      <c r="O241" s="30" t="s">
        <v>7498</v>
      </c>
      <c r="P241" s="21" t="str">
        <f>HYPERLINK("https://www.ESV-Campus.de/"&amp;Tabelle_Komplettliste[[#This Row],[ISBN (eBook)]])</f>
        <v>https://www.ESV-Campus.de/978-3-503-19487-2</v>
      </c>
      <c r="Q24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https://doi.org/10.37307/b.978-3-503-19487-2</v>
      </c>
      <c r="R241" s="50" t="str">
        <f>HYPERLINK("https://doi.org/10.37307/b."&amp;Tabelle_Komplettliste[[#This Row],[ISBN (eBook)]])</f>
        <v>https://doi.org/10.37307/b.978-3-503-19487-2</v>
      </c>
      <c r="S241" s="50"/>
    </row>
    <row r="242" spans="1:19" ht="36" x14ac:dyDescent="0.2">
      <c r="A242" s="31" t="s">
        <v>4988</v>
      </c>
      <c r="B242" s="52" t="s">
        <v>7507</v>
      </c>
      <c r="C242" s="31" t="s">
        <v>4989</v>
      </c>
      <c r="D242" s="32" t="s">
        <v>4990</v>
      </c>
      <c r="E242" s="32" t="s">
        <v>4991</v>
      </c>
      <c r="F242" s="30"/>
      <c r="G242" s="30" t="s">
        <v>3160</v>
      </c>
      <c r="H242" s="33">
        <v>53</v>
      </c>
      <c r="I242" s="33">
        <v>1</v>
      </c>
      <c r="J242" s="34">
        <v>42402</v>
      </c>
      <c r="K242" s="30" t="s">
        <v>214</v>
      </c>
      <c r="L242" s="30" t="s">
        <v>3161</v>
      </c>
      <c r="M242" s="30" t="s">
        <v>692</v>
      </c>
      <c r="N242" s="35">
        <v>275.70999999999998</v>
      </c>
      <c r="O242" s="30" t="s">
        <v>7498</v>
      </c>
      <c r="P242" s="21" t="str">
        <f>HYPERLINK("https://www.ESV-Campus.de/"&amp;Tabelle_Komplettliste[[#This Row],[ISBN (eBook)]])</f>
        <v>https://www.ESV-Campus.de/978-3-503-16617-6</v>
      </c>
      <c r="Q24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https://doi.org/10.37307/b.978-3-503-16617-6</v>
      </c>
      <c r="R242" s="50" t="str">
        <f>HYPERLINK("https://doi.org/10.37307/b."&amp;Tabelle_Komplettliste[[#This Row],[ISBN (eBook)]])</f>
        <v>https://doi.org/10.37307/b.978-3-503-16617-6</v>
      </c>
      <c r="S242" s="50"/>
    </row>
    <row r="243" spans="1:19" ht="36" x14ac:dyDescent="0.2">
      <c r="A243" s="31" t="s">
        <v>5966</v>
      </c>
      <c r="B243" s="52" t="s">
        <v>7507</v>
      </c>
      <c r="C243" s="31" t="s">
        <v>5967</v>
      </c>
      <c r="D243" s="32" t="s">
        <v>5968</v>
      </c>
      <c r="E243" s="32" t="s">
        <v>5969</v>
      </c>
      <c r="F243" s="30"/>
      <c r="G243" s="30" t="s">
        <v>3166</v>
      </c>
      <c r="H243" s="33">
        <v>273</v>
      </c>
      <c r="I243" s="33">
        <v>1</v>
      </c>
      <c r="J243" s="34">
        <v>43747</v>
      </c>
      <c r="K243" s="30" t="s">
        <v>214</v>
      </c>
      <c r="L243" s="30" t="s">
        <v>3161</v>
      </c>
      <c r="M243" s="30" t="s">
        <v>692</v>
      </c>
      <c r="N243" s="35">
        <v>120.81</v>
      </c>
      <c r="O243" s="30" t="s">
        <v>7498</v>
      </c>
      <c r="P243" s="21" t="str">
        <f>HYPERLINK("https://www.ESV-Campus.de/"&amp;Tabelle_Komplettliste[[#This Row],[ISBN (eBook)]])</f>
        <v>https://www.ESV-Campus.de/978-3-503-18801-7</v>
      </c>
      <c r="Q24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https://doi.org/10.37307/b.978-3-503-18801-7</v>
      </c>
      <c r="R243" s="50" t="str">
        <f>HYPERLINK("https://doi.org/10.37307/b."&amp;Tabelle_Komplettliste[[#This Row],[ISBN (eBook)]])</f>
        <v>https://doi.org/10.37307/b.978-3-503-18801-7</v>
      </c>
      <c r="S243" s="50"/>
    </row>
    <row r="244" spans="1:19" ht="36" x14ac:dyDescent="0.2">
      <c r="A244" s="31" t="s">
        <v>3886</v>
      </c>
      <c r="B244" s="52" t="s">
        <v>7507</v>
      </c>
      <c r="C244" s="31" t="s">
        <v>3887</v>
      </c>
      <c r="D244" s="32" t="s">
        <v>3888</v>
      </c>
      <c r="E244" s="32" t="s">
        <v>3889</v>
      </c>
      <c r="F244" s="30"/>
      <c r="G244" s="30" t="s">
        <v>3166</v>
      </c>
      <c r="H244" s="33">
        <v>240</v>
      </c>
      <c r="I244" s="33">
        <v>1</v>
      </c>
      <c r="J244" s="34">
        <v>41199</v>
      </c>
      <c r="K244" s="30" t="s">
        <v>214</v>
      </c>
      <c r="L244" s="30" t="s">
        <v>3161</v>
      </c>
      <c r="M244" s="30" t="s">
        <v>692</v>
      </c>
      <c r="N244" s="35">
        <v>171.96</v>
      </c>
      <c r="O244" s="30" t="s">
        <v>7498</v>
      </c>
      <c r="P244" s="21" t="str">
        <f>HYPERLINK("https://www.ESV-Campus.de/"&amp;Tabelle_Komplettliste[[#This Row],[ISBN (eBook)]])</f>
        <v>https://www.ESV-Campus.de/978-3-503-13743-5</v>
      </c>
      <c r="Q24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https://doi.org/10.37307/b.978-3-503-13743-5</v>
      </c>
      <c r="R244" s="50" t="str">
        <f>HYPERLINK("https://doi.org/10.37307/b."&amp;Tabelle_Komplettliste[[#This Row],[ISBN (eBook)]])</f>
        <v>https://doi.org/10.37307/b.978-3-503-13743-5</v>
      </c>
      <c r="S244" s="50"/>
    </row>
    <row r="245" spans="1:19" ht="36" x14ac:dyDescent="0.2">
      <c r="A245" s="31" t="s">
        <v>5586</v>
      </c>
      <c r="B245" s="52" t="s">
        <v>7507</v>
      </c>
      <c r="C245" s="31" t="s">
        <v>5587</v>
      </c>
      <c r="D245" s="32" t="s">
        <v>5588</v>
      </c>
      <c r="E245" s="32" t="s">
        <v>5589</v>
      </c>
      <c r="F245" s="30"/>
      <c r="G245" s="30" t="s">
        <v>3166</v>
      </c>
      <c r="H245" s="33">
        <v>266</v>
      </c>
      <c r="I245" s="33">
        <v>1</v>
      </c>
      <c r="J245" s="34">
        <v>43208</v>
      </c>
      <c r="K245" s="30" t="s">
        <v>214</v>
      </c>
      <c r="L245" s="30" t="s">
        <v>3161</v>
      </c>
      <c r="M245" s="30" t="s">
        <v>692</v>
      </c>
      <c r="N245" s="35">
        <v>276.10000000000002</v>
      </c>
      <c r="O245" s="30" t="s">
        <v>7498</v>
      </c>
      <c r="P245" s="21" t="str">
        <f>HYPERLINK("https://www.ESV-Campus.de/"&amp;Tabelle_Komplettliste[[#This Row],[ISBN (eBook)]])</f>
        <v>https://www.ESV-Campus.de/978-3-503-17754-7</v>
      </c>
      <c r="Q24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https://doi.org/10.37307/b.978-3-503-17754-7</v>
      </c>
      <c r="R245" s="50" t="str">
        <f>HYPERLINK("https://doi.org/10.37307/b."&amp;Tabelle_Komplettliste[[#This Row],[ISBN (eBook)]])</f>
        <v>https://doi.org/10.37307/b.978-3-503-17754-7</v>
      </c>
      <c r="S245" s="50"/>
    </row>
    <row r="246" spans="1:19" ht="36" x14ac:dyDescent="0.2">
      <c r="A246" s="31" t="s">
        <v>6891</v>
      </c>
      <c r="B246" s="52" t="s">
        <v>7507</v>
      </c>
      <c r="C246" s="31" t="s">
        <v>6892</v>
      </c>
      <c r="D246" s="32" t="s">
        <v>6893</v>
      </c>
      <c r="E246" s="32" t="s">
        <v>6894</v>
      </c>
      <c r="F246" s="30"/>
      <c r="G246" s="30" t="s">
        <v>3166</v>
      </c>
      <c r="H246" s="33">
        <v>285</v>
      </c>
      <c r="I246" s="33">
        <v>1</v>
      </c>
      <c r="J246" s="34">
        <v>44650</v>
      </c>
      <c r="K246" s="30" t="s">
        <v>214</v>
      </c>
      <c r="L246" s="30" t="s">
        <v>3161</v>
      </c>
      <c r="M246" s="30" t="s">
        <v>692</v>
      </c>
      <c r="N246" s="35">
        <v>0</v>
      </c>
      <c r="O246" s="30" t="s">
        <v>7498</v>
      </c>
      <c r="P246" s="21" t="str">
        <f>HYPERLINK("https://www.ESV-Campus.de/"&amp;Tabelle_Komplettliste[[#This Row],[ISBN (eBook)]])</f>
        <v>https://www.ESV-Campus.de/978-3-503-20906-4</v>
      </c>
      <c r="Q24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https://doi.org/10.37307/b.978-3-503-20906-4</v>
      </c>
      <c r="R246" s="50" t="str">
        <f>HYPERLINK("https://doi.org/10.37307/b."&amp;Tabelle_Komplettliste[[#This Row],[ISBN (eBook)]])</f>
        <v>https://doi.org/10.37307/b.978-3-503-20906-4</v>
      </c>
      <c r="S246" s="50"/>
    </row>
    <row r="247" spans="1:19" ht="36" x14ac:dyDescent="0.2">
      <c r="A247" s="31" t="s">
        <v>3937</v>
      </c>
      <c r="B247" s="52" t="s">
        <v>7507</v>
      </c>
      <c r="C247" s="31" t="s">
        <v>3938</v>
      </c>
      <c r="D247" s="32" t="s">
        <v>3939</v>
      </c>
      <c r="E247" s="32" t="s">
        <v>3940</v>
      </c>
      <c r="F247" s="30"/>
      <c r="G247" s="30" t="s">
        <v>3160</v>
      </c>
      <c r="H247" s="33">
        <v>50</v>
      </c>
      <c r="I247" s="33">
        <v>1</v>
      </c>
      <c r="J247" s="34">
        <v>41542</v>
      </c>
      <c r="K247" s="30" t="s">
        <v>214</v>
      </c>
      <c r="L247" s="30" t="s">
        <v>3161</v>
      </c>
      <c r="M247" s="30" t="s">
        <v>692</v>
      </c>
      <c r="N247" s="35">
        <v>275.70999999999998</v>
      </c>
      <c r="O247" s="30" t="s">
        <v>7498</v>
      </c>
      <c r="P247" s="21" t="str">
        <f>HYPERLINK("https://www.ESV-Campus.de/"&amp;Tabelle_Komplettliste[[#This Row],[ISBN (eBook)]])</f>
        <v>https://www.ESV-Campus.de/978-3-503-13781-7</v>
      </c>
      <c r="Q24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https://doi.org/10.37307/b.978-3-503-13781-7</v>
      </c>
      <c r="R247" s="50" t="str">
        <f>HYPERLINK("https://doi.org/10.37307/b."&amp;Tabelle_Komplettliste[[#This Row],[ISBN (eBook)]])</f>
        <v>https://doi.org/10.37307/b.978-3-503-13781-7</v>
      </c>
      <c r="S247" s="50"/>
    </row>
    <row r="248" spans="1:19" ht="36" x14ac:dyDescent="0.2">
      <c r="A248" s="31" t="s">
        <v>5426</v>
      </c>
      <c r="B248" s="52" t="s">
        <v>7507</v>
      </c>
      <c r="C248" s="31" t="s">
        <v>5427</v>
      </c>
      <c r="D248" s="32" t="s">
        <v>5428</v>
      </c>
      <c r="E248" s="32" t="s">
        <v>5429</v>
      </c>
      <c r="F248" s="30"/>
      <c r="G248" s="30" t="s">
        <v>3160</v>
      </c>
      <c r="H248" s="33">
        <v>55</v>
      </c>
      <c r="I248" s="33">
        <v>1</v>
      </c>
      <c r="J248" s="34">
        <v>42923</v>
      </c>
      <c r="K248" s="30" t="s">
        <v>214</v>
      </c>
      <c r="L248" s="30" t="s">
        <v>3161</v>
      </c>
      <c r="M248" s="30" t="s">
        <v>692</v>
      </c>
      <c r="N248" s="35">
        <v>276.10000000000002</v>
      </c>
      <c r="O248" s="30" t="s">
        <v>7498</v>
      </c>
      <c r="P248" s="21" t="str">
        <f>HYPERLINK("https://www.ESV-Campus.de/"&amp;Tabelle_Komplettliste[[#This Row],[ISBN (eBook)]])</f>
        <v>https://www.ESV-Campus.de/978-3-503-17476-8</v>
      </c>
      <c r="Q24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https://doi.org/10.37307/b.978-3-503-17476-8</v>
      </c>
      <c r="R248" s="50" t="str">
        <f>HYPERLINK("https://doi.org/10.37307/b."&amp;Tabelle_Komplettliste[[#This Row],[ISBN (eBook)]])</f>
        <v>https://doi.org/10.37307/b.978-3-503-17476-8</v>
      </c>
      <c r="S248" s="50"/>
    </row>
    <row r="249" spans="1:19" ht="36" x14ac:dyDescent="0.2">
      <c r="A249" s="31" t="s">
        <v>6509</v>
      </c>
      <c r="B249" s="52" t="s">
        <v>7507</v>
      </c>
      <c r="C249" s="31" t="s">
        <v>6510</v>
      </c>
      <c r="D249" s="32" t="s">
        <v>6511</v>
      </c>
      <c r="E249" s="32" t="s">
        <v>6512</v>
      </c>
      <c r="F249" s="30"/>
      <c r="G249" s="30" t="s">
        <v>3166</v>
      </c>
      <c r="H249" s="33">
        <v>280</v>
      </c>
      <c r="I249" s="33">
        <v>1</v>
      </c>
      <c r="J249" s="34">
        <v>44643</v>
      </c>
      <c r="K249" s="30" t="s">
        <v>214</v>
      </c>
      <c r="L249" s="30" t="s">
        <v>3161</v>
      </c>
      <c r="M249" s="30" t="s">
        <v>692</v>
      </c>
      <c r="N249" s="35">
        <v>279.94</v>
      </c>
      <c r="O249" s="30" t="s">
        <v>7498</v>
      </c>
      <c r="P249" s="21" t="str">
        <f>HYPERLINK("https://www.ESV-Campus.de/"&amp;Tabelle_Komplettliste[[#This Row],[ISBN (eBook)]])</f>
        <v>https://www.ESV-Campus.de/978-3-503-19917-4</v>
      </c>
      <c r="Q24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https://doi.org/10.37307/b.978-3-503-19917-4</v>
      </c>
      <c r="R249" s="50" t="str">
        <f>HYPERLINK("https://doi.org/10.37307/b."&amp;Tabelle_Komplettliste[[#This Row],[ISBN (eBook)]])</f>
        <v>https://doi.org/10.37307/b.978-3-503-19917-4</v>
      </c>
      <c r="S249" s="50"/>
    </row>
    <row r="250" spans="1:19" ht="36" x14ac:dyDescent="0.2">
      <c r="A250" s="31" t="s">
        <v>5896</v>
      </c>
      <c r="B250" s="52" t="s">
        <v>7507</v>
      </c>
      <c r="C250" s="31" t="s">
        <v>5897</v>
      </c>
      <c r="D250" s="32" t="s">
        <v>5898</v>
      </c>
      <c r="E250" s="32" t="s">
        <v>5899</v>
      </c>
      <c r="F250" s="30"/>
      <c r="G250" s="30" t="s">
        <v>3249</v>
      </c>
      <c r="H250" s="33">
        <v>17</v>
      </c>
      <c r="I250" s="33">
        <v>1</v>
      </c>
      <c r="J250" s="34">
        <v>43622</v>
      </c>
      <c r="K250" s="30" t="s">
        <v>214</v>
      </c>
      <c r="L250" s="30" t="s">
        <v>3161</v>
      </c>
      <c r="M250" s="30" t="s">
        <v>692</v>
      </c>
      <c r="N250" s="35">
        <v>0</v>
      </c>
      <c r="O250" s="30" t="s">
        <v>7498</v>
      </c>
      <c r="P250" s="21" t="str">
        <f>HYPERLINK("https://www.ESV-Campus.de/"&amp;Tabelle_Komplettliste[[#This Row],[ISBN (eBook)]])</f>
        <v>https://www.ESV-Campus.de/978-3-503-18723-2</v>
      </c>
      <c r="Q25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https://doi.org/10.37307/b.978-3-503-18723-2</v>
      </c>
      <c r="R250" s="50" t="str">
        <f>HYPERLINK("https://doi.org/10.37307/b."&amp;Tabelle_Komplettliste[[#This Row],[ISBN (eBook)]])</f>
        <v>https://doi.org/10.37307/b.978-3-503-18723-2</v>
      </c>
      <c r="S250" s="50"/>
    </row>
    <row r="251" spans="1:19" ht="36" x14ac:dyDescent="0.2">
      <c r="A251" s="31" t="s">
        <v>3291</v>
      </c>
      <c r="B251" s="52" t="s">
        <v>7507</v>
      </c>
      <c r="C251" s="31" t="s">
        <v>3292</v>
      </c>
      <c r="D251" s="32" t="s">
        <v>3293</v>
      </c>
      <c r="E251" s="32" t="s">
        <v>3294</v>
      </c>
      <c r="F251" s="30"/>
      <c r="G251" s="30" t="s">
        <v>3160</v>
      </c>
      <c r="H251" s="33">
        <v>48</v>
      </c>
      <c r="I251" s="33">
        <v>1</v>
      </c>
      <c r="J251" s="34">
        <v>40695</v>
      </c>
      <c r="K251" s="30" t="s">
        <v>214</v>
      </c>
      <c r="L251" s="30" t="s">
        <v>3161</v>
      </c>
      <c r="M251" s="30" t="s">
        <v>692</v>
      </c>
      <c r="N251" s="35">
        <v>241.19</v>
      </c>
      <c r="O251" s="30" t="s">
        <v>7498</v>
      </c>
      <c r="P251" s="21" t="str">
        <f>HYPERLINK("https://www.ESV-Campus.de/"&amp;Tabelle_Komplettliste[[#This Row],[ISBN (eBook)]])</f>
        <v>https://www.ESV-Campus.de/978-3-503-12282-0</v>
      </c>
      <c r="Q25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https://doi.org/10.37307/b.978-3-503-12282-0</v>
      </c>
      <c r="R251" s="50" t="str">
        <f>HYPERLINK("https://doi.org/10.37307/b."&amp;Tabelle_Komplettliste[[#This Row],[ISBN (eBook)]])</f>
        <v>https://doi.org/10.37307/b.978-3-503-12282-0</v>
      </c>
      <c r="S251" s="50"/>
    </row>
    <row r="252" spans="1:19" ht="36" x14ac:dyDescent="0.2">
      <c r="A252" s="31" t="s">
        <v>3227</v>
      </c>
      <c r="B252" s="52" t="s">
        <v>7507</v>
      </c>
      <c r="C252" s="31" t="s">
        <v>3228</v>
      </c>
      <c r="D252" s="32" t="s">
        <v>3229</v>
      </c>
      <c r="E252" s="32" t="s">
        <v>3230</v>
      </c>
      <c r="F252" s="30"/>
      <c r="G252" s="30" t="s">
        <v>3166</v>
      </c>
      <c r="H252" s="33">
        <v>226</v>
      </c>
      <c r="I252" s="33">
        <v>1</v>
      </c>
      <c r="J252" s="34">
        <v>40526</v>
      </c>
      <c r="K252" s="30" t="s">
        <v>214</v>
      </c>
      <c r="L252" s="30" t="s">
        <v>3161</v>
      </c>
      <c r="M252" s="30" t="s">
        <v>692</v>
      </c>
      <c r="N252" s="35">
        <v>206.48</v>
      </c>
      <c r="O252" s="30" t="s">
        <v>7498</v>
      </c>
      <c r="P252" s="21" t="str">
        <f>HYPERLINK("https://www.ESV-Campus.de/"&amp;Tabelle_Komplettliste[[#This Row],[ISBN (eBook)]])</f>
        <v>https://www.ESV-Campus.de/978-3-503-12245-5</v>
      </c>
      <c r="Q25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https://doi.org/10.37307/b.978-3-503-12245-5</v>
      </c>
      <c r="R252" s="50" t="str">
        <f>HYPERLINK("https://doi.org/10.37307/b."&amp;Tabelle_Komplettliste[[#This Row],[ISBN (eBook)]])</f>
        <v>https://doi.org/10.37307/b.978-3-503-12245-5</v>
      </c>
      <c r="S252" s="50"/>
    </row>
    <row r="253" spans="1:19" ht="36" x14ac:dyDescent="0.2">
      <c r="A253" s="31" t="s">
        <v>4929</v>
      </c>
      <c r="B253" s="52" t="s">
        <v>7507</v>
      </c>
      <c r="C253" s="31" t="s">
        <v>4930</v>
      </c>
      <c r="D253" s="32" t="s">
        <v>4931</v>
      </c>
      <c r="E253" s="32" t="s">
        <v>4932</v>
      </c>
      <c r="F253" s="30"/>
      <c r="G253" s="30" t="s">
        <v>3243</v>
      </c>
      <c r="H253" s="33">
        <v>134</v>
      </c>
      <c r="I253" s="33">
        <v>1</v>
      </c>
      <c r="J253" s="34">
        <v>42331</v>
      </c>
      <c r="K253" s="30" t="s">
        <v>214</v>
      </c>
      <c r="L253" s="30" t="s">
        <v>3161</v>
      </c>
      <c r="M253" s="30" t="s">
        <v>692</v>
      </c>
      <c r="N253" s="35">
        <v>275.70999999999998</v>
      </c>
      <c r="O253" s="30" t="s">
        <v>7498</v>
      </c>
      <c r="P253" s="21" t="str">
        <f>HYPERLINK("https://www.ESV-Campus.de/"&amp;Tabelle_Komplettliste[[#This Row],[ISBN (eBook)]])</f>
        <v>https://www.ESV-Campus.de/978-3-503-16567-4</v>
      </c>
      <c r="Q25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https://doi.org/10.37307/b.978-3-503-16567-4</v>
      </c>
      <c r="R253" s="50" t="str">
        <f>HYPERLINK("https://doi.org/10.37307/b."&amp;Tabelle_Komplettliste[[#This Row],[ISBN (eBook)]])</f>
        <v>https://doi.org/10.37307/b.978-3-503-16567-4</v>
      </c>
      <c r="S253" s="50"/>
    </row>
    <row r="254" spans="1:19" ht="48" x14ac:dyDescent="0.2">
      <c r="A254" s="31" t="s">
        <v>4949</v>
      </c>
      <c r="B254" s="52" t="s">
        <v>7507</v>
      </c>
      <c r="C254" s="31" t="s">
        <v>4950</v>
      </c>
      <c r="D254" s="32" t="s">
        <v>4951</v>
      </c>
      <c r="E254" s="32" t="s">
        <v>4952</v>
      </c>
      <c r="F254" s="30"/>
      <c r="G254" s="30"/>
      <c r="H254" s="33"/>
      <c r="I254" s="33">
        <v>1</v>
      </c>
      <c r="J254" s="34">
        <v>42382</v>
      </c>
      <c r="K254" s="30" t="s">
        <v>214</v>
      </c>
      <c r="L254" s="30" t="s">
        <v>3161</v>
      </c>
      <c r="M254" s="30" t="s">
        <v>692</v>
      </c>
      <c r="N254" s="35">
        <v>338.34</v>
      </c>
      <c r="O254" s="30" t="s">
        <v>7498</v>
      </c>
      <c r="P254" s="21" t="str">
        <f>HYPERLINK("https://www.ESV-Campus.de/"&amp;Tabelle_Komplettliste[[#This Row],[ISBN (eBook)]])</f>
        <v>https://www.ESV-Campus.de/978-3-503-16580-3</v>
      </c>
      <c r="Q25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https://doi.org/10.37307/b.978-3-503-16580-3</v>
      </c>
      <c r="R254" s="50" t="str">
        <f>HYPERLINK("https://doi.org/10.37307/b."&amp;Tabelle_Komplettliste[[#This Row],[ISBN (eBook)]])</f>
        <v>https://doi.org/10.37307/b.978-3-503-16580-3</v>
      </c>
      <c r="S254" s="50"/>
    </row>
    <row r="255" spans="1:19" ht="36" x14ac:dyDescent="0.2">
      <c r="A255" s="31" t="s">
        <v>4953</v>
      </c>
      <c r="B255" s="52" t="s">
        <v>7507</v>
      </c>
      <c r="C255" s="31" t="s">
        <v>4954</v>
      </c>
      <c r="D255" s="32" t="s">
        <v>4955</v>
      </c>
      <c r="E255" s="32" t="s">
        <v>4956</v>
      </c>
      <c r="F255" s="30"/>
      <c r="G255" s="30"/>
      <c r="H255" s="33"/>
      <c r="I255" s="33">
        <v>1</v>
      </c>
      <c r="J255" s="34">
        <v>42405</v>
      </c>
      <c r="K255" s="30" t="s">
        <v>214</v>
      </c>
      <c r="L255" s="30" t="s">
        <v>3161</v>
      </c>
      <c r="M255" s="30" t="s">
        <v>692</v>
      </c>
      <c r="N255" s="35">
        <v>551.80999999999995</v>
      </c>
      <c r="O255" s="30" t="s">
        <v>7498</v>
      </c>
      <c r="P255" s="21" t="str">
        <f>HYPERLINK("https://www.ESV-Campus.de/"&amp;Tabelle_Komplettliste[[#This Row],[ISBN (eBook)]])</f>
        <v>https://www.ESV-Campus.de/978-3-503-16582-7</v>
      </c>
      <c r="Q25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https://doi.org/10.37307/b.978-3-503-16582-7</v>
      </c>
      <c r="R255" s="50" t="str">
        <f>HYPERLINK("https://doi.org/10.37307/b."&amp;Tabelle_Komplettliste[[#This Row],[ISBN (eBook)]])</f>
        <v>https://doi.org/10.37307/b.978-3-503-16582-7</v>
      </c>
      <c r="S255" s="50"/>
    </row>
    <row r="256" spans="1:19" ht="60" x14ac:dyDescent="0.2">
      <c r="A256" s="31" t="s">
        <v>4945</v>
      </c>
      <c r="B256" s="52" t="s">
        <v>7507</v>
      </c>
      <c r="C256" s="31" t="s">
        <v>4946</v>
      </c>
      <c r="D256" s="32" t="s">
        <v>4947</v>
      </c>
      <c r="E256" s="32" t="s">
        <v>4948</v>
      </c>
      <c r="F256" s="30"/>
      <c r="G256" s="30"/>
      <c r="H256" s="33"/>
      <c r="I256" s="33">
        <v>1</v>
      </c>
      <c r="J256" s="34">
        <v>42382</v>
      </c>
      <c r="K256" s="30" t="s">
        <v>214</v>
      </c>
      <c r="L256" s="30" t="s">
        <v>3161</v>
      </c>
      <c r="M256" s="30" t="s">
        <v>1871</v>
      </c>
      <c r="N256" s="35">
        <v>338.34</v>
      </c>
      <c r="O256" s="30" t="s">
        <v>7498</v>
      </c>
      <c r="P256" s="21" t="str">
        <f>HYPERLINK("https://www.ESV-Campus.de/"&amp;Tabelle_Komplettliste[[#This Row],[ISBN (eBook)]])</f>
        <v>https://www.ESV-Campus.de/978-3-503-16578-0</v>
      </c>
      <c r="Q25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https://doi.org/10.37307/b.978-3-503-16578-0</v>
      </c>
      <c r="R256" s="50" t="str">
        <f>HYPERLINK("https://doi.org/10.37307/b."&amp;Tabelle_Komplettliste[[#This Row],[ISBN (eBook)]])</f>
        <v>https://doi.org/10.37307/b.978-3-503-16578-0</v>
      </c>
      <c r="S256" s="50"/>
    </row>
    <row r="257" spans="1:19" ht="36" x14ac:dyDescent="0.2">
      <c r="A257" s="31" t="s">
        <v>5486</v>
      </c>
      <c r="B257" s="52" t="s">
        <v>7507</v>
      </c>
      <c r="C257" s="31" t="s">
        <v>5487</v>
      </c>
      <c r="D257" s="32" t="s">
        <v>5488</v>
      </c>
      <c r="E257" s="32" t="s">
        <v>5489</v>
      </c>
      <c r="F257" s="30"/>
      <c r="G257" s="30" t="s">
        <v>3166</v>
      </c>
      <c r="H257" s="33">
        <v>263</v>
      </c>
      <c r="I257" s="33">
        <v>1</v>
      </c>
      <c r="J257" s="34">
        <v>43034</v>
      </c>
      <c r="K257" s="30" t="s">
        <v>214</v>
      </c>
      <c r="L257" s="30" t="s">
        <v>3161</v>
      </c>
      <c r="M257" s="30" t="s">
        <v>692</v>
      </c>
      <c r="N257" s="35">
        <v>241.61</v>
      </c>
      <c r="O257" s="30" t="s">
        <v>7498</v>
      </c>
      <c r="P257" s="21" t="str">
        <f>HYPERLINK("https://www.ESV-Campus.de/"&amp;Tabelle_Komplettliste[[#This Row],[ISBN (eBook)]])</f>
        <v>https://www.ESV-Campus.de/978-3-503-17622-9</v>
      </c>
      <c r="Q25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https://doi.org/10.37307/b.978-3-503-17622-9</v>
      </c>
      <c r="R257" s="50" t="str">
        <f>HYPERLINK("https://doi.org/10.37307/b."&amp;Tabelle_Komplettliste[[#This Row],[ISBN (eBook)]])</f>
        <v>https://doi.org/10.37307/b.978-3-503-17622-9</v>
      </c>
      <c r="S257" s="50"/>
    </row>
    <row r="258" spans="1:19" ht="36" x14ac:dyDescent="0.2">
      <c r="A258" s="31" t="s">
        <v>5323</v>
      </c>
      <c r="B258" s="52" t="s">
        <v>7507</v>
      </c>
      <c r="C258" s="31" t="s">
        <v>5324</v>
      </c>
      <c r="D258" s="32" t="s">
        <v>5325</v>
      </c>
      <c r="E258" s="32" t="s">
        <v>5326</v>
      </c>
      <c r="F258" s="30"/>
      <c r="G258" s="30" t="s">
        <v>3166</v>
      </c>
      <c r="H258" s="33">
        <v>258</v>
      </c>
      <c r="I258" s="33">
        <v>1</v>
      </c>
      <c r="J258" s="34">
        <v>42781</v>
      </c>
      <c r="K258" s="30" t="s">
        <v>214</v>
      </c>
      <c r="L258" s="30" t="s">
        <v>3161</v>
      </c>
      <c r="M258" s="30" t="s">
        <v>692</v>
      </c>
      <c r="N258" s="35">
        <v>207.09</v>
      </c>
      <c r="O258" s="30" t="s">
        <v>7498</v>
      </c>
      <c r="P258" s="21" t="str">
        <f>HYPERLINK("https://www.ESV-Campus.de/"&amp;Tabelle_Komplettliste[[#This Row],[ISBN (eBook)]])</f>
        <v>https://www.ESV-Campus.de/978-3-503-17181-1</v>
      </c>
      <c r="Q25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https://doi.org/10.37307/b.978-3-503-17181-1</v>
      </c>
      <c r="R258" s="50" t="str">
        <f>HYPERLINK("https://doi.org/10.37307/b."&amp;Tabelle_Komplettliste[[#This Row],[ISBN (eBook)]])</f>
        <v>https://doi.org/10.37307/b.978-3-503-17181-1</v>
      </c>
      <c r="S258" s="50"/>
    </row>
    <row r="259" spans="1:19" ht="36" x14ac:dyDescent="0.2">
      <c r="A259" s="31" t="s">
        <v>5120</v>
      </c>
      <c r="B259" s="52" t="s">
        <v>7507</v>
      </c>
      <c r="C259" s="31" t="s">
        <v>5121</v>
      </c>
      <c r="D259" s="32" t="s">
        <v>5122</v>
      </c>
      <c r="E259" s="32" t="s">
        <v>5123</v>
      </c>
      <c r="F259" s="30"/>
      <c r="G259" s="30" t="s">
        <v>3166</v>
      </c>
      <c r="H259" s="33">
        <v>255</v>
      </c>
      <c r="I259" s="33">
        <v>1</v>
      </c>
      <c r="J259" s="34">
        <v>42556</v>
      </c>
      <c r="K259" s="30" t="s">
        <v>214</v>
      </c>
      <c r="L259" s="30" t="s">
        <v>3161</v>
      </c>
      <c r="M259" s="30" t="s">
        <v>692</v>
      </c>
      <c r="N259" s="35">
        <v>275.70999999999998</v>
      </c>
      <c r="O259" s="30" t="s">
        <v>7498</v>
      </c>
      <c r="P259" s="21" t="str">
        <f>HYPERLINK("https://www.ESV-Campus.de/"&amp;Tabelle_Komplettliste[[#This Row],[ISBN (eBook)]])</f>
        <v>https://www.ESV-Campus.de/978-3-503-16761-6</v>
      </c>
      <c r="Q25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https://doi.org/10.37307/b.978-3-503-16761-6</v>
      </c>
      <c r="R259" s="50" t="str">
        <f>HYPERLINK("https://doi.org/10.37307/b."&amp;Tabelle_Komplettliste[[#This Row],[ISBN (eBook)]])</f>
        <v>https://doi.org/10.37307/b.978-3-503-16761-6</v>
      </c>
      <c r="S259" s="50"/>
    </row>
    <row r="260" spans="1:19" ht="36" x14ac:dyDescent="0.2">
      <c r="A260" s="31" t="s">
        <v>5558</v>
      </c>
      <c r="B260" s="52" t="s">
        <v>7507</v>
      </c>
      <c r="C260" s="31" t="s">
        <v>5559</v>
      </c>
      <c r="D260" s="32" t="s">
        <v>5560</v>
      </c>
      <c r="E260" s="32" t="s">
        <v>5561</v>
      </c>
      <c r="F260" s="30"/>
      <c r="G260" s="30" t="s">
        <v>3166</v>
      </c>
      <c r="H260" s="33">
        <v>264</v>
      </c>
      <c r="I260" s="33">
        <v>1</v>
      </c>
      <c r="J260" s="34">
        <v>43124</v>
      </c>
      <c r="K260" s="30" t="s">
        <v>214</v>
      </c>
      <c r="L260" s="30" t="s">
        <v>3161</v>
      </c>
      <c r="M260" s="30" t="s">
        <v>692</v>
      </c>
      <c r="N260" s="35">
        <v>345.45</v>
      </c>
      <c r="O260" s="30" t="s">
        <v>7498</v>
      </c>
      <c r="P260" s="21" t="str">
        <f>HYPERLINK("https://www.ESV-Campus.de/"&amp;Tabelle_Komplettliste[[#This Row],[ISBN (eBook)]])</f>
        <v>https://www.ESV-Campus.de/978-3-503-17718-9</v>
      </c>
      <c r="Q26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https://doi.org/10.37307/b.978-3-503-17718-9</v>
      </c>
      <c r="R260" s="50" t="str">
        <f>HYPERLINK("https://doi.org/10.37307/b."&amp;Tabelle_Komplettliste[[#This Row],[ISBN (eBook)]])</f>
        <v>https://doi.org/10.37307/b.978-3-503-17718-9</v>
      </c>
      <c r="S260" s="50"/>
    </row>
    <row r="261" spans="1:19" ht="36" x14ac:dyDescent="0.2">
      <c r="A261" s="31" t="s">
        <v>3287</v>
      </c>
      <c r="B261" s="52" t="s">
        <v>7507</v>
      </c>
      <c r="C261" s="31" t="s">
        <v>3288</v>
      </c>
      <c r="D261" s="32" t="s">
        <v>3289</v>
      </c>
      <c r="E261" s="32" t="s">
        <v>3290</v>
      </c>
      <c r="F261" s="30"/>
      <c r="G261" s="30"/>
      <c r="H261" s="33"/>
      <c r="I261" s="33">
        <v>1</v>
      </c>
      <c r="J261" s="34">
        <v>40681</v>
      </c>
      <c r="K261" s="30" t="s">
        <v>214</v>
      </c>
      <c r="L261" s="30" t="s">
        <v>3161</v>
      </c>
      <c r="M261" s="30" t="s">
        <v>1871</v>
      </c>
      <c r="N261" s="35">
        <v>241.19</v>
      </c>
      <c r="O261" s="30" t="s">
        <v>7498</v>
      </c>
      <c r="P261" s="21" t="str">
        <f>HYPERLINK("https://www.ESV-Campus.de/"&amp;Tabelle_Komplettliste[[#This Row],[ISBN (eBook)]])</f>
        <v>https://www.ESV-Campus.de/978-3-503-12278-3</v>
      </c>
      <c r="Q26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https://doi.org/10.37307/b.978-3-503-12278-3</v>
      </c>
      <c r="R261" s="50" t="str">
        <f>HYPERLINK("https://doi.org/10.37307/b."&amp;Tabelle_Komplettliste[[#This Row],[ISBN (eBook)]])</f>
        <v>https://doi.org/10.37307/b.978-3-503-12278-3</v>
      </c>
      <c r="S261" s="50"/>
    </row>
    <row r="262" spans="1:19" ht="36" x14ac:dyDescent="0.2">
      <c r="A262" s="31" t="s">
        <v>7109</v>
      </c>
      <c r="B262" s="52" t="s">
        <v>7507</v>
      </c>
      <c r="C262" s="31" t="s">
        <v>7110</v>
      </c>
      <c r="D262" s="32" t="s">
        <v>7111</v>
      </c>
      <c r="E262" s="32" t="s">
        <v>7112</v>
      </c>
      <c r="F262" s="30"/>
      <c r="G262" s="30" t="s">
        <v>3243</v>
      </c>
      <c r="H262" s="33">
        <v>141</v>
      </c>
      <c r="I262" s="33">
        <v>1</v>
      </c>
      <c r="J262" s="34">
        <v>44834</v>
      </c>
      <c r="K262" s="30" t="s">
        <v>214</v>
      </c>
      <c r="L262" s="30" t="s">
        <v>3161</v>
      </c>
      <c r="M262" s="30" t="s">
        <v>834</v>
      </c>
      <c r="N262" s="35">
        <v>297.22000000000003</v>
      </c>
      <c r="O262" s="30" t="s">
        <v>7498</v>
      </c>
      <c r="P262" s="21" t="str">
        <f>HYPERLINK("https://www.ESV-Campus.de/"&amp;Tabelle_Komplettliste[[#This Row],[ISBN (eBook)]])</f>
        <v>https://www.ESV-Campus.de/978-3-503-21166-1</v>
      </c>
      <c r="Q26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https://doi.org/10.37307/b.978-3-503-21166-1</v>
      </c>
      <c r="R262" s="50" t="str">
        <f>HYPERLINK("https://doi.org/10.37307/b."&amp;Tabelle_Komplettliste[[#This Row],[ISBN (eBook)]])</f>
        <v>https://doi.org/10.37307/b.978-3-503-21166-1</v>
      </c>
      <c r="S262" s="50"/>
    </row>
    <row r="263" spans="1:19" ht="36" x14ac:dyDescent="0.2">
      <c r="A263" s="31" t="s">
        <v>5650</v>
      </c>
      <c r="B263" s="52" t="s">
        <v>7507</v>
      </c>
      <c r="C263" s="31" t="s">
        <v>5651</v>
      </c>
      <c r="D263" s="32" t="s">
        <v>5652</v>
      </c>
      <c r="E263" s="32" t="s">
        <v>5653</v>
      </c>
      <c r="F263" s="30"/>
      <c r="G263" s="30" t="s">
        <v>3166</v>
      </c>
      <c r="H263" s="33">
        <v>268</v>
      </c>
      <c r="I263" s="33">
        <v>1</v>
      </c>
      <c r="J263" s="34">
        <v>43300</v>
      </c>
      <c r="K263" s="30" t="s">
        <v>214</v>
      </c>
      <c r="L263" s="30" t="s">
        <v>3161</v>
      </c>
      <c r="M263" s="30" t="s">
        <v>692</v>
      </c>
      <c r="N263" s="35">
        <v>310.62</v>
      </c>
      <c r="O263" s="30" t="s">
        <v>7498</v>
      </c>
      <c r="P263" s="21" t="str">
        <f>HYPERLINK("https://www.ESV-Campus.de/"&amp;Tabelle_Komplettliste[[#This Row],[ISBN (eBook)]])</f>
        <v>https://www.ESV-Campus.de/978-3-503-18107-0</v>
      </c>
      <c r="Q26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https://doi.org/10.37307/b.978-3-503-18107-0</v>
      </c>
      <c r="R263" s="50" t="str">
        <f>HYPERLINK("https://doi.org/10.37307/b."&amp;Tabelle_Komplettliste[[#This Row],[ISBN (eBook)]])</f>
        <v>https://doi.org/10.37307/b.978-3-503-18107-0</v>
      </c>
      <c r="S263" s="50"/>
    </row>
    <row r="264" spans="1:19" ht="36" x14ac:dyDescent="0.2">
      <c r="A264" s="31" t="s">
        <v>7420</v>
      </c>
      <c r="B264" s="52" t="s">
        <v>7507</v>
      </c>
      <c r="C264" s="31" t="s">
        <v>7421</v>
      </c>
      <c r="D264" s="32" t="s">
        <v>7422</v>
      </c>
      <c r="E264" s="32" t="s">
        <v>7423</v>
      </c>
      <c r="F264" s="30"/>
      <c r="G264" s="30" t="s">
        <v>3166</v>
      </c>
      <c r="H264" s="33">
        <v>291</v>
      </c>
      <c r="I264" s="33">
        <v>1</v>
      </c>
      <c r="J264" s="34">
        <v>45371</v>
      </c>
      <c r="K264" s="30" t="s">
        <v>214</v>
      </c>
      <c r="L264" s="30" t="s">
        <v>3161</v>
      </c>
      <c r="M264" s="30" t="s">
        <v>5340</v>
      </c>
      <c r="N264" s="35">
        <v>279.94</v>
      </c>
      <c r="O264" s="30" t="s">
        <v>7498</v>
      </c>
      <c r="P264" s="21" t="str">
        <f>HYPERLINK("https://www.ESV-Campus.de/"&amp;Tabelle_Komplettliste[[#This Row],[ISBN (eBook)]])</f>
        <v>https://www.ESV-Campus.de/978-3-503-23771-5</v>
      </c>
      <c r="Q26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https://doi.org/10.37307/b.978-3-503-23771-5</v>
      </c>
      <c r="R264" s="50" t="str">
        <f>HYPERLINK("https://doi.org/10.37307/b."&amp;Tabelle_Komplettliste[[#This Row],[ISBN (eBook)]])</f>
        <v>https://doi.org/10.37307/b.978-3-503-23771-5</v>
      </c>
      <c r="S264" s="50"/>
    </row>
    <row r="265" spans="1:19" ht="36" x14ac:dyDescent="0.2">
      <c r="A265" s="31" t="s">
        <v>5035</v>
      </c>
      <c r="B265" s="52" t="s">
        <v>7507</v>
      </c>
      <c r="C265" s="31" t="s">
        <v>5036</v>
      </c>
      <c r="D265" s="32" t="s">
        <v>5037</v>
      </c>
      <c r="E265" s="32" t="s">
        <v>5038</v>
      </c>
      <c r="F265" s="30"/>
      <c r="G265" s="30" t="s">
        <v>3166</v>
      </c>
      <c r="H265" s="33">
        <v>254</v>
      </c>
      <c r="I265" s="33">
        <v>1</v>
      </c>
      <c r="J265" s="34">
        <v>42444</v>
      </c>
      <c r="K265" s="30" t="s">
        <v>214</v>
      </c>
      <c r="L265" s="30" t="s">
        <v>3161</v>
      </c>
      <c r="M265" s="30" t="s">
        <v>692</v>
      </c>
      <c r="N265" s="35">
        <v>275.70999999999998</v>
      </c>
      <c r="O265" s="30" t="s">
        <v>7498</v>
      </c>
      <c r="P265" s="21" t="str">
        <f>HYPERLINK("https://www.ESV-Campus.de/"&amp;Tabelle_Komplettliste[[#This Row],[ISBN (eBook)]])</f>
        <v>https://www.ESV-Campus.de/978-3-503-16653-4</v>
      </c>
      <c r="Q26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https://doi.org/10.37307/b.978-3-503-16653-4</v>
      </c>
      <c r="R265" s="50" t="str">
        <f>HYPERLINK("https://doi.org/10.37307/b."&amp;Tabelle_Komplettliste[[#This Row],[ISBN (eBook)]])</f>
        <v>https://doi.org/10.37307/b.978-3-503-16653-4</v>
      </c>
      <c r="S265" s="50"/>
    </row>
    <row r="266" spans="1:19" ht="36" x14ac:dyDescent="0.2">
      <c r="A266" s="31" t="s">
        <v>6430</v>
      </c>
      <c r="B266" s="52" t="s">
        <v>7507</v>
      </c>
      <c r="C266" s="31" t="s">
        <v>6431</v>
      </c>
      <c r="D266" s="32" t="s">
        <v>6432</v>
      </c>
      <c r="E266" s="32" t="s">
        <v>6433</v>
      </c>
      <c r="F266" s="30"/>
      <c r="G266" s="30" t="s">
        <v>4366</v>
      </c>
      <c r="H266" s="33" t="s">
        <v>6434</v>
      </c>
      <c r="I266" s="33">
        <v>1</v>
      </c>
      <c r="J266" s="34">
        <v>44134</v>
      </c>
      <c r="K266" s="30" t="s">
        <v>214</v>
      </c>
      <c r="L266" s="30" t="s">
        <v>3161</v>
      </c>
      <c r="M266" s="30" t="s">
        <v>692</v>
      </c>
      <c r="N266" s="35">
        <v>343.3</v>
      </c>
      <c r="O266" s="30" t="s">
        <v>7498</v>
      </c>
      <c r="P266" s="21" t="str">
        <f>HYPERLINK("https://www.ESV-Campus.de/"&amp;Tabelle_Komplettliste[[#This Row],[ISBN (eBook)]])</f>
        <v>https://www.ESV-Campus.de/978-3-503-19567-1</v>
      </c>
      <c r="Q26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https://doi.org/10.37307/b.978-3-503-19567-1</v>
      </c>
      <c r="R266" s="50" t="str">
        <f>HYPERLINK("https://doi.org/10.37307/b."&amp;Tabelle_Komplettliste[[#This Row],[ISBN (eBook)]])</f>
        <v>https://doi.org/10.37307/b.978-3-503-19567-1</v>
      </c>
      <c r="S266" s="50"/>
    </row>
    <row r="267" spans="1:19" ht="36" x14ac:dyDescent="0.2">
      <c r="A267" s="31" t="s">
        <v>6425</v>
      </c>
      <c r="B267" s="52" t="s">
        <v>7507</v>
      </c>
      <c r="C267" s="31" t="s">
        <v>6426</v>
      </c>
      <c r="D267" s="32" t="s">
        <v>6427</v>
      </c>
      <c r="E267" s="32" t="s">
        <v>6428</v>
      </c>
      <c r="F267" s="30"/>
      <c r="G267" s="30" t="s">
        <v>4366</v>
      </c>
      <c r="H267" s="33" t="s">
        <v>6429</v>
      </c>
      <c r="I267" s="33">
        <v>1</v>
      </c>
      <c r="J267" s="34">
        <v>44134</v>
      </c>
      <c r="K267" s="30" t="s">
        <v>214</v>
      </c>
      <c r="L267" s="30" t="s">
        <v>3161</v>
      </c>
      <c r="M267" s="30" t="s">
        <v>692</v>
      </c>
      <c r="N267" s="35">
        <v>279.94</v>
      </c>
      <c r="O267" s="30" t="s">
        <v>7498</v>
      </c>
      <c r="P267" s="21" t="str">
        <f>HYPERLINK("https://www.ESV-Campus.de/"&amp;Tabelle_Komplettliste[[#This Row],[ISBN (eBook)]])</f>
        <v>https://www.ESV-Campus.de/978-3-503-19566-4</v>
      </c>
      <c r="Q26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https://doi.org/10.37307/b.978-3-503-19566-4</v>
      </c>
      <c r="R267" s="50" t="str">
        <f>HYPERLINK("https://doi.org/10.37307/b."&amp;Tabelle_Komplettliste[[#This Row],[ISBN (eBook)]])</f>
        <v>https://doi.org/10.37307/b.978-3-503-19566-4</v>
      </c>
      <c r="S267" s="50"/>
    </row>
    <row r="268" spans="1:19" ht="36" x14ac:dyDescent="0.2">
      <c r="A268" s="31" t="s">
        <v>6435</v>
      </c>
      <c r="B268" s="52" t="s">
        <v>7507</v>
      </c>
      <c r="C268" s="31" t="s">
        <v>6436</v>
      </c>
      <c r="D268" s="32" t="s">
        <v>6437</v>
      </c>
      <c r="E268" s="32" t="s">
        <v>6438</v>
      </c>
      <c r="F268" s="30"/>
      <c r="G268" s="30" t="s">
        <v>4366</v>
      </c>
      <c r="H268" s="33" t="s">
        <v>6439</v>
      </c>
      <c r="I268" s="33">
        <v>1</v>
      </c>
      <c r="J268" s="34">
        <v>44134</v>
      </c>
      <c r="K268" s="30" t="s">
        <v>214</v>
      </c>
      <c r="L268" s="30" t="s">
        <v>3161</v>
      </c>
      <c r="M268" s="30" t="s">
        <v>692</v>
      </c>
      <c r="N268" s="35">
        <v>343.3</v>
      </c>
      <c r="O268" s="30" t="s">
        <v>7498</v>
      </c>
      <c r="P268" s="21" t="str">
        <f>HYPERLINK("https://www.ESV-Campus.de/"&amp;Tabelle_Komplettliste[[#This Row],[ISBN (eBook)]])</f>
        <v>https://www.ESV-Campus.de/978-3-503-19568-8</v>
      </c>
      <c r="Q26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https://doi.org/10.37307/b.978-3-503-19568-8</v>
      </c>
      <c r="R268" s="50" t="str">
        <f>HYPERLINK("https://doi.org/10.37307/b."&amp;Tabelle_Komplettliste[[#This Row],[ISBN (eBook)]])</f>
        <v>https://doi.org/10.37307/b.978-3-503-19568-8</v>
      </c>
      <c r="S268" s="50"/>
    </row>
    <row r="269" spans="1:19" ht="36" x14ac:dyDescent="0.2">
      <c r="A269" s="31" t="s">
        <v>5828</v>
      </c>
      <c r="B269" s="52" t="s">
        <v>7507</v>
      </c>
      <c r="C269" s="31" t="s">
        <v>5829</v>
      </c>
      <c r="D269" s="32" t="s">
        <v>5830</v>
      </c>
      <c r="E269" s="32" t="s">
        <v>5831</v>
      </c>
      <c r="F269" s="30"/>
      <c r="G269" s="30" t="s">
        <v>4366</v>
      </c>
      <c r="H269" s="33" t="s">
        <v>5832</v>
      </c>
      <c r="I269" s="33">
        <v>1</v>
      </c>
      <c r="J269" s="34">
        <v>43395</v>
      </c>
      <c r="K269" s="30" t="s">
        <v>214</v>
      </c>
      <c r="L269" s="30" t="s">
        <v>3161</v>
      </c>
      <c r="M269" s="30" t="s">
        <v>692</v>
      </c>
      <c r="N269" s="35">
        <v>307.35000000000002</v>
      </c>
      <c r="O269" s="30" t="s">
        <v>7498</v>
      </c>
      <c r="P269" s="21" t="str">
        <f>HYPERLINK("https://www.ESV-Campus.de/"&amp;Tabelle_Komplettliste[[#This Row],[ISBN (eBook)]])</f>
        <v>https://www.ESV-Campus.de/978-3-503-18270-1</v>
      </c>
      <c r="Q26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https://doi.org/10.37307/b.978-3-503-18270-1</v>
      </c>
      <c r="R269" s="50" t="str">
        <f>HYPERLINK("https://doi.org/10.37307/b."&amp;Tabelle_Komplettliste[[#This Row],[ISBN (eBook)]])</f>
        <v>https://doi.org/10.37307/b.978-3-503-18270-1</v>
      </c>
      <c r="S269" s="50"/>
    </row>
    <row r="270" spans="1:19" ht="36" x14ac:dyDescent="0.2">
      <c r="A270" s="31" t="s">
        <v>5833</v>
      </c>
      <c r="B270" s="52" t="s">
        <v>7507</v>
      </c>
      <c r="C270" s="31" t="s">
        <v>5834</v>
      </c>
      <c r="D270" s="32" t="s">
        <v>5835</v>
      </c>
      <c r="E270" s="32" t="s">
        <v>5836</v>
      </c>
      <c r="F270" s="30"/>
      <c r="G270" s="30" t="s">
        <v>4366</v>
      </c>
      <c r="H270" s="33" t="s">
        <v>5837</v>
      </c>
      <c r="I270" s="33">
        <v>1</v>
      </c>
      <c r="J270" s="34">
        <v>43395</v>
      </c>
      <c r="K270" s="30" t="s">
        <v>214</v>
      </c>
      <c r="L270" s="30" t="s">
        <v>3161</v>
      </c>
      <c r="M270" s="30" t="s">
        <v>692</v>
      </c>
      <c r="N270" s="35">
        <v>407.58</v>
      </c>
      <c r="O270" s="30" t="s">
        <v>7498</v>
      </c>
      <c r="P270" s="21" t="str">
        <f>HYPERLINK("https://www.ESV-Campus.de/"&amp;Tabelle_Komplettliste[[#This Row],[ISBN (eBook)]])</f>
        <v>https://www.ESV-Campus.de/978-3-503-18271-8</v>
      </c>
      <c r="Q27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https://doi.org/10.37307/b.978-3-503-18271-8</v>
      </c>
      <c r="R270" s="50" t="str">
        <f>HYPERLINK("https://doi.org/10.37307/b."&amp;Tabelle_Komplettliste[[#This Row],[ISBN (eBook)]])</f>
        <v>https://doi.org/10.37307/b.978-3-503-18271-8</v>
      </c>
      <c r="S270" s="50"/>
    </row>
    <row r="271" spans="1:19" ht="36" x14ac:dyDescent="0.2">
      <c r="A271" s="31" t="s">
        <v>4362</v>
      </c>
      <c r="B271" s="52" t="s">
        <v>7507</v>
      </c>
      <c r="C271" s="31" t="s">
        <v>4363</v>
      </c>
      <c r="D271" s="32" t="s">
        <v>4364</v>
      </c>
      <c r="E271" s="32" t="s">
        <v>4365</v>
      </c>
      <c r="F271" s="30"/>
      <c r="G271" s="30" t="s">
        <v>4366</v>
      </c>
      <c r="H271" s="33" t="s">
        <v>4367</v>
      </c>
      <c r="I271" s="33">
        <v>1</v>
      </c>
      <c r="J271" s="34">
        <v>41890</v>
      </c>
      <c r="K271" s="30" t="s">
        <v>214</v>
      </c>
      <c r="L271" s="30" t="s">
        <v>3161</v>
      </c>
      <c r="M271" s="30" t="s">
        <v>692</v>
      </c>
      <c r="N271" s="35">
        <v>338.34</v>
      </c>
      <c r="O271" s="30" t="s">
        <v>7498</v>
      </c>
      <c r="P271" s="21" t="str">
        <f>HYPERLINK("https://www.ESV-Campus.de/"&amp;Tabelle_Komplettliste[[#This Row],[ISBN (eBook)]])</f>
        <v>https://www.ESV-Campus.de/978-3-503-15537-8</v>
      </c>
      <c r="Q27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https://doi.org/10.37307/b.978-3-503-15537-8</v>
      </c>
      <c r="R271" s="50" t="str">
        <f>HYPERLINK("https://doi.org/10.37307/b."&amp;Tabelle_Komplettliste[[#This Row],[ISBN (eBook)]])</f>
        <v>https://doi.org/10.37307/b.978-3-503-15537-8</v>
      </c>
      <c r="S271" s="50"/>
    </row>
    <row r="272" spans="1:19" ht="36" x14ac:dyDescent="0.2">
      <c r="A272" s="31" t="s">
        <v>5203</v>
      </c>
      <c r="B272" s="52" t="s">
        <v>7507</v>
      </c>
      <c r="C272" s="31" t="s">
        <v>5204</v>
      </c>
      <c r="D272" s="32" t="s">
        <v>5205</v>
      </c>
      <c r="E272" s="32" t="s">
        <v>5206</v>
      </c>
      <c r="F272" s="30"/>
      <c r="G272" s="30" t="s">
        <v>4366</v>
      </c>
      <c r="H272" s="33" t="s">
        <v>5207</v>
      </c>
      <c r="I272" s="33">
        <v>1</v>
      </c>
      <c r="J272" s="34">
        <v>43046</v>
      </c>
      <c r="K272" s="30" t="s">
        <v>214</v>
      </c>
      <c r="L272" s="30" t="s">
        <v>3161</v>
      </c>
      <c r="M272" s="30" t="s">
        <v>692</v>
      </c>
      <c r="N272" s="35">
        <v>338.34</v>
      </c>
      <c r="O272" s="30" t="s">
        <v>7498</v>
      </c>
      <c r="P272" s="21" t="str">
        <f>HYPERLINK("https://www.ESV-Campus.de/"&amp;Tabelle_Komplettliste[[#This Row],[ISBN (eBook)]])</f>
        <v>https://www.ESV-Campus.de/978-3-503-17046-3</v>
      </c>
      <c r="Q27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https://doi.org/10.37307/b.978-3-503-17046-3</v>
      </c>
      <c r="R272" s="50" t="str">
        <f>HYPERLINK("https://doi.org/10.37307/b."&amp;Tabelle_Komplettliste[[#This Row],[ISBN (eBook)]])</f>
        <v>https://doi.org/10.37307/b.978-3-503-17046-3</v>
      </c>
      <c r="S272" s="50"/>
    </row>
    <row r="273" spans="1:19" ht="36" x14ac:dyDescent="0.2">
      <c r="A273" s="31" t="s">
        <v>5706</v>
      </c>
      <c r="B273" s="52" t="s">
        <v>7507</v>
      </c>
      <c r="C273" s="31" t="s">
        <v>5707</v>
      </c>
      <c r="D273" s="32" t="s">
        <v>5708</v>
      </c>
      <c r="E273" s="32" t="s">
        <v>5709</v>
      </c>
      <c r="F273" s="30"/>
      <c r="G273" s="30" t="s">
        <v>4366</v>
      </c>
      <c r="H273" s="33" t="s">
        <v>5710</v>
      </c>
      <c r="I273" s="33">
        <v>1</v>
      </c>
      <c r="J273" s="34">
        <v>43319</v>
      </c>
      <c r="K273" s="30" t="s">
        <v>214</v>
      </c>
      <c r="L273" s="30" t="s">
        <v>3161</v>
      </c>
      <c r="M273" s="30" t="s">
        <v>692</v>
      </c>
      <c r="N273" s="35">
        <v>338.34</v>
      </c>
      <c r="O273" s="30" t="s">
        <v>7498</v>
      </c>
      <c r="P273" s="21" t="str">
        <f>HYPERLINK("https://www.ESV-Campus.de/"&amp;Tabelle_Komplettliste[[#This Row],[ISBN (eBook)]])</f>
        <v>https://www.ESV-Campus.de/978-3-503-18149-0</v>
      </c>
      <c r="Q27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https://doi.org/10.37307/b.978-3-503-18149-0</v>
      </c>
      <c r="R273" s="50" t="str">
        <f>HYPERLINK("https://doi.org/10.37307/b."&amp;Tabelle_Komplettliste[[#This Row],[ISBN (eBook)]])</f>
        <v>https://doi.org/10.37307/b.978-3-503-18149-0</v>
      </c>
      <c r="S273" s="50"/>
    </row>
    <row r="274" spans="1:19" ht="36" x14ac:dyDescent="0.2">
      <c r="A274" s="31" t="s">
        <v>6303</v>
      </c>
      <c r="B274" s="52" t="s">
        <v>7507</v>
      </c>
      <c r="C274" s="31" t="s">
        <v>6304</v>
      </c>
      <c r="D274" s="32" t="s">
        <v>6305</v>
      </c>
      <c r="E274" s="32" t="s">
        <v>6306</v>
      </c>
      <c r="F274" s="30"/>
      <c r="G274" s="30" t="s">
        <v>4366</v>
      </c>
      <c r="H274" s="33" t="s">
        <v>6307</v>
      </c>
      <c r="I274" s="33">
        <v>1</v>
      </c>
      <c r="J274" s="34">
        <v>44036</v>
      </c>
      <c r="K274" s="30" t="s">
        <v>214</v>
      </c>
      <c r="L274" s="30" t="s">
        <v>3161</v>
      </c>
      <c r="M274" s="30" t="s">
        <v>692</v>
      </c>
      <c r="N274" s="35">
        <v>350.98</v>
      </c>
      <c r="O274" s="30" t="s">
        <v>7498</v>
      </c>
      <c r="P274" s="21" t="str">
        <f>HYPERLINK("https://www.ESV-Campus.de/"&amp;Tabelle_Komplettliste[[#This Row],[ISBN (eBook)]])</f>
        <v>https://www.ESV-Campus.de/978-3-503-19467-4</v>
      </c>
      <c r="Q27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https://doi.org/10.37307/b.978-3-503-19467-4</v>
      </c>
      <c r="R274" s="50" t="str">
        <f>HYPERLINK("https://doi.org/10.37307/b."&amp;Tabelle_Komplettliste[[#This Row],[ISBN (eBook)]])</f>
        <v>https://doi.org/10.37307/b.978-3-503-19467-4</v>
      </c>
      <c r="S274" s="50"/>
    </row>
    <row r="275" spans="1:19" ht="36" x14ac:dyDescent="0.2">
      <c r="A275" s="31" t="s">
        <v>7048</v>
      </c>
      <c r="B275" s="52" t="s">
        <v>7507</v>
      </c>
      <c r="C275" s="31" t="s">
        <v>7049</v>
      </c>
      <c r="D275" s="32" t="s">
        <v>7050</v>
      </c>
      <c r="E275" s="32" t="s">
        <v>7051</v>
      </c>
      <c r="F275" s="30"/>
      <c r="G275" s="30" t="s">
        <v>3166</v>
      </c>
      <c r="H275" s="33">
        <v>288</v>
      </c>
      <c r="I275" s="33">
        <v>1</v>
      </c>
      <c r="J275" s="34">
        <v>45089</v>
      </c>
      <c r="K275" s="30" t="s">
        <v>214</v>
      </c>
      <c r="L275" s="30" t="s">
        <v>3161</v>
      </c>
      <c r="M275" s="30" t="s">
        <v>1871</v>
      </c>
      <c r="N275" s="35">
        <v>314.5</v>
      </c>
      <c r="O275" s="30" t="s">
        <v>7498</v>
      </c>
      <c r="P275" s="21" t="str">
        <f>HYPERLINK("https://www.ESV-Campus.de/"&amp;Tabelle_Komplettliste[[#This Row],[ISBN (eBook)]])</f>
        <v>https://www.ESV-Campus.de/978-3-503-21120-3</v>
      </c>
      <c r="Q27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https://doi.org/10.37307/b.978-3-503-21120-3</v>
      </c>
      <c r="R275" s="50" t="str">
        <f>HYPERLINK("https://doi.org/10.37307/b."&amp;Tabelle_Komplettliste[[#This Row],[ISBN (eBook)]])</f>
        <v>https://doi.org/10.37307/b.978-3-503-21120-3</v>
      </c>
      <c r="S275" s="50"/>
    </row>
    <row r="276" spans="1:19" ht="36" x14ac:dyDescent="0.2">
      <c r="A276" s="31" t="s">
        <v>5327</v>
      </c>
      <c r="B276" s="52" t="s">
        <v>7507</v>
      </c>
      <c r="C276" s="31" t="s">
        <v>5328</v>
      </c>
      <c r="D276" s="32" t="s">
        <v>5329</v>
      </c>
      <c r="E276" s="32" t="s">
        <v>5330</v>
      </c>
      <c r="F276" s="30"/>
      <c r="G276" s="30" t="s">
        <v>3166</v>
      </c>
      <c r="H276" s="33">
        <v>257</v>
      </c>
      <c r="I276" s="33">
        <v>1</v>
      </c>
      <c r="J276" s="34">
        <v>42894</v>
      </c>
      <c r="K276" s="30" t="s">
        <v>214</v>
      </c>
      <c r="L276" s="30" t="s">
        <v>5331</v>
      </c>
      <c r="M276" s="30" t="s">
        <v>834</v>
      </c>
      <c r="N276" s="35">
        <v>276.10000000000002</v>
      </c>
      <c r="O276" s="30" t="s">
        <v>7498</v>
      </c>
      <c r="P276" s="21" t="str">
        <f>HYPERLINK("https://www.ESV-Campus.de/"&amp;Tabelle_Komplettliste[[#This Row],[ISBN (eBook)]])</f>
        <v>https://www.ESV-Campus.de/978-3-503-17185-9</v>
      </c>
      <c r="Q27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https://doi.org/10.37307/b.978-3-503-17185-9</v>
      </c>
      <c r="R276" s="50" t="str">
        <f>HYPERLINK("https://doi.org/10.37307/b."&amp;Tabelle_Komplettliste[[#This Row],[ISBN (eBook)]])</f>
        <v>https://doi.org/10.37307/b.978-3-503-17185-9</v>
      </c>
      <c r="S276" s="50"/>
    </row>
    <row r="277" spans="1:19" ht="36" x14ac:dyDescent="0.2">
      <c r="A277" s="31" t="s">
        <v>6489</v>
      </c>
      <c r="B277" s="52" t="s">
        <v>7507</v>
      </c>
      <c r="C277" s="31" t="s">
        <v>6490</v>
      </c>
      <c r="D277" s="32" t="s">
        <v>6491</v>
      </c>
      <c r="E277" s="32" t="s">
        <v>6492</v>
      </c>
      <c r="F277" s="30"/>
      <c r="G277" s="30"/>
      <c r="H277" s="33"/>
      <c r="I277" s="33">
        <v>1</v>
      </c>
      <c r="J277" s="34">
        <v>44432</v>
      </c>
      <c r="K277" s="30" t="s">
        <v>214</v>
      </c>
      <c r="L277" s="30" t="s">
        <v>5331</v>
      </c>
      <c r="M277" s="30" t="s">
        <v>834</v>
      </c>
      <c r="N277" s="35">
        <v>176.26</v>
      </c>
      <c r="O277" s="30" t="s">
        <v>7498</v>
      </c>
      <c r="P277" s="21" t="str">
        <f>HYPERLINK("https://www.ESV-Campus.de/"&amp;Tabelle_Komplettliste[[#This Row],[ISBN (eBook)]])</f>
        <v>https://www.ESV-Campus.de/978-3-503-19905-1</v>
      </c>
      <c r="Q27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https://doi.org/10.37307/b.978-3-503-19905-1</v>
      </c>
      <c r="R277" s="50" t="str">
        <f>HYPERLINK("https://doi.org/10.37307/b."&amp;Tabelle_Komplettliste[[#This Row],[ISBN (eBook)]])</f>
        <v>https://doi.org/10.37307/b.978-3-503-19905-1</v>
      </c>
      <c r="S277" s="50"/>
    </row>
    <row r="278" spans="1:19" ht="36" x14ac:dyDescent="0.2">
      <c r="A278" s="31" t="s">
        <v>4326</v>
      </c>
      <c r="B278" s="52" t="s">
        <v>7507</v>
      </c>
      <c r="C278" s="31" t="s">
        <v>4327</v>
      </c>
      <c r="D278" s="32" t="s">
        <v>4328</v>
      </c>
      <c r="E278" s="32" t="s">
        <v>4329</v>
      </c>
      <c r="F278" s="30"/>
      <c r="G278" s="30" t="s">
        <v>3166</v>
      </c>
      <c r="H278" s="33">
        <v>246</v>
      </c>
      <c r="I278" s="33">
        <v>1</v>
      </c>
      <c r="J278" s="34">
        <v>41708</v>
      </c>
      <c r="K278" s="30" t="s">
        <v>214</v>
      </c>
      <c r="L278" s="30" t="s">
        <v>18</v>
      </c>
      <c r="M278" s="30" t="s">
        <v>44</v>
      </c>
      <c r="N278" s="35">
        <v>171.96</v>
      </c>
      <c r="O278" s="30" t="s">
        <v>7498</v>
      </c>
      <c r="P278" s="21" t="str">
        <f>HYPERLINK("https://www.ESV-Campus.de/"&amp;Tabelle_Komplettliste[[#This Row],[ISBN (eBook)]])</f>
        <v>https://www.ESV-Campus.de/978-3-503-15514-9</v>
      </c>
      <c r="Q27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https://doi.org/10.37307/b.978-3-503-15514-9</v>
      </c>
      <c r="R278" s="50" t="str">
        <f>HYPERLINK("https://doi.org/10.37307/b."&amp;Tabelle_Komplettliste[[#This Row],[ISBN (eBook)]])</f>
        <v>https://doi.org/10.37307/b.978-3-503-15514-9</v>
      </c>
      <c r="S278" s="50"/>
    </row>
    <row r="279" spans="1:19" ht="36" x14ac:dyDescent="0.2">
      <c r="A279" s="31" t="s">
        <v>3850</v>
      </c>
      <c r="B279" s="52" t="s">
        <v>7507</v>
      </c>
      <c r="C279" s="31" t="s">
        <v>3851</v>
      </c>
      <c r="D279" s="32" t="s">
        <v>3852</v>
      </c>
      <c r="E279" s="32" t="s">
        <v>3853</v>
      </c>
      <c r="F279" s="30"/>
      <c r="G279" s="30" t="s">
        <v>3166</v>
      </c>
      <c r="H279" s="33">
        <v>236</v>
      </c>
      <c r="I279" s="33">
        <v>1</v>
      </c>
      <c r="J279" s="34">
        <v>40962</v>
      </c>
      <c r="K279" s="30" t="s">
        <v>214</v>
      </c>
      <c r="L279" s="30" t="s">
        <v>18</v>
      </c>
      <c r="M279" s="30" t="s">
        <v>44</v>
      </c>
      <c r="N279" s="35">
        <v>206.48</v>
      </c>
      <c r="O279" s="30" t="s">
        <v>7498</v>
      </c>
      <c r="P279" s="21" t="str">
        <f>HYPERLINK("https://www.ESV-Campus.de/"&amp;Tabelle_Komplettliste[[#This Row],[ISBN (eBook)]])</f>
        <v>https://www.ESV-Campus.de/978-3-503-13710-7</v>
      </c>
      <c r="Q27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https://doi.org/10.37307/b.978-3-503-13710-7</v>
      </c>
      <c r="R279" s="50" t="str">
        <f>HYPERLINK("https://doi.org/10.37307/b."&amp;Tabelle_Komplettliste[[#This Row],[ISBN (eBook)]])</f>
        <v>https://doi.org/10.37307/b.978-3-503-13710-7</v>
      </c>
      <c r="S279" s="50"/>
    </row>
    <row r="280" spans="1:19" ht="36" x14ac:dyDescent="0.2">
      <c r="A280" s="31" t="s">
        <v>3255</v>
      </c>
      <c r="B280" s="52" t="s">
        <v>7507</v>
      </c>
      <c r="C280" s="31" t="s">
        <v>3256</v>
      </c>
      <c r="D280" s="32" t="s">
        <v>3257</v>
      </c>
      <c r="E280" s="32" t="s">
        <v>3258</v>
      </c>
      <c r="F280" s="30"/>
      <c r="G280" s="30" t="s">
        <v>3166</v>
      </c>
      <c r="H280" s="33">
        <v>228</v>
      </c>
      <c r="I280" s="33">
        <v>1</v>
      </c>
      <c r="J280" s="34">
        <v>40570</v>
      </c>
      <c r="K280" s="30" t="s">
        <v>214</v>
      </c>
      <c r="L280" s="30" t="s">
        <v>18</v>
      </c>
      <c r="M280" s="30" t="s">
        <v>44</v>
      </c>
      <c r="N280" s="35">
        <v>171.96</v>
      </c>
      <c r="O280" s="30" t="s">
        <v>7498</v>
      </c>
      <c r="P280" s="21" t="str">
        <f>HYPERLINK("https://www.ESV-Campus.de/"&amp;Tabelle_Komplettliste[[#This Row],[ISBN (eBook)]])</f>
        <v>https://www.ESV-Campus.de/978-3-503-12264-6</v>
      </c>
      <c r="Q28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https://doi.org/10.37307/b.978-3-503-12264-6</v>
      </c>
      <c r="R280" s="50" t="str">
        <f>HYPERLINK("https://doi.org/10.37307/b."&amp;Tabelle_Komplettliste[[#This Row],[ISBN (eBook)]])</f>
        <v>https://doi.org/10.37307/b.978-3-503-12264-6</v>
      </c>
      <c r="S280" s="50"/>
    </row>
    <row r="281" spans="1:19" ht="36" x14ac:dyDescent="0.2">
      <c r="A281" s="31" t="s">
        <v>6649</v>
      </c>
      <c r="B281" s="52" t="s">
        <v>7507</v>
      </c>
      <c r="C281" s="31" t="s">
        <v>6650</v>
      </c>
      <c r="D281" s="32" t="s">
        <v>6651</v>
      </c>
      <c r="E281" s="32" t="s">
        <v>6652</v>
      </c>
      <c r="F281" s="30"/>
      <c r="G281" s="30" t="s">
        <v>3166</v>
      </c>
      <c r="H281" s="33">
        <v>282</v>
      </c>
      <c r="I281" s="33">
        <v>1</v>
      </c>
      <c r="J281" s="34">
        <v>44643</v>
      </c>
      <c r="K281" s="30" t="s">
        <v>214</v>
      </c>
      <c r="L281" s="30" t="s">
        <v>18</v>
      </c>
      <c r="M281" s="30" t="s">
        <v>44</v>
      </c>
      <c r="N281" s="35">
        <v>350.98</v>
      </c>
      <c r="O281" s="30" t="s">
        <v>7498</v>
      </c>
      <c r="P281" s="21" t="str">
        <f>HYPERLINK("https://www.ESV-Campus.de/"&amp;Tabelle_Komplettliste[[#This Row],[ISBN (eBook)]])</f>
        <v>https://www.ESV-Campus.de/978-3-503-20061-0</v>
      </c>
      <c r="Q28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https://doi.org/10.37307/b.978-3-503-20061-0</v>
      </c>
      <c r="R281" s="50" t="str">
        <f>HYPERLINK("https://doi.org/10.37307/b."&amp;Tabelle_Komplettliste[[#This Row],[ISBN (eBook)]])</f>
        <v>https://doi.org/10.37307/b.978-3-503-20061-0</v>
      </c>
      <c r="S281" s="50"/>
    </row>
    <row r="282" spans="1:19" ht="36" x14ac:dyDescent="0.2">
      <c r="A282" s="31" t="s">
        <v>5554</v>
      </c>
      <c r="B282" s="52" t="s">
        <v>7507</v>
      </c>
      <c r="C282" s="31" t="s">
        <v>5555</v>
      </c>
      <c r="D282" s="32" t="s">
        <v>5556</v>
      </c>
      <c r="E282" s="32" t="s">
        <v>5557</v>
      </c>
      <c r="F282" s="30"/>
      <c r="G282" s="30" t="s">
        <v>3243</v>
      </c>
      <c r="H282" s="33">
        <v>136</v>
      </c>
      <c r="I282" s="33">
        <v>1</v>
      </c>
      <c r="J282" s="34">
        <v>43076</v>
      </c>
      <c r="K282" s="30" t="s">
        <v>214</v>
      </c>
      <c r="L282" s="30" t="s">
        <v>18</v>
      </c>
      <c r="M282" s="30" t="s">
        <v>677</v>
      </c>
      <c r="N282" s="35">
        <v>207.09</v>
      </c>
      <c r="O282" s="30" t="s">
        <v>7498</v>
      </c>
      <c r="P282" s="21" t="str">
        <f>HYPERLINK("https://www.ESV-Campus.de/"&amp;Tabelle_Komplettliste[[#This Row],[ISBN (eBook)]])</f>
        <v>https://www.ESV-Campus.de/978-3-503-17714-1</v>
      </c>
      <c r="Q28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https://doi.org/10.37307/b.978-3-503-17714-1</v>
      </c>
      <c r="R282" s="50" t="str">
        <f>HYPERLINK("https://doi.org/10.37307/b."&amp;Tabelle_Komplettliste[[#This Row],[ISBN (eBook)]])</f>
        <v>https://doi.org/10.37307/b.978-3-503-17714-1</v>
      </c>
      <c r="S282" s="50"/>
    </row>
    <row r="283" spans="1:19" ht="36" x14ac:dyDescent="0.2">
      <c r="A283" s="31" t="s">
        <v>3295</v>
      </c>
      <c r="B283" s="52" t="s">
        <v>7507</v>
      </c>
      <c r="C283" s="31" t="s">
        <v>3296</v>
      </c>
      <c r="D283" s="32" t="s">
        <v>3297</v>
      </c>
      <c r="E283" s="32" t="s">
        <v>3298</v>
      </c>
      <c r="F283" s="30"/>
      <c r="G283" s="30" t="s">
        <v>3166</v>
      </c>
      <c r="H283" s="33">
        <v>231</v>
      </c>
      <c r="I283" s="33">
        <v>1</v>
      </c>
      <c r="J283" s="34">
        <v>40827</v>
      </c>
      <c r="K283" s="30" t="s">
        <v>214</v>
      </c>
      <c r="L283" s="30" t="s">
        <v>18</v>
      </c>
      <c r="M283" s="30" t="s">
        <v>44</v>
      </c>
      <c r="N283" s="35">
        <v>206.48</v>
      </c>
      <c r="O283" s="30" t="s">
        <v>7498</v>
      </c>
      <c r="P283" s="21" t="str">
        <f>HYPERLINK("https://www.ESV-Campus.de/"&amp;Tabelle_Komplettliste[[#This Row],[ISBN (eBook)]])</f>
        <v>https://www.ESV-Campus.de/978-3-503-12284-4</v>
      </c>
      <c r="Q28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https://doi.org/10.37307/b.978-3-503-12284-4</v>
      </c>
      <c r="R283" s="50" t="str">
        <f>HYPERLINK("https://doi.org/10.37307/b."&amp;Tabelle_Komplettliste[[#This Row],[ISBN (eBook)]])</f>
        <v>https://doi.org/10.37307/b.978-3-503-12284-4</v>
      </c>
      <c r="S283" s="50"/>
    </row>
    <row r="284" spans="1:19" ht="36" x14ac:dyDescent="0.2">
      <c r="A284" s="31" t="s">
        <v>3929</v>
      </c>
      <c r="B284" s="52" t="s">
        <v>7507</v>
      </c>
      <c r="C284" s="31" t="s">
        <v>3930</v>
      </c>
      <c r="D284" s="32" t="s">
        <v>3931</v>
      </c>
      <c r="E284" s="32" t="s">
        <v>3932</v>
      </c>
      <c r="F284" s="30"/>
      <c r="G284" s="30" t="s">
        <v>3166</v>
      </c>
      <c r="H284" s="33">
        <v>243</v>
      </c>
      <c r="I284" s="33">
        <v>1</v>
      </c>
      <c r="J284" s="34">
        <v>41596</v>
      </c>
      <c r="K284" s="30" t="s">
        <v>214</v>
      </c>
      <c r="L284" s="30" t="s">
        <v>18</v>
      </c>
      <c r="M284" s="30" t="s">
        <v>44</v>
      </c>
      <c r="N284" s="35">
        <v>171.96</v>
      </c>
      <c r="O284" s="30" t="s">
        <v>7498</v>
      </c>
      <c r="P284" s="21" t="str">
        <f>HYPERLINK("https://www.ESV-Campus.de/"&amp;Tabelle_Komplettliste[[#This Row],[ISBN (eBook)]])</f>
        <v>https://www.ESV-Campus.de/978-3-503-13775-6</v>
      </c>
      <c r="Q28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https://doi.org/10.37307/b.978-3-503-13775-6</v>
      </c>
      <c r="R284" s="50" t="str">
        <f>HYPERLINK("https://doi.org/10.37307/b."&amp;Tabelle_Komplettliste[[#This Row],[ISBN (eBook)]])</f>
        <v>https://doi.org/10.37307/b.978-3-503-13775-6</v>
      </c>
      <c r="S284" s="50"/>
    </row>
    <row r="285" spans="1:19" ht="36" x14ac:dyDescent="0.2">
      <c r="A285" s="31" t="s">
        <v>5578</v>
      </c>
      <c r="B285" s="52" t="s">
        <v>7507</v>
      </c>
      <c r="C285" s="31" t="s">
        <v>5579</v>
      </c>
      <c r="D285" s="32" t="s">
        <v>5580</v>
      </c>
      <c r="E285" s="32" t="s">
        <v>5581</v>
      </c>
      <c r="F285" s="30"/>
      <c r="G285" s="30" t="s">
        <v>3166</v>
      </c>
      <c r="H285" s="33">
        <v>265</v>
      </c>
      <c r="I285" s="33">
        <v>1</v>
      </c>
      <c r="J285" s="34">
        <v>43147</v>
      </c>
      <c r="K285" s="30" t="s">
        <v>214</v>
      </c>
      <c r="L285" s="30" t="s">
        <v>18</v>
      </c>
      <c r="M285" s="30" t="s">
        <v>677</v>
      </c>
      <c r="N285" s="35">
        <v>307.08</v>
      </c>
      <c r="O285" s="30" t="s">
        <v>7498</v>
      </c>
      <c r="P285" s="21" t="str">
        <f>HYPERLINK("https://www.ESV-Campus.de/"&amp;Tabelle_Komplettliste[[#This Row],[ISBN (eBook)]])</f>
        <v>https://www.ESV-Campus.de/978-3-503-17748-6</v>
      </c>
      <c r="Q28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https://doi.org/10.37307/b.978-3-503-17748-6</v>
      </c>
      <c r="R285" s="50" t="str">
        <f>HYPERLINK("https://doi.org/10.37307/b."&amp;Tabelle_Komplettliste[[#This Row],[ISBN (eBook)]])</f>
        <v>https://doi.org/10.37307/b.978-3-503-17748-6</v>
      </c>
      <c r="S285" s="50"/>
    </row>
    <row r="286" spans="1:19" ht="60" x14ac:dyDescent="0.2">
      <c r="A286" s="31" t="s">
        <v>6293</v>
      </c>
      <c r="B286" s="52" t="s">
        <v>7507</v>
      </c>
      <c r="C286" s="31"/>
      <c r="D286" s="32" t="s">
        <v>6294</v>
      </c>
      <c r="E286" s="32" t="s">
        <v>6295</v>
      </c>
      <c r="F286" s="30"/>
      <c r="G286" s="30"/>
      <c r="H286" s="33"/>
      <c r="I286" s="33">
        <v>1</v>
      </c>
      <c r="J286" s="34">
        <v>44018</v>
      </c>
      <c r="K286" s="30" t="s">
        <v>214</v>
      </c>
      <c r="L286" s="30" t="s">
        <v>18</v>
      </c>
      <c r="M286" s="30"/>
      <c r="N286" s="35">
        <v>0</v>
      </c>
      <c r="O286" s="30" t="s">
        <v>7498</v>
      </c>
      <c r="P286" s="21" t="str">
        <f>HYPERLINK("https://www.ESV-Campus.de/"&amp;Tabelle_Komplettliste[[#This Row],[ISBN (eBook)]])</f>
        <v>https://www.ESV-Campus.de/978-3-503-19459-9</v>
      </c>
      <c r="Q28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https://doi.org/10.37307/b.978-3-503-19459-9</v>
      </c>
      <c r="R286" s="50" t="str">
        <f>HYPERLINK("https://doi.org/10.37307/b."&amp;Tabelle_Komplettliste[[#This Row],[ISBN (eBook)]])</f>
        <v>https://doi.org/10.37307/b.978-3-503-19459-9</v>
      </c>
      <c r="S286" s="50"/>
    </row>
    <row r="287" spans="1:19" ht="36" x14ac:dyDescent="0.2">
      <c r="A287" s="31" t="s">
        <v>6981</v>
      </c>
      <c r="B287" s="52" t="s">
        <v>7507</v>
      </c>
      <c r="C287" s="31" t="s">
        <v>6982</v>
      </c>
      <c r="D287" s="32" t="s">
        <v>6983</v>
      </c>
      <c r="E287" s="32" t="s">
        <v>6984</v>
      </c>
      <c r="F287" s="30"/>
      <c r="G287" s="30" t="s">
        <v>3166</v>
      </c>
      <c r="H287" s="33">
        <v>287</v>
      </c>
      <c r="I287" s="33">
        <v>1</v>
      </c>
      <c r="J287" s="34">
        <v>44945</v>
      </c>
      <c r="K287" s="30" t="s">
        <v>214</v>
      </c>
      <c r="L287" s="30" t="s">
        <v>18</v>
      </c>
      <c r="M287" s="30" t="s">
        <v>677</v>
      </c>
      <c r="N287" s="35">
        <v>279.94</v>
      </c>
      <c r="O287" s="30" t="s">
        <v>7498</v>
      </c>
      <c r="P287" s="21" t="str">
        <f>HYPERLINK("https://www.ESV-Campus.de/"&amp;Tabelle_Komplettliste[[#This Row],[ISBN (eBook)]])</f>
        <v>https://www.ESV-Campus.de/978-3-503-20977-4</v>
      </c>
      <c r="Q28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https://doi.org/10.37307/b.978-3-503-20977-4</v>
      </c>
      <c r="R287" s="50" t="str">
        <f>HYPERLINK("https://doi.org/10.37307/b."&amp;Tabelle_Komplettliste[[#This Row],[ISBN (eBook)]])</f>
        <v>https://doi.org/10.37307/b.978-3-503-20977-4</v>
      </c>
      <c r="S287" s="50"/>
    </row>
    <row r="288" spans="1:19" ht="36" x14ac:dyDescent="0.2">
      <c r="A288" s="31" t="s">
        <v>5982</v>
      </c>
      <c r="B288" s="52" t="s">
        <v>7507</v>
      </c>
      <c r="C288" s="31" t="s">
        <v>5983</v>
      </c>
      <c r="D288" s="32" t="s">
        <v>5984</v>
      </c>
      <c r="E288" s="32" t="s">
        <v>5985</v>
      </c>
      <c r="F288" s="30"/>
      <c r="G288" s="30" t="s">
        <v>3166</v>
      </c>
      <c r="H288" s="33">
        <v>275</v>
      </c>
      <c r="I288" s="33">
        <v>1</v>
      </c>
      <c r="J288" s="34">
        <v>44179</v>
      </c>
      <c r="K288" s="30" t="s">
        <v>214</v>
      </c>
      <c r="L288" s="30" t="s">
        <v>18</v>
      </c>
      <c r="M288" s="30" t="s">
        <v>44</v>
      </c>
      <c r="N288" s="35">
        <v>279.94</v>
      </c>
      <c r="O288" s="30" t="s">
        <v>7498</v>
      </c>
      <c r="P288" s="21" t="str">
        <f>HYPERLINK("https://www.ESV-Campus.de/"&amp;Tabelle_Komplettliste[[#This Row],[ISBN (eBook)]])</f>
        <v>https://www.ESV-Campus.de/978-3-503-18818-5</v>
      </c>
      <c r="Q28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https://doi.org/10.37307/b.978-3-503-18818-5</v>
      </c>
      <c r="R288" s="50" t="str">
        <f>HYPERLINK("https://doi.org/10.37307/b."&amp;Tabelle_Komplettliste[[#This Row],[ISBN (eBook)]])</f>
        <v>https://doi.org/10.37307/b.978-3-503-18818-5</v>
      </c>
      <c r="S288" s="50"/>
    </row>
    <row r="289" spans="1:19" ht="36" x14ac:dyDescent="0.2">
      <c r="A289" s="31" t="s">
        <v>6692</v>
      </c>
      <c r="B289" s="52" t="s">
        <v>7507</v>
      </c>
      <c r="C289" s="31" t="s">
        <v>6693</v>
      </c>
      <c r="D289" s="32" t="s">
        <v>6694</v>
      </c>
      <c r="E289" s="32" t="s">
        <v>6695</v>
      </c>
      <c r="F289" s="30"/>
      <c r="G289" s="30"/>
      <c r="H289" s="33"/>
      <c r="I289" s="33">
        <v>1</v>
      </c>
      <c r="J289" s="34">
        <v>44468</v>
      </c>
      <c r="K289" s="30" t="s">
        <v>214</v>
      </c>
      <c r="L289" s="30" t="s">
        <v>18</v>
      </c>
      <c r="M289" s="30" t="s">
        <v>677</v>
      </c>
      <c r="N289" s="35">
        <v>0</v>
      </c>
      <c r="O289" s="30" t="s">
        <v>7498</v>
      </c>
      <c r="P289" s="21" t="str">
        <f>HYPERLINK("https://www.ESV-Campus.de/"&amp;Tabelle_Komplettliste[[#This Row],[ISBN (eBook)]])</f>
        <v>https://www.ESV-Campus.de/978-3-503-20503-5</v>
      </c>
      <c r="Q28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https://doi.org/10.37307/b.978-3-503-20503-5</v>
      </c>
      <c r="R289" s="50" t="str">
        <f>HYPERLINK("https://doi.org/10.37307/b."&amp;Tabelle_Komplettliste[[#This Row],[ISBN (eBook)]])</f>
        <v>https://doi.org/10.37307/b.978-3-503-20503-5</v>
      </c>
      <c r="S289" s="50"/>
    </row>
    <row r="290" spans="1:19" ht="36" x14ac:dyDescent="0.2">
      <c r="A290" s="31" t="s">
        <v>4386</v>
      </c>
      <c r="B290" s="52" t="s">
        <v>7507</v>
      </c>
      <c r="C290" s="31" t="s">
        <v>4387</v>
      </c>
      <c r="D290" s="32" t="s">
        <v>4388</v>
      </c>
      <c r="E290" s="32" t="s">
        <v>4389</v>
      </c>
      <c r="F290" s="30"/>
      <c r="G290" s="30" t="s">
        <v>3166</v>
      </c>
      <c r="H290" s="33">
        <v>247</v>
      </c>
      <c r="I290" s="33">
        <v>1</v>
      </c>
      <c r="J290" s="34">
        <v>41954</v>
      </c>
      <c r="K290" s="30" t="s">
        <v>214</v>
      </c>
      <c r="L290" s="30" t="s">
        <v>18</v>
      </c>
      <c r="M290" s="30" t="s">
        <v>732</v>
      </c>
      <c r="N290" s="35">
        <v>275.70999999999998</v>
      </c>
      <c r="O290" s="30" t="s">
        <v>7498</v>
      </c>
      <c r="P290" s="21" t="str">
        <f>HYPERLINK("https://www.ESV-Campus.de/"&amp;Tabelle_Komplettliste[[#This Row],[ISBN (eBook)]])</f>
        <v>https://www.ESV-Campus.de/978-3-503-15546-0</v>
      </c>
      <c r="Q29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https://doi.org/10.37307/b.978-3-503-15546-0</v>
      </c>
      <c r="R290" s="50" t="str">
        <f>HYPERLINK("https://doi.org/10.37307/b."&amp;Tabelle_Komplettliste[[#This Row],[ISBN (eBook)]])</f>
        <v>https://doi.org/10.37307/b.978-3-503-15546-0</v>
      </c>
      <c r="S290" s="50"/>
    </row>
    <row r="291" spans="1:19" ht="36" x14ac:dyDescent="0.2">
      <c r="A291" s="31" t="s">
        <v>5148</v>
      </c>
      <c r="B291" s="52" t="s">
        <v>7507</v>
      </c>
      <c r="C291" s="31" t="s">
        <v>5149</v>
      </c>
      <c r="D291" s="32" t="s">
        <v>5150</v>
      </c>
      <c r="E291" s="32" t="s">
        <v>5151</v>
      </c>
      <c r="F291" s="30"/>
      <c r="G291" s="30"/>
      <c r="H291" s="33"/>
      <c r="I291" s="33">
        <v>1</v>
      </c>
      <c r="J291" s="34">
        <v>42656</v>
      </c>
      <c r="K291" s="30" t="s">
        <v>214</v>
      </c>
      <c r="L291" s="30" t="s">
        <v>18</v>
      </c>
      <c r="M291" s="30" t="s">
        <v>677</v>
      </c>
      <c r="N291" s="35">
        <v>102.91</v>
      </c>
      <c r="O291" s="30" t="s">
        <v>7498</v>
      </c>
      <c r="P291" s="21" t="str">
        <f>HYPERLINK("https://www.ESV-Campus.de/"&amp;Tabelle_Komplettliste[[#This Row],[ISBN (eBook)]])</f>
        <v>https://www.ESV-Campus.de/978-3-503-16790-6</v>
      </c>
      <c r="Q29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https://doi.org/10.37307/b.978-3-503-16790-6</v>
      </c>
      <c r="R291" s="50" t="str">
        <f>HYPERLINK("https://doi.org/10.37307/b."&amp;Tabelle_Komplettliste[[#This Row],[ISBN (eBook)]])</f>
        <v>https://doi.org/10.37307/b.978-3-503-16790-6</v>
      </c>
      <c r="S291" s="50"/>
    </row>
    <row r="292" spans="1:19" ht="36" x14ac:dyDescent="0.2">
      <c r="A292" s="31" t="s">
        <v>6157</v>
      </c>
      <c r="B292" s="52" t="s">
        <v>7507</v>
      </c>
      <c r="C292" s="31" t="s">
        <v>6158</v>
      </c>
      <c r="D292" s="32" t="s">
        <v>6159</v>
      </c>
      <c r="E292" s="32" t="s">
        <v>6160</v>
      </c>
      <c r="F292" s="30"/>
      <c r="G292" s="30"/>
      <c r="H292" s="33"/>
      <c r="I292" s="33">
        <v>1</v>
      </c>
      <c r="J292" s="34">
        <v>43943</v>
      </c>
      <c r="K292" s="30" t="s">
        <v>214</v>
      </c>
      <c r="L292" s="30" t="s">
        <v>18</v>
      </c>
      <c r="M292" s="30" t="s">
        <v>677</v>
      </c>
      <c r="N292" s="35">
        <v>412.42</v>
      </c>
      <c r="O292" s="30" t="s">
        <v>7498</v>
      </c>
      <c r="P292" s="21" t="str">
        <f>HYPERLINK("https://www.ESV-Campus.de/"&amp;Tabelle_Komplettliste[[#This Row],[ISBN (eBook)]])</f>
        <v>https://www.ESV-Campus.de/978-3-503-19135-2</v>
      </c>
      <c r="Q29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https://doi.org/10.37307/b.978-3-503-19135-2</v>
      </c>
      <c r="R292" s="50" t="str">
        <f>HYPERLINK("https://doi.org/10.37307/b."&amp;Tabelle_Komplettliste[[#This Row],[ISBN (eBook)]])</f>
        <v>https://doi.org/10.37307/b.978-3-503-19135-2</v>
      </c>
      <c r="S292" s="50"/>
    </row>
    <row r="293" spans="1:19" ht="36" x14ac:dyDescent="0.2">
      <c r="A293" s="31" t="s">
        <v>6742</v>
      </c>
      <c r="B293" s="52" t="s">
        <v>7507</v>
      </c>
      <c r="C293" s="31" t="s">
        <v>6743</v>
      </c>
      <c r="D293" s="32" t="s">
        <v>6744</v>
      </c>
      <c r="E293" s="32" t="s">
        <v>6745</v>
      </c>
      <c r="F293" s="30"/>
      <c r="G293" s="30" t="s">
        <v>3166</v>
      </c>
      <c r="H293" s="33">
        <v>284</v>
      </c>
      <c r="I293" s="33">
        <v>1</v>
      </c>
      <c r="J293" s="34">
        <v>44491</v>
      </c>
      <c r="K293" s="30" t="s">
        <v>214</v>
      </c>
      <c r="L293" s="30" t="s">
        <v>18</v>
      </c>
      <c r="M293" s="30" t="s">
        <v>44</v>
      </c>
      <c r="N293" s="35">
        <v>245.38</v>
      </c>
      <c r="O293" s="30" t="s">
        <v>7498</v>
      </c>
      <c r="P293" s="21" t="str">
        <f>HYPERLINK("https://www.ESV-Campus.de/"&amp;Tabelle_Komplettliste[[#This Row],[ISBN (eBook)]])</f>
        <v>https://www.ESV-Campus.de/978-3-503-20542-4</v>
      </c>
      <c r="Q29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https://doi.org/10.37307/b.978-3-503-20542-4</v>
      </c>
      <c r="R293" s="50" t="str">
        <f>HYPERLINK("https://doi.org/10.37307/b."&amp;Tabelle_Komplettliste[[#This Row],[ISBN (eBook)]])</f>
        <v>https://doi.org/10.37307/b.978-3-503-20542-4</v>
      </c>
      <c r="S293" s="50"/>
    </row>
    <row r="294" spans="1:19" ht="36" x14ac:dyDescent="0.2">
      <c r="A294" s="31" t="s">
        <v>7155</v>
      </c>
      <c r="B294" s="52" t="s">
        <v>7507</v>
      </c>
      <c r="C294" s="31" t="s">
        <v>7156</v>
      </c>
      <c r="D294" s="32" t="s">
        <v>7157</v>
      </c>
      <c r="E294" s="32" t="s">
        <v>7158</v>
      </c>
      <c r="F294" s="30"/>
      <c r="G294" s="30"/>
      <c r="H294" s="33"/>
      <c r="I294" s="33">
        <v>1</v>
      </c>
      <c r="J294" s="34">
        <v>44943</v>
      </c>
      <c r="K294" s="30" t="s">
        <v>214</v>
      </c>
      <c r="L294" s="30" t="s">
        <v>18</v>
      </c>
      <c r="M294" s="30" t="s">
        <v>834</v>
      </c>
      <c r="N294" s="35">
        <v>412.42</v>
      </c>
      <c r="O294" s="30" t="s">
        <v>7498</v>
      </c>
      <c r="P294" s="21" t="str">
        <f>HYPERLINK("https://www.ESV-Campus.de/"&amp;Tabelle_Komplettliste[[#This Row],[ISBN (eBook)]])</f>
        <v>https://www.ESV-Campus.de/978-3-503-21202-6</v>
      </c>
      <c r="Q29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https://doi.org/10.37307/b.978-3-503-21202-6</v>
      </c>
      <c r="R294" s="50" t="str">
        <f>HYPERLINK("https://doi.org/10.37307/b."&amp;Tabelle_Komplettliste[[#This Row],[ISBN (eBook)]])</f>
        <v>https://doi.org/10.37307/b.978-3-503-21202-6</v>
      </c>
      <c r="S294" s="50"/>
    </row>
    <row r="295" spans="1:19" ht="36" x14ac:dyDescent="0.2">
      <c r="A295" s="31" t="s">
        <v>3854</v>
      </c>
      <c r="B295" s="52" t="s">
        <v>7507</v>
      </c>
      <c r="C295" s="31" t="s">
        <v>3855</v>
      </c>
      <c r="D295" s="32" t="s">
        <v>3856</v>
      </c>
      <c r="E295" s="32" t="s">
        <v>3857</v>
      </c>
      <c r="F295" s="30"/>
      <c r="G295" s="30" t="s">
        <v>3166</v>
      </c>
      <c r="H295" s="33">
        <v>237</v>
      </c>
      <c r="I295" s="33">
        <v>1</v>
      </c>
      <c r="J295" s="34">
        <v>40926</v>
      </c>
      <c r="K295" s="30" t="s">
        <v>214</v>
      </c>
      <c r="L295" s="30" t="s">
        <v>18</v>
      </c>
      <c r="M295" s="30" t="s">
        <v>44</v>
      </c>
      <c r="N295" s="35">
        <v>206.48</v>
      </c>
      <c r="O295" s="30" t="s">
        <v>7498</v>
      </c>
      <c r="P295" s="21" t="str">
        <f>HYPERLINK("https://www.ESV-Campus.de/"&amp;Tabelle_Komplettliste[[#This Row],[ISBN (eBook)]])</f>
        <v>https://www.ESV-Campus.de/978-3-503-13712-1</v>
      </c>
      <c r="Q29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https://doi.org/10.37307/b.978-3-503-13712-1</v>
      </c>
      <c r="R295" s="50" t="str">
        <f>HYPERLINK("https://doi.org/10.37307/b."&amp;Tabelle_Komplettliste[[#This Row],[ISBN (eBook)]])</f>
        <v>https://doi.org/10.37307/b.978-3-503-13712-1</v>
      </c>
      <c r="S295" s="50"/>
    </row>
    <row r="296" spans="1:19" ht="36" x14ac:dyDescent="0.2">
      <c r="A296" s="31" t="s">
        <v>7448</v>
      </c>
      <c r="B296" s="52" t="s">
        <v>7507</v>
      </c>
      <c r="C296" s="31" t="s">
        <v>7449</v>
      </c>
      <c r="D296" s="32" t="s">
        <v>7450</v>
      </c>
      <c r="E296" s="32" t="s">
        <v>7451</v>
      </c>
      <c r="F296" s="30"/>
      <c r="G296" s="30" t="s">
        <v>3166</v>
      </c>
      <c r="H296" s="33">
        <v>292</v>
      </c>
      <c r="I296" s="33">
        <v>1</v>
      </c>
      <c r="J296" s="34">
        <v>45448</v>
      </c>
      <c r="K296" s="30" t="s">
        <v>214</v>
      </c>
      <c r="L296" s="30" t="s">
        <v>18</v>
      </c>
      <c r="M296" s="30" t="s">
        <v>677</v>
      </c>
      <c r="N296" s="35">
        <v>245.38</v>
      </c>
      <c r="O296" s="30" t="s">
        <v>7498</v>
      </c>
      <c r="P296" s="21" t="str">
        <f>HYPERLINK("https://www.ESV-Campus.de/"&amp;Tabelle_Komplettliste[[#This Row],[ISBN (eBook)]])</f>
        <v>https://www.ESV-Campus.de/978-3-503-23799-9</v>
      </c>
      <c r="Q29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https://doi.org/10.37307/b.978-3-503-23799-9</v>
      </c>
      <c r="R296" s="50" t="str">
        <f>HYPERLINK("https://doi.org/10.37307/b."&amp;Tabelle_Komplettliste[[#This Row],[ISBN (eBook)]])</f>
        <v>https://doi.org/10.37307/b.978-3-503-23799-9</v>
      </c>
      <c r="S296" s="50"/>
    </row>
    <row r="297" spans="1:19" ht="36" x14ac:dyDescent="0.2">
      <c r="A297" s="31" t="s">
        <v>4343</v>
      </c>
      <c r="B297" s="52" t="s">
        <v>7507</v>
      </c>
      <c r="C297" s="31" t="s">
        <v>4344</v>
      </c>
      <c r="D297" s="32" t="s">
        <v>4345</v>
      </c>
      <c r="E297" s="32" t="s">
        <v>4346</v>
      </c>
      <c r="F297" s="30"/>
      <c r="G297" s="30"/>
      <c r="H297" s="33"/>
      <c r="I297" s="33">
        <v>1</v>
      </c>
      <c r="J297" s="34">
        <v>41682</v>
      </c>
      <c r="K297" s="30" t="s">
        <v>214</v>
      </c>
      <c r="L297" s="30" t="s">
        <v>18</v>
      </c>
      <c r="M297" s="30" t="s">
        <v>2066</v>
      </c>
      <c r="N297" s="35">
        <v>102.91</v>
      </c>
      <c r="O297" s="30" t="s">
        <v>7498</v>
      </c>
      <c r="P297" s="21" t="str">
        <f>HYPERLINK("https://www.ESV-Campus.de/"&amp;Tabelle_Komplettliste[[#This Row],[ISBN (eBook)]])</f>
        <v>https://www.ESV-Campus.de/978-3-503-15523-1</v>
      </c>
      <c r="Q29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https://doi.org/10.37307/b.978-3-503-15523-1</v>
      </c>
      <c r="R297" s="50" t="str">
        <f>HYPERLINK("https://doi.org/10.37307/b."&amp;Tabelle_Komplettliste[[#This Row],[ISBN (eBook)]])</f>
        <v>https://doi.org/10.37307/b.978-3-503-15523-1</v>
      </c>
      <c r="S297" s="50"/>
    </row>
    <row r="298" spans="1:19" ht="36" x14ac:dyDescent="0.2">
      <c r="A298" s="31" t="s">
        <v>5305</v>
      </c>
      <c r="B298" s="52" t="s">
        <v>7507</v>
      </c>
      <c r="C298" s="31" t="s">
        <v>5306</v>
      </c>
      <c r="D298" s="32" t="s">
        <v>5307</v>
      </c>
      <c r="E298" s="32" t="s">
        <v>5308</v>
      </c>
      <c r="F298" s="30"/>
      <c r="G298" s="30"/>
      <c r="H298" s="33"/>
      <c r="I298" s="33">
        <v>1</v>
      </c>
      <c r="J298" s="34">
        <v>42814</v>
      </c>
      <c r="K298" s="30" t="s">
        <v>214</v>
      </c>
      <c r="L298" s="30" t="s">
        <v>18</v>
      </c>
      <c r="M298" s="30" t="s">
        <v>5309</v>
      </c>
      <c r="N298" s="35">
        <v>137.43</v>
      </c>
      <c r="O298" s="30" t="s">
        <v>7498</v>
      </c>
      <c r="P298" s="21" t="str">
        <f>HYPERLINK("https://www.ESV-Campus.de/"&amp;Tabelle_Komplettliste[[#This Row],[ISBN (eBook)]])</f>
        <v>https://www.ESV-Campus.de/978-3-503-17170-5</v>
      </c>
      <c r="Q29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https://doi.org/10.37307/b.978-3-503-17170-5</v>
      </c>
      <c r="R298" s="50" t="str">
        <f>HYPERLINK("https://doi.org/10.37307/b."&amp;Tabelle_Komplettliste[[#This Row],[ISBN (eBook)]])</f>
        <v>https://doi.org/10.37307/b.978-3-503-17170-5</v>
      </c>
      <c r="S298" s="50"/>
    </row>
    <row r="299" spans="1:19" ht="36" x14ac:dyDescent="0.2">
      <c r="A299" s="31" t="s">
        <v>6153</v>
      </c>
      <c r="B299" s="52" t="s">
        <v>7507</v>
      </c>
      <c r="C299" s="31" t="s">
        <v>6154</v>
      </c>
      <c r="D299" s="32" t="s">
        <v>6155</v>
      </c>
      <c r="E299" s="32" t="s">
        <v>6156</v>
      </c>
      <c r="F299" s="30"/>
      <c r="G299" s="30" t="s">
        <v>3166</v>
      </c>
      <c r="H299" s="33">
        <v>277</v>
      </c>
      <c r="I299" s="33">
        <v>1</v>
      </c>
      <c r="J299" s="34">
        <v>44187</v>
      </c>
      <c r="K299" s="30" t="s">
        <v>214</v>
      </c>
      <c r="L299" s="30" t="s">
        <v>18</v>
      </c>
      <c r="M299" s="30" t="s">
        <v>677</v>
      </c>
      <c r="N299" s="35">
        <v>350.98</v>
      </c>
      <c r="O299" s="30" t="s">
        <v>7498</v>
      </c>
      <c r="P299" s="21" t="str">
        <f>HYPERLINK("https://www.ESV-Campus.de/"&amp;Tabelle_Komplettliste[[#This Row],[ISBN (eBook)]])</f>
        <v>https://www.ESV-Campus.de/978-3-503-19133-8</v>
      </c>
      <c r="Q29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https://doi.org/10.37307/b.978-3-503-19133-8</v>
      </c>
      <c r="R299" s="50" t="str">
        <f>HYPERLINK("https://doi.org/10.37307/b."&amp;Tabelle_Komplettliste[[#This Row],[ISBN (eBook)]])</f>
        <v>https://doi.org/10.37307/b.978-3-503-19133-8</v>
      </c>
      <c r="S299" s="50"/>
    </row>
    <row r="300" spans="1:19" ht="36" x14ac:dyDescent="0.2">
      <c r="A300" s="31" t="s">
        <v>3190</v>
      </c>
      <c r="B300" s="52" t="s">
        <v>7507</v>
      </c>
      <c r="C300" s="31" t="s">
        <v>3191</v>
      </c>
      <c r="D300" s="32" t="s">
        <v>3192</v>
      </c>
      <c r="E300" s="32" t="s">
        <v>3193</v>
      </c>
      <c r="F300" s="30"/>
      <c r="G300" s="30" t="s">
        <v>3166</v>
      </c>
      <c r="H300" s="33">
        <v>224</v>
      </c>
      <c r="I300" s="33">
        <v>1</v>
      </c>
      <c r="J300" s="34">
        <v>40267</v>
      </c>
      <c r="K300" s="30" t="s">
        <v>214</v>
      </c>
      <c r="L300" s="30" t="s">
        <v>18</v>
      </c>
      <c r="M300" s="30" t="s">
        <v>44</v>
      </c>
      <c r="N300" s="35">
        <v>189.2</v>
      </c>
      <c r="O300" s="30" t="s">
        <v>7498</v>
      </c>
      <c r="P300" s="21" t="str">
        <f>HYPERLINK("https://www.ESV-Campus.de/"&amp;Tabelle_Komplettliste[[#This Row],[ISBN (eBook)]])</f>
        <v>https://www.ESV-Campus.de/978-3-503-12224-0</v>
      </c>
      <c r="Q30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https://doi.org/10.37307/b.978-3-503-12224-0</v>
      </c>
      <c r="R300" s="50" t="str">
        <f>HYPERLINK("https://doi.org/10.37307/b."&amp;Tabelle_Komplettliste[[#This Row],[ISBN (eBook)]])</f>
        <v>https://doi.org/10.37307/b.978-3-503-12224-0</v>
      </c>
      <c r="S300" s="50"/>
    </row>
    <row r="301" spans="1:19" ht="36" x14ac:dyDescent="0.2">
      <c r="A301" s="31" t="s">
        <v>3318</v>
      </c>
      <c r="B301" s="52" t="s">
        <v>7507</v>
      </c>
      <c r="C301" s="31" t="s">
        <v>3319</v>
      </c>
      <c r="D301" s="32" t="s">
        <v>3320</v>
      </c>
      <c r="E301" s="32" t="s">
        <v>3321</v>
      </c>
      <c r="F301" s="30"/>
      <c r="G301" s="30" t="s">
        <v>3166</v>
      </c>
      <c r="H301" s="33">
        <v>234</v>
      </c>
      <c r="I301" s="33">
        <v>1</v>
      </c>
      <c r="J301" s="34">
        <v>40844</v>
      </c>
      <c r="K301" s="30" t="s">
        <v>214</v>
      </c>
      <c r="L301" s="30" t="s">
        <v>18</v>
      </c>
      <c r="M301" s="30" t="s">
        <v>44</v>
      </c>
      <c r="N301" s="35">
        <v>171.96</v>
      </c>
      <c r="O301" s="30" t="s">
        <v>7498</v>
      </c>
      <c r="P301" s="21" t="str">
        <f>HYPERLINK("https://www.ESV-Campus.de/"&amp;Tabelle_Komplettliste[[#This Row],[ISBN (eBook)]])</f>
        <v>https://www.ESV-Campus.de/978-3-503-12295-0</v>
      </c>
      <c r="Q30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https://doi.org/10.37307/b.978-3-503-12295-0</v>
      </c>
      <c r="R301" s="50" t="str">
        <f>HYPERLINK("https://doi.org/10.37307/b."&amp;Tabelle_Komplettliste[[#This Row],[ISBN (eBook)]])</f>
        <v>https://doi.org/10.37307/b.978-3-503-12295-0</v>
      </c>
      <c r="S301" s="50"/>
    </row>
    <row r="302" spans="1:19" ht="36" x14ac:dyDescent="0.2">
      <c r="A302" s="31" t="s">
        <v>3167</v>
      </c>
      <c r="B302" s="52" t="s">
        <v>7507</v>
      </c>
      <c r="C302" s="31" t="s">
        <v>3168</v>
      </c>
      <c r="D302" s="32" t="s">
        <v>3169</v>
      </c>
      <c r="E302" s="32" t="s">
        <v>3170</v>
      </c>
      <c r="F302" s="30"/>
      <c r="G302" s="30" t="s">
        <v>3171</v>
      </c>
      <c r="H302" s="33">
        <v>41</v>
      </c>
      <c r="I302" s="33">
        <v>1</v>
      </c>
      <c r="J302" s="34">
        <v>40161</v>
      </c>
      <c r="K302" s="30" t="s">
        <v>214</v>
      </c>
      <c r="L302" s="30" t="s">
        <v>18</v>
      </c>
      <c r="M302" s="30" t="s">
        <v>44</v>
      </c>
      <c r="N302" s="35">
        <v>69.040000000000006</v>
      </c>
      <c r="O302" s="30" t="s">
        <v>7498</v>
      </c>
      <c r="P302" s="21" t="str">
        <f>HYPERLINK("https://www.ESV-Campus.de/"&amp;Tabelle_Komplettliste[[#This Row],[ISBN (eBook)]])</f>
        <v>https://www.ESV-Campus.de/978-3-503-12212-7</v>
      </c>
      <c r="Q30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https://doi.org/10.37307/b.978-3-503-12212-7</v>
      </c>
      <c r="R302" s="50" t="str">
        <f>HYPERLINK("https://doi.org/10.37307/b."&amp;Tabelle_Komplettliste[[#This Row],[ISBN (eBook)]])</f>
        <v>https://doi.org/10.37307/b.978-3-503-12212-7</v>
      </c>
      <c r="S302" s="50"/>
    </row>
    <row r="303" spans="1:19" ht="36" x14ac:dyDescent="0.2">
      <c r="A303" s="31" t="s">
        <v>3235</v>
      </c>
      <c r="B303" s="52" t="s">
        <v>7507</v>
      </c>
      <c r="C303" s="31" t="s">
        <v>3236</v>
      </c>
      <c r="D303" s="32" t="s">
        <v>3237</v>
      </c>
      <c r="E303" s="32" t="s">
        <v>3238</v>
      </c>
      <c r="F303" s="30"/>
      <c r="G303" s="30" t="s">
        <v>3166</v>
      </c>
      <c r="H303" s="33">
        <v>227</v>
      </c>
      <c r="I303" s="33">
        <v>1</v>
      </c>
      <c r="J303" s="34">
        <v>40515</v>
      </c>
      <c r="K303" s="30" t="s">
        <v>214</v>
      </c>
      <c r="L303" s="30" t="s">
        <v>18</v>
      </c>
      <c r="M303" s="30" t="s">
        <v>44</v>
      </c>
      <c r="N303" s="35">
        <v>206.48</v>
      </c>
      <c r="O303" s="30" t="s">
        <v>7498</v>
      </c>
      <c r="P303" s="21" t="str">
        <f>HYPERLINK("https://www.ESV-Campus.de/"&amp;Tabelle_Komplettliste[[#This Row],[ISBN (eBook)]])</f>
        <v>https://www.ESV-Campus.de/978-3-503-12247-9</v>
      </c>
      <c r="Q30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https://doi.org/10.37307/b.978-3-503-12247-9</v>
      </c>
      <c r="R303" s="50" t="str">
        <f>HYPERLINK("https://doi.org/10.37307/b."&amp;Tabelle_Komplettliste[[#This Row],[ISBN (eBook)]])</f>
        <v>https://doi.org/10.37307/b.978-3-503-12247-9</v>
      </c>
      <c r="S303" s="50"/>
    </row>
    <row r="304" spans="1:19" ht="36" x14ac:dyDescent="0.2">
      <c r="A304" s="31" t="s">
        <v>4314</v>
      </c>
      <c r="B304" s="52" t="s">
        <v>7507</v>
      </c>
      <c r="C304" s="31" t="s">
        <v>4315</v>
      </c>
      <c r="D304" s="32" t="s">
        <v>4316</v>
      </c>
      <c r="E304" s="32" t="s">
        <v>4317</v>
      </c>
      <c r="F304" s="30"/>
      <c r="G304" s="30" t="s">
        <v>3166</v>
      </c>
      <c r="H304" s="33">
        <v>245</v>
      </c>
      <c r="I304" s="33">
        <v>1</v>
      </c>
      <c r="J304" s="34">
        <v>41708</v>
      </c>
      <c r="K304" s="30" t="s">
        <v>214</v>
      </c>
      <c r="L304" s="30" t="s">
        <v>18</v>
      </c>
      <c r="M304" s="30" t="s">
        <v>966</v>
      </c>
      <c r="N304" s="35">
        <v>137.43</v>
      </c>
      <c r="O304" s="30" t="s">
        <v>7498</v>
      </c>
      <c r="P304" s="21" t="str">
        <f>HYPERLINK("https://www.ESV-Campus.de/"&amp;Tabelle_Komplettliste[[#This Row],[ISBN (eBook)]])</f>
        <v>https://www.ESV-Campus.de/978-3-503-15504-0</v>
      </c>
      <c r="Q30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https://doi.org/10.37307/b.978-3-503-15504-0</v>
      </c>
      <c r="R304" s="50" t="str">
        <f>HYPERLINK("https://doi.org/10.37307/b."&amp;Tabelle_Komplettliste[[#This Row],[ISBN (eBook)]])</f>
        <v>https://doi.org/10.37307/b.978-3-503-15504-0</v>
      </c>
      <c r="S304" s="50"/>
    </row>
    <row r="305" spans="1:19" ht="36" x14ac:dyDescent="0.2">
      <c r="A305" s="31" t="s">
        <v>6493</v>
      </c>
      <c r="B305" s="52" t="s">
        <v>7507</v>
      </c>
      <c r="C305" s="31" t="s">
        <v>6494</v>
      </c>
      <c r="D305" s="32" t="s">
        <v>6495</v>
      </c>
      <c r="E305" s="32" t="s">
        <v>6496</v>
      </c>
      <c r="F305" s="30"/>
      <c r="G305" s="30" t="s">
        <v>3166</v>
      </c>
      <c r="H305" s="33">
        <v>279</v>
      </c>
      <c r="I305" s="33">
        <v>1</v>
      </c>
      <c r="J305" s="34">
        <v>44272</v>
      </c>
      <c r="K305" s="30" t="s">
        <v>214</v>
      </c>
      <c r="L305" s="30" t="s">
        <v>18</v>
      </c>
      <c r="M305" s="30" t="s">
        <v>677</v>
      </c>
      <c r="N305" s="35">
        <v>350.98</v>
      </c>
      <c r="O305" s="30" t="s">
        <v>7498</v>
      </c>
      <c r="P305" s="21" t="str">
        <f>HYPERLINK("https://www.ESV-Campus.de/"&amp;Tabelle_Komplettliste[[#This Row],[ISBN (eBook)]])</f>
        <v>https://www.ESV-Campus.de/978-3-503-19907-5</v>
      </c>
      <c r="Q30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https://doi.org/10.37307/b.978-3-503-19907-5</v>
      </c>
      <c r="R305" s="50" t="str">
        <f>HYPERLINK("https://doi.org/10.37307/b."&amp;Tabelle_Komplettliste[[#This Row],[ISBN (eBook)]])</f>
        <v>https://doi.org/10.37307/b.978-3-503-19907-5</v>
      </c>
      <c r="S305" s="50"/>
    </row>
    <row r="306" spans="1:19" ht="36" x14ac:dyDescent="0.2">
      <c r="A306" s="31" t="s">
        <v>4330</v>
      </c>
      <c r="B306" s="52" t="s">
        <v>7507</v>
      </c>
      <c r="C306" s="31" t="s">
        <v>4331</v>
      </c>
      <c r="D306" s="32" t="s">
        <v>4332</v>
      </c>
      <c r="E306" s="32" t="s">
        <v>4333</v>
      </c>
      <c r="F306" s="30"/>
      <c r="G306" s="30" t="s">
        <v>3243</v>
      </c>
      <c r="H306" s="33" t="s">
        <v>4334</v>
      </c>
      <c r="I306" s="33">
        <v>1</v>
      </c>
      <c r="J306" s="34">
        <v>41821</v>
      </c>
      <c r="K306" s="30" t="s">
        <v>214</v>
      </c>
      <c r="L306" s="30" t="s">
        <v>18</v>
      </c>
      <c r="M306" s="30" t="s">
        <v>1871</v>
      </c>
      <c r="N306" s="35">
        <v>275.70999999999998</v>
      </c>
      <c r="O306" s="30" t="s">
        <v>7498</v>
      </c>
      <c r="P306" s="21" t="str">
        <f>HYPERLINK("https://www.ESV-Campus.de/"&amp;Tabelle_Komplettliste[[#This Row],[ISBN (eBook)]])</f>
        <v>https://www.ESV-Campus.de/978-3-503-15516-3</v>
      </c>
      <c r="Q30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https://doi.org/10.37307/b.978-3-503-15516-3</v>
      </c>
      <c r="R306" s="50" t="str">
        <f>HYPERLINK("https://doi.org/10.37307/b."&amp;Tabelle_Komplettliste[[#This Row],[ISBN (eBook)]])</f>
        <v>https://doi.org/10.37307/b.978-3-503-15516-3</v>
      </c>
      <c r="S306" s="50"/>
    </row>
    <row r="307" spans="1:19" ht="36" x14ac:dyDescent="0.2">
      <c r="A307" s="31" t="s">
        <v>5842</v>
      </c>
      <c r="B307" s="52" t="s">
        <v>7507</v>
      </c>
      <c r="C307" s="31" t="s">
        <v>5843</v>
      </c>
      <c r="D307" s="32" t="s">
        <v>5844</v>
      </c>
      <c r="E307" s="32" t="s">
        <v>5308</v>
      </c>
      <c r="F307" s="30"/>
      <c r="G307" s="30"/>
      <c r="H307" s="33"/>
      <c r="I307" s="33">
        <v>1</v>
      </c>
      <c r="J307" s="34">
        <v>43549</v>
      </c>
      <c r="K307" s="30" t="s">
        <v>214</v>
      </c>
      <c r="L307" s="30" t="s">
        <v>18</v>
      </c>
      <c r="M307" s="30" t="s">
        <v>677</v>
      </c>
      <c r="N307" s="35">
        <v>138.05000000000001</v>
      </c>
      <c r="O307" s="30" t="s">
        <v>7498</v>
      </c>
      <c r="P307" s="21" t="str">
        <f>HYPERLINK("https://www.ESV-Campus.de/"&amp;Tabelle_Komplettliste[[#This Row],[ISBN (eBook)]])</f>
        <v>https://www.ESV-Campus.de/978-3-503-18279-4</v>
      </c>
      <c r="Q30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https://doi.org/10.37307/b.978-3-503-18279-4</v>
      </c>
      <c r="R307" s="50" t="str">
        <f>HYPERLINK("https://doi.org/10.37307/b."&amp;Tabelle_Komplettliste[[#This Row],[ISBN (eBook)]])</f>
        <v>https://doi.org/10.37307/b.978-3-503-18279-4</v>
      </c>
      <c r="S307" s="50"/>
    </row>
    <row r="308" spans="1:19" ht="36" x14ac:dyDescent="0.2">
      <c r="A308" s="31" t="s">
        <v>3182</v>
      </c>
      <c r="B308" s="52" t="s">
        <v>7507</v>
      </c>
      <c r="C308" s="31" t="s">
        <v>3183</v>
      </c>
      <c r="D308" s="32" t="s">
        <v>3184</v>
      </c>
      <c r="E308" s="32" t="s">
        <v>3185</v>
      </c>
      <c r="F308" s="30"/>
      <c r="G308" s="30" t="s">
        <v>3166</v>
      </c>
      <c r="H308" s="33">
        <v>219</v>
      </c>
      <c r="I308" s="33">
        <v>1</v>
      </c>
      <c r="J308" s="34">
        <v>40162</v>
      </c>
      <c r="K308" s="30" t="s">
        <v>214</v>
      </c>
      <c r="L308" s="30" t="s">
        <v>18</v>
      </c>
      <c r="M308" s="30" t="s">
        <v>44</v>
      </c>
      <c r="N308" s="35">
        <v>171.96</v>
      </c>
      <c r="O308" s="30" t="s">
        <v>7498</v>
      </c>
      <c r="P308" s="21" t="str">
        <f>HYPERLINK("https://www.ESV-Campus.de/"&amp;Tabelle_Komplettliste[[#This Row],[ISBN (eBook)]])</f>
        <v>https://www.ESV-Campus.de/978-3-503-12216-5</v>
      </c>
      <c r="Q30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https://doi.org/10.37307/b.978-3-503-12216-5</v>
      </c>
      <c r="R308" s="50" t="str">
        <f>HYPERLINK("https://doi.org/10.37307/b."&amp;Tabelle_Komplettliste[[#This Row],[ISBN (eBook)]])</f>
        <v>https://doi.org/10.37307/b.978-3-503-12216-5</v>
      </c>
      <c r="S308" s="50"/>
    </row>
    <row r="309" spans="1:19" ht="48" x14ac:dyDescent="0.2">
      <c r="A309" s="31" t="s">
        <v>4434</v>
      </c>
      <c r="B309" s="52" t="s">
        <v>7507</v>
      </c>
      <c r="C309" s="31" t="s">
        <v>4435</v>
      </c>
      <c r="D309" s="32" t="s">
        <v>4436</v>
      </c>
      <c r="E309" s="32" t="s">
        <v>4437</v>
      </c>
      <c r="F309" s="30"/>
      <c r="G309" s="30" t="s">
        <v>3973</v>
      </c>
      <c r="H309" s="33">
        <v>96</v>
      </c>
      <c r="I309" s="33">
        <v>1</v>
      </c>
      <c r="J309" s="34">
        <v>42269</v>
      </c>
      <c r="K309" s="30" t="s">
        <v>3280</v>
      </c>
      <c r="L309" s="30" t="s">
        <v>3898</v>
      </c>
      <c r="M309" s="30" t="s">
        <v>3282</v>
      </c>
      <c r="N309" s="35">
        <v>307.35000000000002</v>
      </c>
      <c r="O309" s="30" t="s">
        <v>7498</v>
      </c>
      <c r="P309" s="21" t="str">
        <f>HYPERLINK("https://www.ESV-Campus.de/"&amp;Tabelle_Komplettliste[[#This Row],[ISBN (eBook)]])</f>
        <v>https://www.ESV-Campus.de/978-3-503-15579-8</v>
      </c>
      <c r="Q30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https://doi.org/10.37307/b.978-3-503-15579-8</v>
      </c>
      <c r="R309" s="50" t="str">
        <f>HYPERLINK("https://doi.org/10.37307/b."&amp;Tabelle_Komplettliste[[#This Row],[ISBN (eBook)]])</f>
        <v>https://doi.org/10.37307/b.978-3-503-15579-8</v>
      </c>
      <c r="S309" s="50"/>
    </row>
    <row r="310" spans="1:19" ht="48" x14ac:dyDescent="0.2">
      <c r="A310" s="31" t="s">
        <v>5046</v>
      </c>
      <c r="B310" s="52" t="s">
        <v>7507</v>
      </c>
      <c r="C310" s="31" t="s">
        <v>5047</v>
      </c>
      <c r="D310" s="32" t="s">
        <v>5048</v>
      </c>
      <c r="E310" s="32" t="s">
        <v>5049</v>
      </c>
      <c r="F310" s="30"/>
      <c r="G310" s="30" t="s">
        <v>3973</v>
      </c>
      <c r="H310" s="33">
        <v>97</v>
      </c>
      <c r="I310" s="33">
        <v>1</v>
      </c>
      <c r="J310" s="34">
        <v>42535</v>
      </c>
      <c r="K310" s="30" t="s">
        <v>3280</v>
      </c>
      <c r="L310" s="30" t="s">
        <v>3898</v>
      </c>
      <c r="M310" s="30" t="s">
        <v>3282</v>
      </c>
      <c r="N310" s="35">
        <v>275.70999999999998</v>
      </c>
      <c r="O310" s="30" t="s">
        <v>7498</v>
      </c>
      <c r="P310" s="21" t="str">
        <f>HYPERLINK("https://www.ESV-Campus.de/"&amp;Tabelle_Komplettliste[[#This Row],[ISBN (eBook)]])</f>
        <v>https://www.ESV-Campus.de/978-3-503-16663-3</v>
      </c>
      <c r="Q31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https://doi.org/10.37307/b.978-3-503-16663-3</v>
      </c>
      <c r="R310" s="50" t="str">
        <f>HYPERLINK("https://doi.org/10.37307/b."&amp;Tabelle_Komplettliste[[#This Row],[ISBN (eBook)]])</f>
        <v>https://doi.org/10.37307/b.978-3-503-16663-3</v>
      </c>
      <c r="S310" s="50"/>
    </row>
    <row r="311" spans="1:19" ht="48" x14ac:dyDescent="0.2">
      <c r="A311" s="31" t="s">
        <v>6770</v>
      </c>
      <c r="B311" s="52" t="s">
        <v>7507</v>
      </c>
      <c r="C311" s="31" t="s">
        <v>6771</v>
      </c>
      <c r="D311" s="32" t="s">
        <v>6772</v>
      </c>
      <c r="E311" s="32" t="s">
        <v>6773</v>
      </c>
      <c r="F311" s="30"/>
      <c r="G311" s="30" t="s">
        <v>3973</v>
      </c>
      <c r="H311" s="33">
        <v>102</v>
      </c>
      <c r="I311" s="33">
        <v>1</v>
      </c>
      <c r="J311" s="34">
        <v>44571</v>
      </c>
      <c r="K311" s="30" t="s">
        <v>3280</v>
      </c>
      <c r="L311" s="30" t="s">
        <v>3898</v>
      </c>
      <c r="M311" s="30" t="s">
        <v>3282</v>
      </c>
      <c r="N311" s="35">
        <v>210.82</v>
      </c>
      <c r="O311" s="30" t="s">
        <v>7498</v>
      </c>
      <c r="P311" s="21" t="str">
        <f>HYPERLINK("https://www.ESV-Campus.de/"&amp;Tabelle_Komplettliste[[#This Row],[ISBN (eBook)]])</f>
        <v>https://www.ESV-Campus.de/978-3-503-20592-9</v>
      </c>
      <c r="Q31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https://doi.org/10.37307/b.978-3-503-20592-9</v>
      </c>
      <c r="R311" s="50" t="str">
        <f>HYPERLINK("https://doi.org/10.37307/b."&amp;Tabelle_Komplettliste[[#This Row],[ISBN (eBook)]])</f>
        <v>https://doi.org/10.37307/b.978-3-503-20592-9</v>
      </c>
      <c r="S311" s="50"/>
    </row>
    <row r="312" spans="1:19" ht="48" x14ac:dyDescent="0.2">
      <c r="A312" s="31" t="s">
        <v>7342</v>
      </c>
      <c r="B312" s="52" t="s">
        <v>7507</v>
      </c>
      <c r="C312" s="31" t="s">
        <v>7343</v>
      </c>
      <c r="D312" s="32" t="s">
        <v>7344</v>
      </c>
      <c r="E312" s="32" t="s">
        <v>7345</v>
      </c>
      <c r="F312" s="30"/>
      <c r="G312" s="30" t="s">
        <v>3973</v>
      </c>
      <c r="H312" s="33">
        <v>104</v>
      </c>
      <c r="I312" s="33">
        <v>1</v>
      </c>
      <c r="J312" s="34">
        <v>45247</v>
      </c>
      <c r="K312" s="30" t="s">
        <v>3280</v>
      </c>
      <c r="L312" s="30" t="s">
        <v>3898</v>
      </c>
      <c r="M312" s="30" t="s">
        <v>3282</v>
      </c>
      <c r="N312" s="35">
        <v>314.5</v>
      </c>
      <c r="O312" s="30" t="s">
        <v>7498</v>
      </c>
      <c r="P312" s="21" t="str">
        <f>HYPERLINK("https://www.ESV-Campus.de/"&amp;Tabelle_Komplettliste[[#This Row],[ISBN (eBook)]])</f>
        <v>https://www.ESV-Campus.de/978-3-503-23690-9</v>
      </c>
      <c r="Q31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https://doi.org/10.37307/b.978-3-503-23690-9</v>
      </c>
      <c r="R312" s="50" t="str">
        <f>HYPERLINK("https://doi.org/10.37307/b."&amp;Tabelle_Komplettliste[[#This Row],[ISBN (eBook)]])</f>
        <v>https://doi.org/10.37307/b.978-3-503-23690-9</v>
      </c>
      <c r="S312" s="50"/>
    </row>
    <row r="313" spans="1:19" ht="48" x14ac:dyDescent="0.2">
      <c r="A313" s="31" t="s">
        <v>7353</v>
      </c>
      <c r="B313" s="52" t="s">
        <v>7507</v>
      </c>
      <c r="C313" s="31" t="s">
        <v>7354</v>
      </c>
      <c r="D313" s="32" t="s">
        <v>7355</v>
      </c>
      <c r="E313" s="32" t="s">
        <v>7356</v>
      </c>
      <c r="F313" s="30"/>
      <c r="G313" s="30" t="s">
        <v>3973</v>
      </c>
      <c r="H313" s="33">
        <v>105</v>
      </c>
      <c r="I313" s="33">
        <v>1</v>
      </c>
      <c r="J313" s="34">
        <v>45203</v>
      </c>
      <c r="K313" s="30" t="s">
        <v>3280</v>
      </c>
      <c r="L313" s="30" t="s">
        <v>3898</v>
      </c>
      <c r="M313" s="30" t="s">
        <v>3282</v>
      </c>
      <c r="N313" s="35">
        <v>228.1</v>
      </c>
      <c r="O313" s="30" t="s">
        <v>7498</v>
      </c>
      <c r="P313" s="21" t="str">
        <f>HYPERLINK("https://www.ESV-Campus.de/"&amp;Tabelle_Komplettliste[[#This Row],[ISBN (eBook)]])</f>
        <v>https://www.ESV-Campus.de/978-3-503-23696-1</v>
      </c>
      <c r="Q31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https://doi.org/10.37307/b.978-3-503-23696-1</v>
      </c>
      <c r="R313" s="50" t="str">
        <f>HYPERLINK("https://doi.org/10.37307/b."&amp;Tabelle_Komplettliste[[#This Row],[ISBN (eBook)]])</f>
        <v>https://doi.org/10.37307/b.978-3-503-23696-1</v>
      </c>
      <c r="S313" s="50"/>
    </row>
    <row r="314" spans="1:19" ht="48" x14ac:dyDescent="0.2">
      <c r="A314" s="31" t="s">
        <v>6931</v>
      </c>
      <c r="B314" s="52" t="s">
        <v>7507</v>
      </c>
      <c r="C314" s="31" t="s">
        <v>6932</v>
      </c>
      <c r="D314" s="32" t="s">
        <v>6933</v>
      </c>
      <c r="E314" s="32" t="s">
        <v>6934</v>
      </c>
      <c r="F314" s="30"/>
      <c r="G314" s="30" t="s">
        <v>3973</v>
      </c>
      <c r="H314" s="33">
        <v>103</v>
      </c>
      <c r="I314" s="33">
        <v>1</v>
      </c>
      <c r="J314" s="34">
        <v>44743</v>
      </c>
      <c r="K314" s="30" t="s">
        <v>3280</v>
      </c>
      <c r="L314" s="30" t="s">
        <v>3898</v>
      </c>
      <c r="M314" s="30" t="s">
        <v>3282</v>
      </c>
      <c r="N314" s="35">
        <v>279.94</v>
      </c>
      <c r="O314" s="30" t="s">
        <v>7498</v>
      </c>
      <c r="P314" s="21" t="str">
        <f>HYPERLINK("https://www.ESV-Campus.de/"&amp;Tabelle_Komplettliste[[#This Row],[ISBN (eBook)]])</f>
        <v>https://www.ESV-Campus.de/978-3-503-20935-4</v>
      </c>
      <c r="Q31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https://doi.org/10.37307/b.978-3-503-20935-4</v>
      </c>
      <c r="R314" s="50" t="str">
        <f>HYPERLINK("https://doi.org/10.37307/b."&amp;Tabelle_Komplettliste[[#This Row],[ISBN (eBook)]])</f>
        <v>https://doi.org/10.37307/b.978-3-503-20935-4</v>
      </c>
      <c r="S314" s="50"/>
    </row>
    <row r="315" spans="1:19" ht="48" x14ac:dyDescent="0.2">
      <c r="A315" s="31" t="s">
        <v>3969</v>
      </c>
      <c r="B315" s="52" t="s">
        <v>7507</v>
      </c>
      <c r="C315" s="31" t="s">
        <v>3970</v>
      </c>
      <c r="D315" s="32" t="s">
        <v>3971</v>
      </c>
      <c r="E315" s="32" t="s">
        <v>3972</v>
      </c>
      <c r="F315" s="30"/>
      <c r="G315" s="30" t="s">
        <v>3973</v>
      </c>
      <c r="H315" s="33">
        <v>95</v>
      </c>
      <c r="I315" s="33">
        <v>1</v>
      </c>
      <c r="J315" s="34">
        <v>41779</v>
      </c>
      <c r="K315" s="30" t="s">
        <v>3280</v>
      </c>
      <c r="L315" s="30" t="s">
        <v>3898</v>
      </c>
      <c r="M315" s="30" t="s">
        <v>3282</v>
      </c>
      <c r="N315" s="35">
        <v>241.19</v>
      </c>
      <c r="O315" s="30" t="s">
        <v>7498</v>
      </c>
      <c r="P315" s="21" t="str">
        <f>HYPERLINK("https://www.ESV-Campus.de/"&amp;Tabelle_Komplettliste[[#This Row],[ISBN (eBook)]])</f>
        <v>https://www.ESV-Campus.de/978-3-503-13799-2</v>
      </c>
      <c r="Q31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https://doi.org/10.37307/b.978-3-503-13799-2</v>
      </c>
      <c r="R315" s="50" t="str">
        <f>HYPERLINK("https://doi.org/10.37307/b."&amp;Tabelle_Komplettliste[[#This Row],[ISBN (eBook)]])</f>
        <v>https://doi.org/10.37307/b.978-3-503-13799-2</v>
      </c>
      <c r="S315" s="50"/>
    </row>
    <row r="316" spans="1:19" ht="48" x14ac:dyDescent="0.2">
      <c r="A316" s="31" t="s">
        <v>6183</v>
      </c>
      <c r="B316" s="52" t="s">
        <v>7507</v>
      </c>
      <c r="C316" s="31" t="s">
        <v>6184</v>
      </c>
      <c r="D316" s="32" t="s">
        <v>6185</v>
      </c>
      <c r="E316" s="32" t="s">
        <v>6186</v>
      </c>
      <c r="F316" s="30"/>
      <c r="G316" s="30" t="s">
        <v>3973</v>
      </c>
      <c r="H316" s="33">
        <v>101</v>
      </c>
      <c r="I316" s="33">
        <v>1</v>
      </c>
      <c r="J316" s="34">
        <v>43944</v>
      </c>
      <c r="K316" s="30" t="s">
        <v>3280</v>
      </c>
      <c r="L316" s="30" t="s">
        <v>3898</v>
      </c>
      <c r="M316" s="30" t="s">
        <v>3282</v>
      </c>
      <c r="N316" s="35">
        <v>297.22000000000003</v>
      </c>
      <c r="O316" s="30" t="s">
        <v>7498</v>
      </c>
      <c r="P316" s="21" t="str">
        <f>HYPERLINK("https://www.ESV-Campus.de/"&amp;Tabelle_Komplettliste[[#This Row],[ISBN (eBook)]])</f>
        <v>https://www.ESV-Campus.de/978-3-503-19157-4</v>
      </c>
      <c r="Q31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https://doi.org/10.37307/b.978-3-503-19157-4</v>
      </c>
      <c r="R316" s="50" t="str">
        <f>HYPERLINK("https://doi.org/10.37307/b."&amp;Tabelle_Komplettliste[[#This Row],[ISBN (eBook)]])</f>
        <v>https://doi.org/10.37307/b.978-3-503-19157-4</v>
      </c>
      <c r="S316" s="50"/>
    </row>
    <row r="317" spans="1:19" ht="48" x14ac:dyDescent="0.2">
      <c r="A317" s="31" t="s">
        <v>5498</v>
      </c>
      <c r="B317" s="52" t="s">
        <v>7507</v>
      </c>
      <c r="C317" s="31" t="s">
        <v>5499</v>
      </c>
      <c r="D317" s="32" t="s">
        <v>5500</v>
      </c>
      <c r="E317" s="32" t="s">
        <v>5501</v>
      </c>
      <c r="F317" s="30"/>
      <c r="G317" s="30" t="s">
        <v>3973</v>
      </c>
      <c r="H317" s="33">
        <v>98</v>
      </c>
      <c r="I317" s="33">
        <v>1</v>
      </c>
      <c r="J317" s="34">
        <v>43075</v>
      </c>
      <c r="K317" s="30" t="s">
        <v>3280</v>
      </c>
      <c r="L317" s="30" t="s">
        <v>3898</v>
      </c>
      <c r="M317" s="30" t="s">
        <v>3282</v>
      </c>
      <c r="N317" s="35">
        <v>345.14</v>
      </c>
      <c r="O317" s="30" t="s">
        <v>7498</v>
      </c>
      <c r="P317" s="21" t="str">
        <f>HYPERLINK("https://www.ESV-Campus.de/"&amp;Tabelle_Komplettliste[[#This Row],[ISBN (eBook)]])</f>
        <v>https://www.ESV-Campus.de/978-3-503-17636-6</v>
      </c>
      <c r="Q31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https://doi.org/10.37307/b.978-3-503-17636-6</v>
      </c>
      <c r="R317" s="50" t="str">
        <f>HYPERLINK("https://doi.org/10.37307/b."&amp;Tabelle_Komplettliste[[#This Row],[ISBN (eBook)]])</f>
        <v>https://doi.org/10.37307/b.978-3-503-17636-6</v>
      </c>
      <c r="S317" s="50"/>
    </row>
    <row r="318" spans="1:19" ht="48" x14ac:dyDescent="0.2">
      <c r="A318" s="31" t="s">
        <v>5539</v>
      </c>
      <c r="B318" s="52" t="s">
        <v>7507</v>
      </c>
      <c r="C318" s="31" t="s">
        <v>5540</v>
      </c>
      <c r="D318" s="32" t="s">
        <v>5541</v>
      </c>
      <c r="E318" s="32" t="s">
        <v>5542</v>
      </c>
      <c r="F318" s="30"/>
      <c r="G318" s="30" t="s">
        <v>3973</v>
      </c>
      <c r="H318" s="33">
        <v>100</v>
      </c>
      <c r="I318" s="33">
        <v>1</v>
      </c>
      <c r="J318" s="34">
        <v>43166</v>
      </c>
      <c r="K318" s="30" t="s">
        <v>3280</v>
      </c>
      <c r="L318" s="30" t="s">
        <v>3898</v>
      </c>
      <c r="M318" s="30" t="s">
        <v>3282</v>
      </c>
      <c r="N318" s="35">
        <v>276.10000000000002</v>
      </c>
      <c r="O318" s="30" t="s">
        <v>7498</v>
      </c>
      <c r="P318" s="21" t="str">
        <f>HYPERLINK("https://www.ESV-Campus.de/"&amp;Tabelle_Komplettliste[[#This Row],[ISBN (eBook)]])</f>
        <v>https://www.ESV-Campus.de/978-3-503-17692-2</v>
      </c>
      <c r="Q31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https://doi.org/10.37307/b.978-3-503-17692-2</v>
      </c>
      <c r="R318" s="50" t="str">
        <f>HYPERLINK("https://doi.org/10.37307/b."&amp;Tabelle_Komplettliste[[#This Row],[ISBN (eBook)]])</f>
        <v>https://doi.org/10.37307/b.978-3-503-17692-2</v>
      </c>
      <c r="S318" s="50"/>
    </row>
    <row r="319" spans="1:19" ht="36" x14ac:dyDescent="0.2">
      <c r="A319" s="31" t="s">
        <v>5990</v>
      </c>
      <c r="B319" s="52" t="s">
        <v>7507</v>
      </c>
      <c r="C319" s="31" t="s">
        <v>5991</v>
      </c>
      <c r="D319" s="32" t="s">
        <v>5992</v>
      </c>
      <c r="E319" s="32" t="s">
        <v>5993</v>
      </c>
      <c r="F319" s="30"/>
      <c r="G319" s="30"/>
      <c r="H319" s="33"/>
      <c r="I319" s="33">
        <v>1</v>
      </c>
      <c r="J319" s="34">
        <v>43669</v>
      </c>
      <c r="K319" s="30" t="s">
        <v>3280</v>
      </c>
      <c r="L319" s="30" t="s">
        <v>5994</v>
      </c>
      <c r="M319" s="30" t="s">
        <v>3282</v>
      </c>
      <c r="N319" s="35">
        <v>0</v>
      </c>
      <c r="O319" s="30" t="s">
        <v>7498</v>
      </c>
      <c r="P319" s="21" t="str">
        <f>HYPERLINK("https://www.ESV-Campus.de/"&amp;Tabelle_Komplettliste[[#This Row],[ISBN (eBook)]])</f>
        <v>https://www.ESV-Campus.de/978-3-503-18829-1</v>
      </c>
      <c r="Q31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https://doi.org/10.37307/b.978-3-503-18829-1</v>
      </c>
      <c r="R319" s="50" t="str">
        <f>HYPERLINK("https://doi.org/10.37307/b."&amp;Tabelle_Komplettliste[[#This Row],[ISBN (eBook)]])</f>
        <v>https://doi.org/10.37307/b.978-3-503-18829-1</v>
      </c>
      <c r="S319" s="50"/>
    </row>
    <row r="320" spans="1:19" ht="36" x14ac:dyDescent="0.2">
      <c r="A320" s="31" t="s">
        <v>5995</v>
      </c>
      <c r="B320" s="52" t="s">
        <v>7507</v>
      </c>
      <c r="C320" s="31" t="s">
        <v>5996</v>
      </c>
      <c r="D320" s="32" t="s">
        <v>5992</v>
      </c>
      <c r="E320" s="32" t="s">
        <v>5997</v>
      </c>
      <c r="F320" s="30"/>
      <c r="G320" s="30"/>
      <c r="H320" s="33"/>
      <c r="I320" s="33">
        <v>1</v>
      </c>
      <c r="J320" s="34">
        <v>43669</v>
      </c>
      <c r="K320" s="30" t="s">
        <v>3280</v>
      </c>
      <c r="L320" s="30" t="s">
        <v>5994</v>
      </c>
      <c r="M320" s="30" t="s">
        <v>3282</v>
      </c>
      <c r="N320" s="35">
        <v>0</v>
      </c>
      <c r="O320" s="30" t="s">
        <v>7498</v>
      </c>
      <c r="P320" s="21" t="str">
        <f>HYPERLINK("https://www.ESV-Campus.de/"&amp;Tabelle_Komplettliste[[#This Row],[ISBN (eBook)]])</f>
        <v>https://www.ESV-Campus.de/978-3-503-18830-7</v>
      </c>
      <c r="Q32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https://doi.org/10.37307/b.978-3-503-18830-7</v>
      </c>
      <c r="R320" s="50" t="str">
        <f>HYPERLINK("https://doi.org/10.37307/b."&amp;Tabelle_Komplettliste[[#This Row],[ISBN (eBook)]])</f>
        <v>https://doi.org/10.37307/b.978-3-503-18830-7</v>
      </c>
      <c r="S320" s="50"/>
    </row>
    <row r="321" spans="1:19" ht="36" x14ac:dyDescent="0.2">
      <c r="A321" s="31" t="s">
        <v>5998</v>
      </c>
      <c r="B321" s="52" t="s">
        <v>7507</v>
      </c>
      <c r="C321" s="31" t="s">
        <v>5999</v>
      </c>
      <c r="D321" s="32" t="s">
        <v>5992</v>
      </c>
      <c r="E321" s="32" t="s">
        <v>5997</v>
      </c>
      <c r="F321" s="30"/>
      <c r="G321" s="30"/>
      <c r="H321" s="33"/>
      <c r="I321" s="33">
        <v>1</v>
      </c>
      <c r="J321" s="34">
        <v>43669</v>
      </c>
      <c r="K321" s="30" t="s">
        <v>3280</v>
      </c>
      <c r="L321" s="30" t="s">
        <v>5994</v>
      </c>
      <c r="M321" s="30" t="s">
        <v>3282</v>
      </c>
      <c r="N321" s="35">
        <v>0</v>
      </c>
      <c r="O321" s="30" t="s">
        <v>7498</v>
      </c>
      <c r="P321" s="21" t="str">
        <f>HYPERLINK("https://www.ESV-Campus.de/"&amp;Tabelle_Komplettliste[[#This Row],[ISBN (eBook)]])</f>
        <v>https://www.ESV-Campus.de/978-3-503-18831-4</v>
      </c>
      <c r="Q32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https://doi.org/10.37307/b.978-3-503-18831-4</v>
      </c>
      <c r="R321" s="50" t="str">
        <f>HYPERLINK("https://doi.org/10.37307/b."&amp;Tabelle_Komplettliste[[#This Row],[ISBN (eBook)]])</f>
        <v>https://doi.org/10.37307/b.978-3-503-18831-4</v>
      </c>
      <c r="S321" s="50"/>
    </row>
    <row r="322" spans="1:19" ht="36" x14ac:dyDescent="0.2">
      <c r="A322" s="31" t="s">
        <v>6000</v>
      </c>
      <c r="B322" s="52" t="s">
        <v>7507</v>
      </c>
      <c r="C322" s="31" t="s">
        <v>6001</v>
      </c>
      <c r="D322" s="32" t="s">
        <v>5992</v>
      </c>
      <c r="E322" s="32" t="s">
        <v>6002</v>
      </c>
      <c r="F322" s="30"/>
      <c r="G322" s="30"/>
      <c r="H322" s="33"/>
      <c r="I322" s="33">
        <v>1</v>
      </c>
      <c r="J322" s="34">
        <v>43669</v>
      </c>
      <c r="K322" s="30" t="s">
        <v>3280</v>
      </c>
      <c r="L322" s="30" t="s">
        <v>5994</v>
      </c>
      <c r="M322" s="30" t="s">
        <v>3282</v>
      </c>
      <c r="N322" s="35">
        <v>0</v>
      </c>
      <c r="O322" s="30" t="s">
        <v>7498</v>
      </c>
      <c r="P322" s="21" t="str">
        <f>HYPERLINK("https://www.ESV-Campus.de/"&amp;Tabelle_Komplettliste[[#This Row],[ISBN (eBook)]])</f>
        <v>https://www.ESV-Campus.de/978-3-503-18832-1</v>
      </c>
      <c r="Q32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https://doi.org/10.37307/b.978-3-503-18832-1</v>
      </c>
      <c r="R322" s="50" t="str">
        <f>HYPERLINK("https://doi.org/10.37307/b."&amp;Tabelle_Komplettliste[[#This Row],[ISBN (eBook)]])</f>
        <v>https://doi.org/10.37307/b.978-3-503-18832-1</v>
      </c>
      <c r="S322" s="50"/>
    </row>
    <row r="323" spans="1:19" ht="36" x14ac:dyDescent="0.2">
      <c r="A323" s="31" t="s">
        <v>6003</v>
      </c>
      <c r="B323" s="52" t="s">
        <v>7507</v>
      </c>
      <c r="C323" s="31" t="s">
        <v>6004</v>
      </c>
      <c r="D323" s="32" t="s">
        <v>5992</v>
      </c>
      <c r="E323" s="32" t="s">
        <v>6002</v>
      </c>
      <c r="F323" s="30"/>
      <c r="G323" s="30"/>
      <c r="H323" s="33"/>
      <c r="I323" s="33">
        <v>1</v>
      </c>
      <c r="J323" s="34">
        <v>43669</v>
      </c>
      <c r="K323" s="30" t="s">
        <v>3280</v>
      </c>
      <c r="L323" s="30" t="s">
        <v>5994</v>
      </c>
      <c r="M323" s="30" t="s">
        <v>3282</v>
      </c>
      <c r="N323" s="35">
        <v>0</v>
      </c>
      <c r="O323" s="30" t="s">
        <v>7498</v>
      </c>
      <c r="P323" s="21" t="str">
        <f>HYPERLINK("https://www.ESV-Campus.de/"&amp;Tabelle_Komplettliste[[#This Row],[ISBN (eBook)]])</f>
        <v>https://www.ESV-Campus.de/978-3-503-18833-8</v>
      </c>
      <c r="Q32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https://doi.org/10.37307/b.978-3-503-18833-8</v>
      </c>
      <c r="R323" s="50" t="str">
        <f>HYPERLINK("https://doi.org/10.37307/b."&amp;Tabelle_Komplettliste[[#This Row],[ISBN (eBook)]])</f>
        <v>https://doi.org/10.37307/b.978-3-503-18833-8</v>
      </c>
      <c r="S323" s="50"/>
    </row>
    <row r="324" spans="1:19" ht="36" x14ac:dyDescent="0.2">
      <c r="A324" s="31" t="s">
        <v>6005</v>
      </c>
      <c r="B324" s="52" t="s">
        <v>7507</v>
      </c>
      <c r="C324" s="31" t="s">
        <v>6006</v>
      </c>
      <c r="D324" s="32" t="s">
        <v>5992</v>
      </c>
      <c r="E324" s="32" t="s">
        <v>6007</v>
      </c>
      <c r="F324" s="30"/>
      <c r="G324" s="30"/>
      <c r="H324" s="33"/>
      <c r="I324" s="33">
        <v>1</v>
      </c>
      <c r="J324" s="34">
        <v>43669</v>
      </c>
      <c r="K324" s="30" t="s">
        <v>3280</v>
      </c>
      <c r="L324" s="30" t="s">
        <v>5994</v>
      </c>
      <c r="M324" s="30" t="s">
        <v>3282</v>
      </c>
      <c r="N324" s="35">
        <v>0</v>
      </c>
      <c r="O324" s="30" t="s">
        <v>7498</v>
      </c>
      <c r="P324" s="21" t="str">
        <f>HYPERLINK("https://www.ESV-Campus.de/"&amp;Tabelle_Komplettliste[[#This Row],[ISBN (eBook)]])</f>
        <v>https://www.ESV-Campus.de/978-3-503-18834-5</v>
      </c>
      <c r="Q32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https://doi.org/10.37307/b.978-3-503-18834-5</v>
      </c>
      <c r="R324" s="50" t="str">
        <f>HYPERLINK("https://doi.org/10.37307/b."&amp;Tabelle_Komplettliste[[#This Row],[ISBN (eBook)]])</f>
        <v>https://doi.org/10.37307/b.978-3-503-18834-5</v>
      </c>
      <c r="S324" s="50"/>
    </row>
    <row r="325" spans="1:19" ht="36" x14ac:dyDescent="0.2">
      <c r="A325" s="31" t="s">
        <v>6008</v>
      </c>
      <c r="B325" s="52" t="s">
        <v>7507</v>
      </c>
      <c r="C325" s="31" t="s">
        <v>6009</v>
      </c>
      <c r="D325" s="32" t="s">
        <v>5992</v>
      </c>
      <c r="E325" s="32" t="s">
        <v>6010</v>
      </c>
      <c r="F325" s="30"/>
      <c r="G325" s="30"/>
      <c r="H325" s="33"/>
      <c r="I325" s="33">
        <v>1</v>
      </c>
      <c r="J325" s="34">
        <v>43669</v>
      </c>
      <c r="K325" s="30" t="s">
        <v>3280</v>
      </c>
      <c r="L325" s="30" t="s">
        <v>5994</v>
      </c>
      <c r="M325" s="30" t="s">
        <v>3282</v>
      </c>
      <c r="N325" s="35">
        <v>0</v>
      </c>
      <c r="O325" s="30" t="s">
        <v>7498</v>
      </c>
      <c r="P325" s="21" t="str">
        <f>HYPERLINK("https://www.ESV-Campus.de/"&amp;Tabelle_Komplettliste[[#This Row],[ISBN (eBook)]])</f>
        <v>https://www.ESV-Campus.de/978-3-503-18835-2</v>
      </c>
      <c r="Q32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https://doi.org/10.37307/b.978-3-503-18835-2</v>
      </c>
      <c r="R325" s="50" t="str">
        <f>HYPERLINK("https://doi.org/10.37307/b."&amp;Tabelle_Komplettliste[[#This Row],[ISBN (eBook)]])</f>
        <v>https://doi.org/10.37307/b.978-3-503-18835-2</v>
      </c>
      <c r="S325" s="50"/>
    </row>
    <row r="326" spans="1:19" ht="36" x14ac:dyDescent="0.2">
      <c r="A326" s="31" t="s">
        <v>6011</v>
      </c>
      <c r="B326" s="52" t="s">
        <v>7507</v>
      </c>
      <c r="C326" s="31" t="s">
        <v>6012</v>
      </c>
      <c r="D326" s="32" t="s">
        <v>5992</v>
      </c>
      <c r="E326" s="32" t="s">
        <v>6010</v>
      </c>
      <c r="F326" s="30"/>
      <c r="G326" s="30"/>
      <c r="H326" s="33"/>
      <c r="I326" s="33">
        <v>1</v>
      </c>
      <c r="J326" s="34">
        <v>43669</v>
      </c>
      <c r="K326" s="30" t="s">
        <v>3280</v>
      </c>
      <c r="L326" s="30" t="s">
        <v>5994</v>
      </c>
      <c r="M326" s="30" t="s">
        <v>3282</v>
      </c>
      <c r="N326" s="35">
        <v>0</v>
      </c>
      <c r="O326" s="30" t="s">
        <v>7498</v>
      </c>
      <c r="P326" s="21" t="str">
        <f>HYPERLINK("https://www.ESV-Campus.de/"&amp;Tabelle_Komplettliste[[#This Row],[ISBN (eBook)]])</f>
        <v>https://www.ESV-Campus.de/978-3-503-18836-9</v>
      </c>
      <c r="Q32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https://doi.org/10.37307/b.978-3-503-18836-9</v>
      </c>
      <c r="R326" s="50" t="str">
        <f>HYPERLINK("https://doi.org/10.37307/b."&amp;Tabelle_Komplettliste[[#This Row],[ISBN (eBook)]])</f>
        <v>https://doi.org/10.37307/b.978-3-503-18836-9</v>
      </c>
      <c r="S326" s="50"/>
    </row>
    <row r="327" spans="1:19" ht="36" x14ac:dyDescent="0.2">
      <c r="A327" s="31" t="s">
        <v>6013</v>
      </c>
      <c r="B327" s="52" t="s">
        <v>7507</v>
      </c>
      <c r="C327" s="31" t="s">
        <v>6014</v>
      </c>
      <c r="D327" s="32" t="s">
        <v>5992</v>
      </c>
      <c r="E327" s="32" t="s">
        <v>6015</v>
      </c>
      <c r="F327" s="30"/>
      <c r="G327" s="30"/>
      <c r="H327" s="33"/>
      <c r="I327" s="33">
        <v>1</v>
      </c>
      <c r="J327" s="34">
        <v>43669</v>
      </c>
      <c r="K327" s="30" t="s">
        <v>3280</v>
      </c>
      <c r="L327" s="30" t="s">
        <v>5994</v>
      </c>
      <c r="M327" s="30" t="s">
        <v>3282</v>
      </c>
      <c r="N327" s="35">
        <v>0</v>
      </c>
      <c r="O327" s="30" t="s">
        <v>7498</v>
      </c>
      <c r="P327" s="21" t="str">
        <f>HYPERLINK("https://www.ESV-Campus.de/"&amp;Tabelle_Komplettliste[[#This Row],[ISBN (eBook)]])</f>
        <v>https://www.ESV-Campus.de/978-3-503-18837-6</v>
      </c>
      <c r="Q32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https://doi.org/10.37307/b.978-3-503-18837-6</v>
      </c>
      <c r="R327" s="50" t="str">
        <f>HYPERLINK("https://doi.org/10.37307/b."&amp;Tabelle_Komplettliste[[#This Row],[ISBN (eBook)]])</f>
        <v>https://doi.org/10.37307/b.978-3-503-18837-6</v>
      </c>
      <c r="S327" s="50"/>
    </row>
    <row r="328" spans="1:19" ht="36" x14ac:dyDescent="0.2">
      <c r="A328" s="31" t="s">
        <v>6016</v>
      </c>
      <c r="B328" s="52" t="s">
        <v>7507</v>
      </c>
      <c r="C328" s="31" t="s">
        <v>6017</v>
      </c>
      <c r="D328" s="32" t="s">
        <v>5992</v>
      </c>
      <c r="E328" s="32" t="s">
        <v>6010</v>
      </c>
      <c r="F328" s="30"/>
      <c r="G328" s="30"/>
      <c r="H328" s="33"/>
      <c r="I328" s="33">
        <v>1</v>
      </c>
      <c r="J328" s="34">
        <v>43669</v>
      </c>
      <c r="K328" s="30" t="s">
        <v>3280</v>
      </c>
      <c r="L328" s="30" t="s">
        <v>5994</v>
      </c>
      <c r="M328" s="30" t="s">
        <v>3282</v>
      </c>
      <c r="N328" s="35">
        <v>0</v>
      </c>
      <c r="O328" s="30" t="s">
        <v>7498</v>
      </c>
      <c r="P328" s="21" t="str">
        <f>HYPERLINK("https://www.ESV-Campus.de/"&amp;Tabelle_Komplettliste[[#This Row],[ISBN (eBook)]])</f>
        <v>https://www.ESV-Campus.de/978-3-503-18838-3</v>
      </c>
      <c r="Q32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https://doi.org/10.37307/b.978-3-503-18838-3</v>
      </c>
      <c r="R328" s="50" t="str">
        <f>HYPERLINK("https://doi.org/10.37307/b."&amp;Tabelle_Komplettliste[[#This Row],[ISBN (eBook)]])</f>
        <v>https://doi.org/10.37307/b.978-3-503-18838-3</v>
      </c>
      <c r="S328" s="50"/>
    </row>
    <row r="329" spans="1:19" ht="36" x14ac:dyDescent="0.2">
      <c r="A329" s="31" t="s">
        <v>6861</v>
      </c>
      <c r="B329" s="52" t="s">
        <v>7507</v>
      </c>
      <c r="C329" s="31" t="s">
        <v>6862</v>
      </c>
      <c r="D329" s="32" t="s">
        <v>5992</v>
      </c>
      <c r="E329" s="32" t="s">
        <v>6015</v>
      </c>
      <c r="F329" s="30"/>
      <c r="G329" s="30"/>
      <c r="H329" s="33"/>
      <c r="I329" s="33">
        <v>1</v>
      </c>
      <c r="J329" s="34">
        <v>44711</v>
      </c>
      <c r="K329" s="30" t="s">
        <v>3280</v>
      </c>
      <c r="L329" s="30" t="s">
        <v>5994</v>
      </c>
      <c r="M329" s="30" t="s">
        <v>3282</v>
      </c>
      <c r="N329" s="35">
        <v>0</v>
      </c>
      <c r="O329" s="30" t="s">
        <v>7498</v>
      </c>
      <c r="P329" s="21" t="str">
        <f>HYPERLINK("https://www.ESV-Campus.de/"&amp;Tabelle_Komplettliste[[#This Row],[ISBN (eBook)]])</f>
        <v>https://www.ESV-Campus.de/978-3-503-20685-8</v>
      </c>
      <c r="Q32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https://doi.org/10.37307/b.978-3-503-20685-8</v>
      </c>
      <c r="R329" s="50" t="str">
        <f>HYPERLINK("https://doi.org/10.37307/b."&amp;Tabelle_Komplettliste[[#This Row],[ISBN (eBook)]])</f>
        <v>https://doi.org/10.37307/b.978-3-503-20685-8</v>
      </c>
      <c r="S329" s="50"/>
    </row>
    <row r="330" spans="1:19" ht="36" x14ac:dyDescent="0.2">
      <c r="A330" s="31" t="s">
        <v>7203</v>
      </c>
      <c r="B330" s="52" t="s">
        <v>7507</v>
      </c>
      <c r="C330" s="31" t="s">
        <v>7204</v>
      </c>
      <c r="D330" s="32" t="s">
        <v>5992</v>
      </c>
      <c r="E330" s="32" t="s">
        <v>6010</v>
      </c>
      <c r="F330" s="30"/>
      <c r="G330" s="30"/>
      <c r="H330" s="33"/>
      <c r="I330" s="33">
        <v>1</v>
      </c>
      <c r="J330" s="34">
        <v>45107</v>
      </c>
      <c r="K330" s="30" t="s">
        <v>3280</v>
      </c>
      <c r="L330" s="30" t="s">
        <v>5994</v>
      </c>
      <c r="M330" s="30" t="s">
        <v>3282</v>
      </c>
      <c r="N330" s="35">
        <v>0</v>
      </c>
      <c r="O330" s="30" t="s">
        <v>7498</v>
      </c>
      <c r="P330" s="21" t="str">
        <f>HYPERLINK("https://www.ESV-Campus.de/"&amp;Tabelle_Komplettliste[[#This Row],[ISBN (eBook)]])</f>
        <v>https://www.ESV-Campus.de/978-3-503-21255-2</v>
      </c>
      <c r="Q33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https://doi.org/10.37307/b.978-3-503-21255-2</v>
      </c>
      <c r="R330" s="50" t="str">
        <f>HYPERLINK("https://doi.org/10.37307/b."&amp;Tabelle_Komplettliste[[#This Row],[ISBN (eBook)]])</f>
        <v>https://doi.org/10.37307/b.978-3-503-21255-2</v>
      </c>
      <c r="S330" s="50"/>
    </row>
    <row r="331" spans="1:19" ht="36" x14ac:dyDescent="0.2">
      <c r="A331" s="31" t="s">
        <v>3275</v>
      </c>
      <c r="B331" s="52" t="s">
        <v>7507</v>
      </c>
      <c r="C331" s="31" t="s">
        <v>3276</v>
      </c>
      <c r="D331" s="32" t="s">
        <v>3277</v>
      </c>
      <c r="E331" s="32" t="s">
        <v>3278</v>
      </c>
      <c r="F331" s="30"/>
      <c r="G331" s="30" t="s">
        <v>3279</v>
      </c>
      <c r="H331" s="33">
        <v>8</v>
      </c>
      <c r="I331" s="33">
        <v>1</v>
      </c>
      <c r="J331" s="34">
        <v>40687</v>
      </c>
      <c r="K331" s="30" t="s">
        <v>3280</v>
      </c>
      <c r="L331" s="30" t="s">
        <v>3281</v>
      </c>
      <c r="M331" s="30" t="s">
        <v>3282</v>
      </c>
      <c r="N331" s="35">
        <v>137.43</v>
      </c>
      <c r="O331" s="30" t="s">
        <v>7498</v>
      </c>
      <c r="P331" s="21" t="str">
        <f>HYPERLINK("https://www.ESV-Campus.de/"&amp;Tabelle_Komplettliste[[#This Row],[ISBN (eBook)]])</f>
        <v>https://www.ESV-Campus.de/978-3-503-12276-9</v>
      </c>
      <c r="Q33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https://doi.org/10.37307/b.978-3-503-12276-9</v>
      </c>
      <c r="R331" s="50" t="str">
        <f>HYPERLINK("https://doi.org/10.37307/b."&amp;Tabelle_Komplettliste[[#This Row],[ISBN (eBook)]])</f>
        <v>https://doi.org/10.37307/b.978-3-503-12276-9</v>
      </c>
      <c r="S331" s="50"/>
    </row>
    <row r="332" spans="1:19" ht="36" x14ac:dyDescent="0.2">
      <c r="A332" s="31" t="s">
        <v>5198</v>
      </c>
      <c r="B332" s="52" t="s">
        <v>7507</v>
      </c>
      <c r="C332" s="31" t="s">
        <v>5199</v>
      </c>
      <c r="D332" s="32" t="s">
        <v>5200</v>
      </c>
      <c r="E332" s="32" t="s">
        <v>5201</v>
      </c>
      <c r="F332" s="30"/>
      <c r="G332" s="30" t="s">
        <v>3279</v>
      </c>
      <c r="H332" s="33">
        <v>13</v>
      </c>
      <c r="I332" s="33">
        <v>1</v>
      </c>
      <c r="J332" s="34">
        <v>42619</v>
      </c>
      <c r="K332" s="30" t="s">
        <v>3280</v>
      </c>
      <c r="L332" s="30" t="s">
        <v>3281</v>
      </c>
      <c r="M332" s="30" t="s">
        <v>5202</v>
      </c>
      <c r="N332" s="35">
        <v>307.35000000000002</v>
      </c>
      <c r="O332" s="30" t="s">
        <v>7498</v>
      </c>
      <c r="P332" s="21" t="str">
        <f>HYPERLINK("https://www.ESV-Campus.de/"&amp;Tabelle_Komplettliste[[#This Row],[ISBN (eBook)]])</f>
        <v>https://www.ESV-Campus.de/978-3-503-17044-9</v>
      </c>
      <c r="Q33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https://doi.org/10.37307/b.978-3-503-17044-9</v>
      </c>
      <c r="R332" s="50" t="str">
        <f>HYPERLINK("https://doi.org/10.37307/b."&amp;Tabelle_Komplettliste[[#This Row],[ISBN (eBook)]])</f>
        <v>https://doi.org/10.37307/b.978-3-503-17044-9</v>
      </c>
      <c r="S332" s="50"/>
    </row>
    <row r="333" spans="1:19" ht="36" x14ac:dyDescent="0.2">
      <c r="A333" s="31" t="s">
        <v>6802</v>
      </c>
      <c r="B333" s="52" t="s">
        <v>7507</v>
      </c>
      <c r="C333" s="31" t="s">
        <v>6803</v>
      </c>
      <c r="D333" s="32" t="s">
        <v>6804</v>
      </c>
      <c r="E333" s="32" t="s">
        <v>6805</v>
      </c>
      <c r="F333" s="30"/>
      <c r="G333" s="30" t="s">
        <v>3279</v>
      </c>
      <c r="H333" s="33">
        <v>16</v>
      </c>
      <c r="I333" s="33">
        <v>1</v>
      </c>
      <c r="J333" s="34">
        <v>44476</v>
      </c>
      <c r="K333" s="30" t="s">
        <v>3280</v>
      </c>
      <c r="L333" s="30" t="s">
        <v>3281</v>
      </c>
      <c r="M333" s="30" t="s">
        <v>3282</v>
      </c>
      <c r="N333" s="35">
        <v>139.78</v>
      </c>
      <c r="O333" s="30" t="s">
        <v>7498</v>
      </c>
      <c r="P333" s="21" t="str">
        <f>HYPERLINK("https://www.ESV-Campus.de/"&amp;Tabelle_Komplettliste[[#This Row],[ISBN (eBook)]])</f>
        <v>https://www.ESV-Campus.de/978-3-503-20614-8</v>
      </c>
      <c r="Q33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https://doi.org/10.37307/b.978-3-503-20614-8</v>
      </c>
      <c r="R333" s="50" t="str">
        <f>HYPERLINK("https://doi.org/10.37307/b."&amp;Tabelle_Komplettliste[[#This Row],[ISBN (eBook)]])</f>
        <v>https://doi.org/10.37307/b.978-3-503-20614-8</v>
      </c>
      <c r="S333" s="50"/>
    </row>
    <row r="334" spans="1:19" ht="36" x14ac:dyDescent="0.2">
      <c r="A334" s="31" t="s">
        <v>5849</v>
      </c>
      <c r="B334" s="52" t="s">
        <v>7507</v>
      </c>
      <c r="C334" s="31" t="s">
        <v>5850</v>
      </c>
      <c r="D334" s="32" t="s">
        <v>5851</v>
      </c>
      <c r="E334" s="32" t="s">
        <v>5852</v>
      </c>
      <c r="F334" s="30"/>
      <c r="G334" s="30" t="s">
        <v>3279</v>
      </c>
      <c r="H334" s="33">
        <v>14</v>
      </c>
      <c r="I334" s="33">
        <v>1</v>
      </c>
      <c r="J334" s="34">
        <v>43616</v>
      </c>
      <c r="K334" s="30" t="s">
        <v>3280</v>
      </c>
      <c r="L334" s="30" t="s">
        <v>3281</v>
      </c>
      <c r="M334" s="30" t="s">
        <v>3282</v>
      </c>
      <c r="N334" s="35">
        <v>310.62</v>
      </c>
      <c r="O334" s="30" t="s">
        <v>7498</v>
      </c>
      <c r="P334" s="21" t="str">
        <f>HYPERLINK("https://www.ESV-Campus.de/"&amp;Tabelle_Komplettliste[[#This Row],[ISBN (eBook)]])</f>
        <v>https://www.ESV-Campus.de/978-3-503-18285-5</v>
      </c>
      <c r="Q33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https://doi.org/10.37307/b.978-3-503-18285-5</v>
      </c>
      <c r="R334" s="50" t="str">
        <f>HYPERLINK("https://doi.org/10.37307/b."&amp;Tabelle_Komplettliste[[#This Row],[ISBN (eBook)]])</f>
        <v>https://doi.org/10.37307/b.978-3-503-18285-5</v>
      </c>
      <c r="S334" s="50"/>
    </row>
    <row r="335" spans="1:19" ht="36" x14ac:dyDescent="0.2">
      <c r="A335" s="31" t="s">
        <v>6607</v>
      </c>
      <c r="B335" s="52" t="s">
        <v>7507</v>
      </c>
      <c r="C335" s="31" t="s">
        <v>6608</v>
      </c>
      <c r="D335" s="32" t="s">
        <v>6609</v>
      </c>
      <c r="E335" s="32" t="s">
        <v>6610</v>
      </c>
      <c r="F335" s="30"/>
      <c r="G335" s="30" t="s">
        <v>3279</v>
      </c>
      <c r="H335" s="33">
        <v>15</v>
      </c>
      <c r="I335" s="33">
        <v>1</v>
      </c>
      <c r="J335" s="34">
        <v>44342</v>
      </c>
      <c r="K335" s="30" t="s">
        <v>3280</v>
      </c>
      <c r="L335" s="30" t="s">
        <v>3281</v>
      </c>
      <c r="M335" s="30" t="s">
        <v>3282</v>
      </c>
      <c r="N335" s="35">
        <v>350.98</v>
      </c>
      <c r="O335" s="30" t="s">
        <v>7498</v>
      </c>
      <c r="P335" s="21" t="str">
        <f>HYPERLINK("https://www.ESV-Campus.de/"&amp;Tabelle_Komplettliste[[#This Row],[ISBN (eBook)]])</f>
        <v>https://www.ESV-Campus.de/978-3-503-20029-0</v>
      </c>
      <c r="Q33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https://doi.org/10.37307/b.978-3-503-20029-0</v>
      </c>
      <c r="R335" s="50" t="str">
        <f>HYPERLINK("https://doi.org/10.37307/b."&amp;Tabelle_Komplettliste[[#This Row],[ISBN (eBook)]])</f>
        <v>https://doi.org/10.37307/b.978-3-503-20029-0</v>
      </c>
      <c r="S335" s="50"/>
    </row>
    <row r="336" spans="1:19" ht="36" x14ac:dyDescent="0.2">
      <c r="A336" s="31" t="s">
        <v>3961</v>
      </c>
      <c r="B336" s="52" t="s">
        <v>7507</v>
      </c>
      <c r="C336" s="31" t="s">
        <v>3962</v>
      </c>
      <c r="D336" s="32" t="s">
        <v>3963</v>
      </c>
      <c r="E336" s="32" t="s">
        <v>3964</v>
      </c>
      <c r="F336" s="30"/>
      <c r="G336" s="30" t="s">
        <v>3279</v>
      </c>
      <c r="H336" s="33">
        <v>11</v>
      </c>
      <c r="I336" s="33">
        <v>1</v>
      </c>
      <c r="J336" s="34">
        <v>41599</v>
      </c>
      <c r="K336" s="30" t="s">
        <v>3280</v>
      </c>
      <c r="L336" s="30" t="s">
        <v>3281</v>
      </c>
      <c r="M336" s="30" t="s">
        <v>3282</v>
      </c>
      <c r="N336" s="35">
        <v>275.70999999999998</v>
      </c>
      <c r="O336" s="30" t="s">
        <v>7498</v>
      </c>
      <c r="P336" s="21" t="str">
        <f>HYPERLINK("https://www.ESV-Campus.de/"&amp;Tabelle_Komplettliste[[#This Row],[ISBN (eBook)]])</f>
        <v>https://www.ESV-Campus.de/978-3-503-13796-1</v>
      </c>
      <c r="Q33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https://doi.org/10.37307/b.978-3-503-13796-1</v>
      </c>
      <c r="R336" s="50" t="str">
        <f>HYPERLINK("https://doi.org/10.37307/b."&amp;Tabelle_Komplettliste[[#This Row],[ISBN (eBook)]])</f>
        <v>https://doi.org/10.37307/b.978-3-503-13796-1</v>
      </c>
      <c r="S336" s="50"/>
    </row>
    <row r="337" spans="1:19" ht="36" x14ac:dyDescent="0.2">
      <c r="A337" s="31" t="s">
        <v>4335</v>
      </c>
      <c r="B337" s="52" t="s">
        <v>7507</v>
      </c>
      <c r="C337" s="31" t="s">
        <v>4336</v>
      </c>
      <c r="D337" s="32" t="s">
        <v>4337</v>
      </c>
      <c r="E337" s="32" t="s">
        <v>4338</v>
      </c>
      <c r="F337" s="30"/>
      <c r="G337" s="30" t="s">
        <v>3279</v>
      </c>
      <c r="H337" s="33">
        <v>12</v>
      </c>
      <c r="I337" s="33">
        <v>1</v>
      </c>
      <c r="J337" s="34">
        <v>41625</v>
      </c>
      <c r="K337" s="30" t="s">
        <v>3280</v>
      </c>
      <c r="L337" s="30" t="s">
        <v>3281</v>
      </c>
      <c r="M337" s="30" t="s">
        <v>3282</v>
      </c>
      <c r="N337" s="35">
        <v>241.19</v>
      </c>
      <c r="O337" s="30" t="s">
        <v>7498</v>
      </c>
      <c r="P337" s="21" t="str">
        <f>HYPERLINK("https://www.ESV-Campus.de/"&amp;Tabelle_Komplettliste[[#This Row],[ISBN (eBook)]])</f>
        <v>https://www.ESV-Campus.de/978-3-503-15519-4</v>
      </c>
      <c r="Q33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https://doi.org/10.37307/b.978-3-503-15519-4</v>
      </c>
      <c r="R337" s="50" t="str">
        <f>HYPERLINK("https://doi.org/10.37307/b."&amp;Tabelle_Komplettliste[[#This Row],[ISBN (eBook)]])</f>
        <v>https://doi.org/10.37307/b.978-3-503-15519-4</v>
      </c>
      <c r="S337" s="50"/>
    </row>
    <row r="338" spans="1:19" ht="36" x14ac:dyDescent="0.2">
      <c r="A338" s="31" t="s">
        <v>3909</v>
      </c>
      <c r="B338" s="52" t="s">
        <v>7507</v>
      </c>
      <c r="C338" s="31" t="s">
        <v>3910</v>
      </c>
      <c r="D338" s="32" t="s">
        <v>3911</v>
      </c>
      <c r="E338" s="32" t="s">
        <v>3912</v>
      </c>
      <c r="F338" s="30"/>
      <c r="G338" s="30" t="s">
        <v>3279</v>
      </c>
      <c r="H338" s="33">
        <v>10</v>
      </c>
      <c r="I338" s="33">
        <v>1</v>
      </c>
      <c r="J338" s="34">
        <v>41352</v>
      </c>
      <c r="K338" s="30" t="s">
        <v>3280</v>
      </c>
      <c r="L338" s="30" t="s">
        <v>3281</v>
      </c>
      <c r="M338" s="30" t="s">
        <v>3282</v>
      </c>
      <c r="N338" s="35">
        <v>206.48</v>
      </c>
      <c r="O338" s="30" t="s">
        <v>7498</v>
      </c>
      <c r="P338" s="21" t="str">
        <f>HYPERLINK("https://www.ESV-Campus.de/"&amp;Tabelle_Komplettliste[[#This Row],[ISBN (eBook)]])</f>
        <v>https://www.ESV-Campus.de/978-3-503-13757-2</v>
      </c>
      <c r="Q33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https://doi.org/10.37307/b.978-3-503-13757-2</v>
      </c>
      <c r="R338" s="50" t="str">
        <f>HYPERLINK("https://doi.org/10.37307/b."&amp;Tabelle_Komplettliste[[#This Row],[ISBN (eBook)]])</f>
        <v>https://doi.org/10.37307/b.978-3-503-13757-2</v>
      </c>
      <c r="S338" s="50"/>
    </row>
    <row r="339" spans="1:19" ht="48" x14ac:dyDescent="0.2">
      <c r="A339" s="31" t="s">
        <v>5535</v>
      </c>
      <c r="B339" s="52" t="s">
        <v>7507</v>
      </c>
      <c r="C339" s="31" t="s">
        <v>5536</v>
      </c>
      <c r="D339" s="32" t="s">
        <v>5537</v>
      </c>
      <c r="E339" s="32" t="s">
        <v>5538</v>
      </c>
      <c r="F339" s="30"/>
      <c r="G339" s="30" t="s">
        <v>3973</v>
      </c>
      <c r="H339" s="33">
        <v>99</v>
      </c>
      <c r="I339" s="33">
        <v>1</v>
      </c>
      <c r="J339" s="34">
        <v>43150</v>
      </c>
      <c r="K339" s="30" t="s">
        <v>3280</v>
      </c>
      <c r="L339" s="30" t="s">
        <v>3281</v>
      </c>
      <c r="M339" s="30" t="s">
        <v>3282</v>
      </c>
      <c r="N339" s="35">
        <v>307.08</v>
      </c>
      <c r="O339" s="30" t="s">
        <v>7498</v>
      </c>
      <c r="P339" s="21" t="str">
        <f>HYPERLINK("https://www.ESV-Campus.de/"&amp;Tabelle_Komplettliste[[#This Row],[ISBN (eBook)]])</f>
        <v>https://www.ESV-Campus.de/978-3-503-17690-8</v>
      </c>
      <c r="Q33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https://doi.org/10.37307/b.978-3-503-17690-8</v>
      </c>
      <c r="R339" s="50" t="str">
        <f>HYPERLINK("https://doi.org/10.37307/b."&amp;Tabelle_Komplettliste[[#This Row],[ISBN (eBook)]])</f>
        <v>https://doi.org/10.37307/b.978-3-503-17690-8</v>
      </c>
      <c r="S339" s="50"/>
    </row>
    <row r="340" spans="1:19" ht="36" x14ac:dyDescent="0.2">
      <c r="A340" s="31" t="s">
        <v>3882</v>
      </c>
      <c r="B340" s="52" t="s">
        <v>7507</v>
      </c>
      <c r="C340" s="31" t="s">
        <v>3883</v>
      </c>
      <c r="D340" s="32" t="s">
        <v>3884</v>
      </c>
      <c r="E340" s="32" t="s">
        <v>3885</v>
      </c>
      <c r="F340" s="30"/>
      <c r="G340" s="30" t="s">
        <v>3279</v>
      </c>
      <c r="H340" s="33">
        <v>9</v>
      </c>
      <c r="I340" s="33">
        <v>1</v>
      </c>
      <c r="J340" s="34">
        <v>41178</v>
      </c>
      <c r="K340" s="30" t="s">
        <v>3280</v>
      </c>
      <c r="L340" s="30" t="s">
        <v>3281</v>
      </c>
      <c r="M340" s="30" t="s">
        <v>3282</v>
      </c>
      <c r="N340" s="35">
        <v>69.040000000000006</v>
      </c>
      <c r="O340" s="30" t="s">
        <v>7498</v>
      </c>
      <c r="P340" s="21" t="str">
        <f>HYPERLINK("https://www.ESV-Campus.de/"&amp;Tabelle_Komplettliste[[#This Row],[ISBN (eBook)]])</f>
        <v>https://www.ESV-Campus.de/978-3-503-13741-1</v>
      </c>
      <c r="Q34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https://doi.org/10.37307/b.978-3-503-13741-1</v>
      </c>
      <c r="R340" s="50" t="str">
        <f>HYPERLINK("https://doi.org/10.37307/b."&amp;Tabelle_Komplettliste[[#This Row],[ISBN (eBook)]])</f>
        <v>https://doi.org/10.37307/b.978-3-503-13741-1</v>
      </c>
      <c r="S340" s="50"/>
    </row>
    <row r="341" spans="1:19" ht="36" x14ac:dyDescent="0.2">
      <c r="A341" s="31" t="s">
        <v>4422</v>
      </c>
      <c r="B341" s="52" t="s">
        <v>7507</v>
      </c>
      <c r="C341" s="31" t="s">
        <v>4423</v>
      </c>
      <c r="D341" s="32" t="s">
        <v>4424</v>
      </c>
      <c r="E341" s="32" t="s">
        <v>4425</v>
      </c>
      <c r="F341" s="30"/>
      <c r="G341" s="30" t="s">
        <v>3254</v>
      </c>
      <c r="H341" s="33">
        <v>30</v>
      </c>
      <c r="I341" s="33">
        <v>1</v>
      </c>
      <c r="J341" s="34">
        <v>42181</v>
      </c>
      <c r="K341" s="30" t="s">
        <v>344</v>
      </c>
      <c r="L341" s="30" t="s">
        <v>3304</v>
      </c>
      <c r="M341" s="30" t="s">
        <v>44</v>
      </c>
      <c r="N341" s="35">
        <v>206.48</v>
      </c>
      <c r="O341" s="30" t="s">
        <v>7498</v>
      </c>
      <c r="P341" s="21" t="str">
        <f>HYPERLINK("https://www.ESV-Campus.de/"&amp;Tabelle_Komplettliste[[#This Row],[ISBN (eBook)]])</f>
        <v>https://www.ESV-Campus.de/978-3-503-15570-5</v>
      </c>
      <c r="Q34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https://doi.org/10.37307/b.978-3-503-15570-5</v>
      </c>
      <c r="R341" s="50" t="str">
        <f>HYPERLINK("https://doi.org/10.37307/b."&amp;Tabelle_Komplettliste[[#This Row],[ISBN (eBook)]])</f>
        <v>https://doi.org/10.37307/b.978-3-503-15570-5</v>
      </c>
      <c r="S341" s="50"/>
    </row>
    <row r="342" spans="1:19" ht="48" x14ac:dyDescent="0.2">
      <c r="A342" s="31" t="s">
        <v>3299</v>
      </c>
      <c r="B342" s="52" t="s">
        <v>7507</v>
      </c>
      <c r="C342" s="31" t="s">
        <v>3300</v>
      </c>
      <c r="D342" s="32" t="s">
        <v>3301</v>
      </c>
      <c r="E342" s="32" t="s">
        <v>3302</v>
      </c>
      <c r="F342" s="30"/>
      <c r="G342" s="30" t="s">
        <v>3303</v>
      </c>
      <c r="H342" s="33">
        <v>20</v>
      </c>
      <c r="I342" s="33">
        <v>1</v>
      </c>
      <c r="J342" s="34">
        <v>40788</v>
      </c>
      <c r="K342" s="30" t="s">
        <v>344</v>
      </c>
      <c r="L342" s="30" t="s">
        <v>3304</v>
      </c>
      <c r="M342" s="30" t="s">
        <v>834</v>
      </c>
      <c r="N342" s="35">
        <v>154.71</v>
      </c>
      <c r="O342" s="30" t="s">
        <v>7498</v>
      </c>
      <c r="P342" s="21" t="str">
        <f>HYPERLINK("https://www.ESV-Campus.de/"&amp;Tabelle_Komplettliste[[#This Row],[ISBN (eBook)]])</f>
        <v>https://www.ESV-Campus.de/978-3-503-12285-1</v>
      </c>
      <c r="Q34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https://doi.org/10.37307/b.978-3-503-12285-1</v>
      </c>
      <c r="R342" s="50" t="str">
        <f>HYPERLINK("https://doi.org/10.37307/b."&amp;Tabelle_Komplettliste[[#This Row],[ISBN (eBook)]])</f>
        <v>https://doi.org/10.37307/b.978-3-503-12285-1</v>
      </c>
      <c r="S342" s="50"/>
    </row>
    <row r="343" spans="1:19" ht="48" x14ac:dyDescent="0.2">
      <c r="A343" s="31" t="s">
        <v>4406</v>
      </c>
      <c r="B343" s="52" t="s">
        <v>7507</v>
      </c>
      <c r="C343" s="31" t="s">
        <v>4407</v>
      </c>
      <c r="D343" s="32" t="s">
        <v>4408</v>
      </c>
      <c r="E343" s="32" t="s">
        <v>4409</v>
      </c>
      <c r="F343" s="30"/>
      <c r="G343" s="30" t="s">
        <v>3303</v>
      </c>
      <c r="H343" s="33">
        <v>23</v>
      </c>
      <c r="I343" s="33">
        <v>1</v>
      </c>
      <c r="J343" s="34">
        <v>42268</v>
      </c>
      <c r="K343" s="30" t="s">
        <v>344</v>
      </c>
      <c r="L343" s="30" t="s">
        <v>3304</v>
      </c>
      <c r="M343" s="30" t="s">
        <v>906</v>
      </c>
      <c r="N343" s="35">
        <v>206.48</v>
      </c>
      <c r="O343" s="30" t="s">
        <v>7498</v>
      </c>
      <c r="P343" s="21" t="str">
        <f>HYPERLINK("https://www.ESV-Campus.de/"&amp;Tabelle_Komplettliste[[#This Row],[ISBN (eBook)]])</f>
        <v>https://www.ESV-Campus.de/978-3-503-15562-0</v>
      </c>
      <c r="Q34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https://doi.org/10.37307/b.978-3-503-15562-0</v>
      </c>
      <c r="R343" s="50" t="str">
        <f>HYPERLINK("https://doi.org/10.37307/b."&amp;Tabelle_Komplettliste[[#This Row],[ISBN (eBook)]])</f>
        <v>https://doi.org/10.37307/b.978-3-503-15562-0</v>
      </c>
      <c r="S343" s="50"/>
    </row>
    <row r="344" spans="1:19" ht="36" x14ac:dyDescent="0.2">
      <c r="A344" s="31" t="s">
        <v>5005</v>
      </c>
      <c r="B344" s="52" t="s">
        <v>7507</v>
      </c>
      <c r="C344" s="31" t="s">
        <v>5006</v>
      </c>
      <c r="D344" s="32" t="s">
        <v>5007</v>
      </c>
      <c r="E344" s="32" t="s">
        <v>5008</v>
      </c>
      <c r="F344" s="30"/>
      <c r="G344" s="30" t="s">
        <v>3254</v>
      </c>
      <c r="H344" s="33">
        <v>32</v>
      </c>
      <c r="I344" s="33">
        <v>1</v>
      </c>
      <c r="J344" s="34">
        <v>42656</v>
      </c>
      <c r="K344" s="30" t="s">
        <v>344</v>
      </c>
      <c r="L344" s="30" t="s">
        <v>3304</v>
      </c>
      <c r="M344" s="30" t="s">
        <v>578</v>
      </c>
      <c r="N344" s="35">
        <v>241.19</v>
      </c>
      <c r="O344" s="30" t="s">
        <v>7498</v>
      </c>
      <c r="P344" s="21" t="str">
        <f>HYPERLINK("https://www.ESV-Campus.de/"&amp;Tabelle_Komplettliste[[#This Row],[ISBN (eBook)]])</f>
        <v>https://www.ESV-Campus.de/978-3-503-16635-0</v>
      </c>
      <c r="Q34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https://doi.org/10.37307/b.978-3-503-16635-0</v>
      </c>
      <c r="R344" s="50" t="str">
        <f>HYPERLINK("https://doi.org/10.37307/b."&amp;Tabelle_Komplettliste[[#This Row],[ISBN (eBook)]])</f>
        <v>https://doi.org/10.37307/b.978-3-503-16635-0</v>
      </c>
      <c r="S344" s="50"/>
    </row>
    <row r="345" spans="1:19" ht="36" x14ac:dyDescent="0.2">
      <c r="A345" s="31" t="s">
        <v>5381</v>
      </c>
      <c r="B345" s="52" t="s">
        <v>7507</v>
      </c>
      <c r="C345" s="31" t="s">
        <v>5382</v>
      </c>
      <c r="D345" s="32" t="s">
        <v>5383</v>
      </c>
      <c r="E345" s="32" t="s">
        <v>5384</v>
      </c>
      <c r="F345" s="30"/>
      <c r="G345" s="30" t="s">
        <v>3254</v>
      </c>
      <c r="H345" s="33">
        <v>33</v>
      </c>
      <c r="I345" s="33">
        <v>1</v>
      </c>
      <c r="J345" s="34">
        <v>43168</v>
      </c>
      <c r="K345" s="30" t="s">
        <v>344</v>
      </c>
      <c r="L345" s="30" t="s">
        <v>3304</v>
      </c>
      <c r="M345" s="30" t="s">
        <v>520</v>
      </c>
      <c r="N345" s="35">
        <v>276.10000000000002</v>
      </c>
      <c r="O345" s="30" t="s">
        <v>7498</v>
      </c>
      <c r="P345" s="21" t="str">
        <f>HYPERLINK("https://www.ESV-Campus.de/"&amp;Tabelle_Komplettliste[[#This Row],[ISBN (eBook)]])</f>
        <v>https://www.ESV-Campus.de/978-3-503-17431-7</v>
      </c>
      <c r="Q34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https://doi.org/10.37307/b.978-3-503-17431-7</v>
      </c>
      <c r="R345" s="50" t="str">
        <f>HYPERLINK("https://doi.org/10.37307/b."&amp;Tabelle_Komplettliste[[#This Row],[ISBN (eBook)]])</f>
        <v>https://doi.org/10.37307/b.978-3-503-17431-7</v>
      </c>
      <c r="S345" s="50"/>
    </row>
    <row r="346" spans="1:19" ht="36" x14ac:dyDescent="0.2">
      <c r="A346" s="31" t="s">
        <v>6524</v>
      </c>
      <c r="B346" s="52" t="s">
        <v>7507</v>
      </c>
      <c r="C346" s="31" t="s">
        <v>6525</v>
      </c>
      <c r="D346" s="32" t="s">
        <v>6526</v>
      </c>
      <c r="E346" s="32" t="s">
        <v>6527</v>
      </c>
      <c r="F346" s="30"/>
      <c r="G346" s="30"/>
      <c r="H346" s="33"/>
      <c r="I346" s="33">
        <v>1</v>
      </c>
      <c r="J346" s="34">
        <v>44491</v>
      </c>
      <c r="K346" s="30" t="s">
        <v>344</v>
      </c>
      <c r="L346" s="30" t="s">
        <v>3304</v>
      </c>
      <c r="M346" s="30" t="s">
        <v>906</v>
      </c>
      <c r="N346" s="35">
        <v>176.26</v>
      </c>
      <c r="O346" s="30" t="s">
        <v>7498</v>
      </c>
      <c r="P346" s="21" t="str">
        <f>HYPERLINK("https://www.ESV-Campus.de/"&amp;Tabelle_Komplettliste[[#This Row],[ISBN (eBook)]])</f>
        <v>https://www.ESV-Campus.de/978-3-503-19927-3</v>
      </c>
      <c r="Q34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https://doi.org/10.37307/b.978-3-503-19927-3</v>
      </c>
      <c r="R346" s="50" t="str">
        <f>HYPERLINK("https://doi.org/10.37307/b."&amp;Tabelle_Komplettliste[[#This Row],[ISBN (eBook)]])</f>
        <v>https://doi.org/10.37307/b.978-3-503-19927-3</v>
      </c>
      <c r="S346" s="50"/>
    </row>
    <row r="347" spans="1:19" ht="48" x14ac:dyDescent="0.2">
      <c r="A347" s="31" t="s">
        <v>6826</v>
      </c>
      <c r="B347" s="52" t="s">
        <v>7507</v>
      </c>
      <c r="C347" s="31" t="s">
        <v>6827</v>
      </c>
      <c r="D347" s="32" t="s">
        <v>6828</v>
      </c>
      <c r="E347" s="32" t="s">
        <v>6829</v>
      </c>
      <c r="F347" s="30"/>
      <c r="G347" s="30" t="s">
        <v>3303</v>
      </c>
      <c r="H347" s="33">
        <v>27</v>
      </c>
      <c r="I347" s="33">
        <v>1</v>
      </c>
      <c r="J347" s="34">
        <v>44643</v>
      </c>
      <c r="K347" s="30" t="s">
        <v>344</v>
      </c>
      <c r="L347" s="30" t="s">
        <v>3304</v>
      </c>
      <c r="M347" s="30" t="s">
        <v>647</v>
      </c>
      <c r="N347" s="35">
        <v>245.38</v>
      </c>
      <c r="O347" s="30" t="s">
        <v>7498</v>
      </c>
      <c r="P347" s="21" t="str">
        <f>HYPERLINK("https://www.ESV-Campus.de/"&amp;Tabelle_Komplettliste[[#This Row],[ISBN (eBook)]])</f>
        <v>https://www.ESV-Campus.de/978-3-503-20638-4</v>
      </c>
      <c r="Q34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https://doi.org/10.37307/b.978-3-503-20638-4</v>
      </c>
      <c r="R347" s="50" t="str">
        <f>HYPERLINK("https://doi.org/10.37307/b."&amp;Tabelle_Komplettliste[[#This Row],[ISBN (eBook)]])</f>
        <v>https://doi.org/10.37307/b.978-3-503-20638-4</v>
      </c>
      <c r="S347" s="50"/>
    </row>
    <row r="348" spans="1:19" ht="60" x14ac:dyDescent="0.2">
      <c r="A348" s="31" t="s">
        <v>5448</v>
      </c>
      <c r="B348" s="52" t="s">
        <v>7507</v>
      </c>
      <c r="C348" s="31" t="s">
        <v>5449</v>
      </c>
      <c r="D348" s="32" t="s">
        <v>5450</v>
      </c>
      <c r="E348" s="32" t="s">
        <v>5451</v>
      </c>
      <c r="F348" s="30"/>
      <c r="G348" s="30" t="s">
        <v>3303</v>
      </c>
      <c r="H348" s="33">
        <v>26</v>
      </c>
      <c r="I348" s="33">
        <v>1</v>
      </c>
      <c r="J348" s="34">
        <v>43062</v>
      </c>
      <c r="K348" s="30" t="s">
        <v>344</v>
      </c>
      <c r="L348" s="30" t="s">
        <v>3304</v>
      </c>
      <c r="M348" s="30" t="s">
        <v>2066</v>
      </c>
      <c r="N348" s="35">
        <v>241.61</v>
      </c>
      <c r="O348" s="30" t="s">
        <v>7498</v>
      </c>
      <c r="P348" s="21" t="str">
        <f>HYPERLINK("https://www.ESV-Campus.de/"&amp;Tabelle_Komplettliste[[#This Row],[ISBN (eBook)]])</f>
        <v>https://www.ESV-Campus.de/978-3-503-17488-1</v>
      </c>
      <c r="Q34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https://doi.org/10.37307/b.978-3-503-17488-1</v>
      </c>
      <c r="R348" s="50" t="str">
        <f>HYPERLINK("https://doi.org/10.37307/b."&amp;Tabelle_Komplettliste[[#This Row],[ISBN (eBook)]])</f>
        <v>https://doi.org/10.37307/b.978-3-503-17488-1</v>
      </c>
      <c r="S348" s="50"/>
    </row>
    <row r="349" spans="1:19" ht="36" x14ac:dyDescent="0.2">
      <c r="A349" s="31" t="s">
        <v>3933</v>
      </c>
      <c r="B349" s="52" t="s">
        <v>7507</v>
      </c>
      <c r="C349" s="31" t="s">
        <v>3934</v>
      </c>
      <c r="D349" s="32" t="s">
        <v>3935</v>
      </c>
      <c r="E349" s="32" t="s">
        <v>3936</v>
      </c>
      <c r="F349" s="30"/>
      <c r="G349" s="30" t="s">
        <v>3254</v>
      </c>
      <c r="H349" s="33">
        <v>28</v>
      </c>
      <c r="I349" s="33">
        <v>1</v>
      </c>
      <c r="J349" s="34">
        <v>41912</v>
      </c>
      <c r="K349" s="30" t="s">
        <v>344</v>
      </c>
      <c r="L349" s="30" t="s">
        <v>3304</v>
      </c>
      <c r="M349" s="30" t="s">
        <v>44</v>
      </c>
      <c r="N349" s="35">
        <v>241.19</v>
      </c>
      <c r="O349" s="30" t="s">
        <v>7498</v>
      </c>
      <c r="P349" s="21" t="str">
        <f>HYPERLINK("https://www.ESV-Campus.de/"&amp;Tabelle_Komplettliste[[#This Row],[ISBN (eBook)]])</f>
        <v>https://www.ESV-Campus.de/978-3-503-13779-4</v>
      </c>
      <c r="Q34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https://doi.org/10.37307/b.978-3-503-13779-4</v>
      </c>
      <c r="R349" s="50" t="str">
        <f>HYPERLINK("https://doi.org/10.37307/b."&amp;Tabelle_Komplettliste[[#This Row],[ISBN (eBook)]])</f>
        <v>https://doi.org/10.37307/b.978-3-503-13779-4</v>
      </c>
      <c r="S349" s="50"/>
    </row>
    <row r="350" spans="1:19" ht="36" x14ac:dyDescent="0.2">
      <c r="A350" s="31" t="s">
        <v>5662</v>
      </c>
      <c r="B350" s="52" t="s">
        <v>7507</v>
      </c>
      <c r="C350" s="31" t="s">
        <v>5663</v>
      </c>
      <c r="D350" s="32" t="s">
        <v>5664</v>
      </c>
      <c r="E350" s="32" t="s">
        <v>5665</v>
      </c>
      <c r="F350" s="30"/>
      <c r="G350" s="30" t="s">
        <v>3254</v>
      </c>
      <c r="H350" s="33">
        <v>34</v>
      </c>
      <c r="I350" s="33">
        <v>1</v>
      </c>
      <c r="J350" s="34">
        <v>43502</v>
      </c>
      <c r="K350" s="30" t="s">
        <v>344</v>
      </c>
      <c r="L350" s="30" t="s">
        <v>3304</v>
      </c>
      <c r="M350" s="30" t="s">
        <v>578</v>
      </c>
      <c r="N350" s="35">
        <v>276.10000000000002</v>
      </c>
      <c r="O350" s="30" t="s">
        <v>7498</v>
      </c>
      <c r="P350" s="21" t="str">
        <f>HYPERLINK("https://www.ESV-Campus.de/"&amp;Tabelle_Komplettliste[[#This Row],[ISBN (eBook)]])</f>
        <v>https://www.ESV-Campus.de/978-3-503-18117-9</v>
      </c>
      <c r="Q35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https://doi.org/10.37307/b.978-3-503-18117-9</v>
      </c>
      <c r="R350" s="50" t="str">
        <f>HYPERLINK("https://doi.org/10.37307/b."&amp;Tabelle_Komplettliste[[#This Row],[ISBN (eBook)]])</f>
        <v>https://doi.org/10.37307/b.978-3-503-18117-9</v>
      </c>
      <c r="S350" s="50"/>
    </row>
    <row r="351" spans="1:19" ht="36" x14ac:dyDescent="0.2">
      <c r="A351" s="31" t="s">
        <v>6947</v>
      </c>
      <c r="B351" s="52" t="s">
        <v>7507</v>
      </c>
      <c r="C351" s="31" t="s">
        <v>6948</v>
      </c>
      <c r="D351" s="32" t="s">
        <v>6949</v>
      </c>
      <c r="E351" s="32" t="s">
        <v>6950</v>
      </c>
      <c r="F351" s="30"/>
      <c r="G351" s="30" t="s">
        <v>3254</v>
      </c>
      <c r="H351" s="33">
        <v>38</v>
      </c>
      <c r="I351" s="33">
        <v>1</v>
      </c>
      <c r="J351" s="34">
        <v>44732</v>
      </c>
      <c r="K351" s="30" t="s">
        <v>344</v>
      </c>
      <c r="L351" s="30" t="s">
        <v>3304</v>
      </c>
      <c r="M351" s="30" t="s">
        <v>578</v>
      </c>
      <c r="N351" s="35">
        <v>210.82</v>
      </c>
      <c r="O351" s="30" t="s">
        <v>7498</v>
      </c>
      <c r="P351" s="21" t="str">
        <f>HYPERLINK("https://www.ESV-Campus.de/"&amp;Tabelle_Komplettliste[[#This Row],[ISBN (eBook)]])</f>
        <v>https://www.ESV-Campus.de/978-3-503-20950-7</v>
      </c>
      <c r="Q35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https://doi.org/10.37307/b.978-3-503-20950-7</v>
      </c>
      <c r="R351" s="50" t="str">
        <f>HYPERLINK("https://doi.org/10.37307/b."&amp;Tabelle_Komplettliste[[#This Row],[ISBN (eBook)]])</f>
        <v>https://doi.org/10.37307/b.978-3-503-20950-7</v>
      </c>
      <c r="S351" s="50"/>
    </row>
    <row r="352" spans="1:19" ht="48" x14ac:dyDescent="0.2">
      <c r="A352" s="31" t="s">
        <v>5165</v>
      </c>
      <c r="B352" s="52" t="s">
        <v>7507</v>
      </c>
      <c r="C352" s="31" t="s">
        <v>5166</v>
      </c>
      <c r="D352" s="32" t="s">
        <v>5167</v>
      </c>
      <c r="E352" s="32" t="s">
        <v>5168</v>
      </c>
      <c r="F352" s="30"/>
      <c r="G352" s="30" t="s">
        <v>3303</v>
      </c>
      <c r="H352" s="33">
        <v>25</v>
      </c>
      <c r="I352" s="33">
        <v>1</v>
      </c>
      <c r="J352" s="34">
        <v>43271</v>
      </c>
      <c r="K352" s="30" t="s">
        <v>344</v>
      </c>
      <c r="L352" s="30" t="s">
        <v>3304</v>
      </c>
      <c r="M352" s="30" t="s">
        <v>906</v>
      </c>
      <c r="N352" s="35">
        <v>241.61</v>
      </c>
      <c r="O352" s="30" t="s">
        <v>7498</v>
      </c>
      <c r="P352" s="21" t="str">
        <f>HYPERLINK("https://www.ESV-Campus.de/"&amp;Tabelle_Komplettliste[[#This Row],[ISBN (eBook)]])</f>
        <v>https://www.ESV-Campus.de/978-3-503-17000-5</v>
      </c>
      <c r="Q35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https://doi.org/10.37307/b.978-3-503-17000-5</v>
      </c>
      <c r="R352" s="50" t="str">
        <f>HYPERLINK("https://doi.org/10.37307/b."&amp;Tabelle_Komplettliste[[#This Row],[ISBN (eBook)]])</f>
        <v>https://doi.org/10.37307/b.978-3-503-17000-5</v>
      </c>
      <c r="S352" s="50"/>
    </row>
    <row r="353" spans="1:19" ht="48" x14ac:dyDescent="0.2">
      <c r="A353" s="31" t="s">
        <v>3953</v>
      </c>
      <c r="B353" s="52" t="s">
        <v>7507</v>
      </c>
      <c r="C353" s="31" t="s">
        <v>3954</v>
      </c>
      <c r="D353" s="32" t="s">
        <v>3955</v>
      </c>
      <c r="E353" s="32" t="s">
        <v>3956</v>
      </c>
      <c r="F353" s="30"/>
      <c r="G353" s="30" t="s">
        <v>3303</v>
      </c>
      <c r="H353" s="33">
        <v>21</v>
      </c>
      <c r="I353" s="33">
        <v>1</v>
      </c>
      <c r="J353" s="34">
        <v>41533</v>
      </c>
      <c r="K353" s="30" t="s">
        <v>344</v>
      </c>
      <c r="L353" s="30" t="s">
        <v>3304</v>
      </c>
      <c r="M353" s="30" t="s">
        <v>906</v>
      </c>
      <c r="N353" s="35">
        <v>171.96</v>
      </c>
      <c r="O353" s="30" t="s">
        <v>7498</v>
      </c>
      <c r="P353" s="21" t="str">
        <f>HYPERLINK("https://www.ESV-Campus.de/"&amp;Tabelle_Komplettliste[[#This Row],[ISBN (eBook)]])</f>
        <v>https://www.ESV-Campus.de/978-3-503-13789-3</v>
      </c>
      <c r="Q35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https://doi.org/10.37307/b.978-3-503-13789-3</v>
      </c>
      <c r="R353" s="50" t="str">
        <f>HYPERLINK("https://doi.org/10.37307/b."&amp;Tabelle_Komplettliste[[#This Row],[ISBN (eBook)]])</f>
        <v>https://doi.org/10.37307/b.978-3-503-13789-3</v>
      </c>
      <c r="S353" s="50"/>
    </row>
    <row r="354" spans="1:19" ht="48" x14ac:dyDescent="0.2">
      <c r="A354" s="31" t="s">
        <v>3957</v>
      </c>
      <c r="B354" s="52" t="s">
        <v>7507</v>
      </c>
      <c r="C354" s="31" t="s">
        <v>3958</v>
      </c>
      <c r="D354" s="32" t="s">
        <v>3959</v>
      </c>
      <c r="E354" s="32" t="s">
        <v>3960</v>
      </c>
      <c r="F354" s="30"/>
      <c r="G354" s="30" t="s">
        <v>3303</v>
      </c>
      <c r="H354" s="33">
        <v>22</v>
      </c>
      <c r="I354" s="33">
        <v>1</v>
      </c>
      <c r="J354" s="34">
        <v>42192</v>
      </c>
      <c r="K354" s="30" t="s">
        <v>344</v>
      </c>
      <c r="L354" s="30" t="s">
        <v>3304</v>
      </c>
      <c r="M354" s="30" t="s">
        <v>906</v>
      </c>
      <c r="N354" s="35">
        <v>206.48</v>
      </c>
      <c r="O354" s="30" t="s">
        <v>7498</v>
      </c>
      <c r="P354" s="21" t="str">
        <f>HYPERLINK("https://www.ESV-Campus.de/"&amp;Tabelle_Komplettliste[[#This Row],[ISBN (eBook)]])</f>
        <v>https://www.ESV-Campus.de/978-3-503-13791-6</v>
      </c>
      <c r="Q35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https://doi.org/10.37307/b.978-3-503-13791-6</v>
      </c>
      <c r="R354" s="50" t="str">
        <f>HYPERLINK("https://doi.org/10.37307/b."&amp;Tabelle_Komplettliste[[#This Row],[ISBN (eBook)]])</f>
        <v>https://doi.org/10.37307/b.978-3-503-13791-6</v>
      </c>
      <c r="S354" s="50"/>
    </row>
    <row r="355" spans="1:19" ht="36" x14ac:dyDescent="0.2">
      <c r="A355" s="31" t="s">
        <v>6323</v>
      </c>
      <c r="B355" s="52" t="s">
        <v>7507</v>
      </c>
      <c r="C355" s="31" t="s">
        <v>6324</v>
      </c>
      <c r="D355" s="32" t="s">
        <v>6325</v>
      </c>
      <c r="E355" s="32" t="s">
        <v>6326</v>
      </c>
      <c r="F355" s="30"/>
      <c r="G355" s="30"/>
      <c r="H355" s="33"/>
      <c r="I355" s="33">
        <v>1</v>
      </c>
      <c r="J355" s="34">
        <v>44985</v>
      </c>
      <c r="K355" s="30" t="s">
        <v>344</v>
      </c>
      <c r="L355" s="30" t="s">
        <v>377</v>
      </c>
      <c r="M355" s="30" t="s">
        <v>677</v>
      </c>
      <c r="N355" s="35">
        <v>210.82</v>
      </c>
      <c r="O355" s="30" t="s">
        <v>7498</v>
      </c>
      <c r="P355" s="21" t="str">
        <f>HYPERLINK("https://www.ESV-Campus.de/"&amp;Tabelle_Komplettliste[[#This Row],[ISBN (eBook)]])</f>
        <v>https://www.ESV-Campus.de/978-3-503-19481-0</v>
      </c>
      <c r="Q35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https://doi.org/10.37307/b.978-3-503-19481-0</v>
      </c>
      <c r="R355" s="50" t="str">
        <f>HYPERLINK("https://doi.org/10.37307/b."&amp;Tabelle_Komplettliste[[#This Row],[ISBN (eBook)]])</f>
        <v>https://doi.org/10.37307/b.978-3-503-19481-0</v>
      </c>
      <c r="S355" s="50"/>
    </row>
    <row r="356" spans="1:19" ht="36" x14ac:dyDescent="0.2">
      <c r="A356" s="31" t="s">
        <v>3839</v>
      </c>
      <c r="B356" s="52" t="s">
        <v>7507</v>
      </c>
      <c r="C356" s="31" t="s">
        <v>3840</v>
      </c>
      <c r="D356" s="32" t="s">
        <v>3841</v>
      </c>
      <c r="E356" s="32" t="s">
        <v>3842</v>
      </c>
      <c r="F356" s="30"/>
      <c r="G356" s="30" t="s">
        <v>3254</v>
      </c>
      <c r="H356" s="33">
        <v>26</v>
      </c>
      <c r="I356" s="33">
        <v>1</v>
      </c>
      <c r="J356" s="34">
        <v>40890</v>
      </c>
      <c r="K356" s="30" t="s">
        <v>344</v>
      </c>
      <c r="L356" s="30" t="s">
        <v>377</v>
      </c>
      <c r="M356" s="30" t="s">
        <v>578</v>
      </c>
      <c r="N356" s="35">
        <v>206.48</v>
      </c>
      <c r="O356" s="30" t="s">
        <v>7498</v>
      </c>
      <c r="P356" s="21" t="str">
        <f>HYPERLINK("https://www.ESV-Campus.de/"&amp;Tabelle_Komplettliste[[#This Row],[ISBN (eBook)]])</f>
        <v>https://www.ESV-Campus.de/978-3-503-13706-0</v>
      </c>
      <c r="Q35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https://doi.org/10.37307/b.978-3-503-13706-0</v>
      </c>
      <c r="R356" s="50" t="str">
        <f>HYPERLINK("https://doi.org/10.37307/b."&amp;Tabelle_Komplettliste[[#This Row],[ISBN (eBook)]])</f>
        <v>https://doi.org/10.37307/b.978-3-503-13706-0</v>
      </c>
      <c r="S356" s="50"/>
    </row>
    <row r="357" spans="1:19" ht="36" x14ac:dyDescent="0.2">
      <c r="A357" s="31" t="s">
        <v>6603</v>
      </c>
      <c r="B357" s="52" t="s">
        <v>7507</v>
      </c>
      <c r="C357" s="31" t="s">
        <v>6604</v>
      </c>
      <c r="D357" s="32" t="s">
        <v>6605</v>
      </c>
      <c r="E357" s="32" t="s">
        <v>6606</v>
      </c>
      <c r="F357" s="30"/>
      <c r="G357" s="30" t="s">
        <v>3254</v>
      </c>
      <c r="H357" s="33">
        <v>37</v>
      </c>
      <c r="I357" s="33">
        <v>1</v>
      </c>
      <c r="J357" s="34">
        <v>44361</v>
      </c>
      <c r="K357" s="30" t="s">
        <v>344</v>
      </c>
      <c r="L357" s="30" t="s">
        <v>377</v>
      </c>
      <c r="M357" s="30" t="s">
        <v>1110</v>
      </c>
      <c r="N357" s="35">
        <v>314.5</v>
      </c>
      <c r="O357" s="30" t="s">
        <v>7498</v>
      </c>
      <c r="P357" s="21" t="str">
        <f>HYPERLINK("https://www.ESV-Campus.de/"&amp;Tabelle_Komplettliste[[#This Row],[ISBN (eBook)]])</f>
        <v>https://www.ESV-Campus.de/978-3-503-20027-6</v>
      </c>
      <c r="Q35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https://doi.org/10.37307/b.978-3-503-20027-6</v>
      </c>
      <c r="R357" s="50" t="str">
        <f>HYPERLINK("https://doi.org/10.37307/b."&amp;Tabelle_Komplettliste[[#This Row],[ISBN (eBook)]])</f>
        <v>https://doi.org/10.37307/b.978-3-503-20027-6</v>
      </c>
      <c r="S357" s="50"/>
    </row>
    <row r="358" spans="1:19" ht="36" x14ac:dyDescent="0.2">
      <c r="A358" s="31" t="s">
        <v>4368</v>
      </c>
      <c r="B358" s="52" t="s">
        <v>7507</v>
      </c>
      <c r="C358" s="31" t="s">
        <v>4369</v>
      </c>
      <c r="D358" s="32" t="s">
        <v>4370</v>
      </c>
      <c r="E358" s="32" t="s">
        <v>4371</v>
      </c>
      <c r="F358" s="30"/>
      <c r="G358" s="30"/>
      <c r="H358" s="33"/>
      <c r="I358" s="33">
        <v>1</v>
      </c>
      <c r="J358" s="34">
        <v>41772</v>
      </c>
      <c r="K358" s="30" t="s">
        <v>344</v>
      </c>
      <c r="L358" s="30" t="s">
        <v>377</v>
      </c>
      <c r="M358" s="30" t="s">
        <v>3899</v>
      </c>
      <c r="N358" s="35">
        <v>171.96</v>
      </c>
      <c r="O358" s="30" t="s">
        <v>7498</v>
      </c>
      <c r="P358" s="21" t="str">
        <f>HYPERLINK("https://www.ESV-Campus.de/"&amp;Tabelle_Komplettliste[[#This Row],[ISBN (eBook)]])</f>
        <v>https://www.ESV-Campus.de/978-3-503-15538-5</v>
      </c>
      <c r="Q35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https://doi.org/10.37307/b.978-3-503-15538-5</v>
      </c>
      <c r="R358" s="50" t="str">
        <f>HYPERLINK("https://doi.org/10.37307/b."&amp;Tabelle_Komplettliste[[#This Row],[ISBN (eBook)]])</f>
        <v>https://doi.org/10.37307/b.978-3-503-15538-5</v>
      </c>
      <c r="S358" s="50"/>
    </row>
    <row r="359" spans="1:19" ht="36" x14ac:dyDescent="0.2">
      <c r="A359" s="31" t="s">
        <v>5009</v>
      </c>
      <c r="B359" s="52" t="s">
        <v>7507</v>
      </c>
      <c r="C359" s="31" t="s">
        <v>5010</v>
      </c>
      <c r="D359" s="32" t="s">
        <v>5011</v>
      </c>
      <c r="E359" s="32" t="s">
        <v>5012</v>
      </c>
      <c r="F359" s="30"/>
      <c r="G359" s="30" t="s">
        <v>3254</v>
      </c>
      <c r="H359" s="33">
        <v>31</v>
      </c>
      <c r="I359" s="33">
        <v>1</v>
      </c>
      <c r="J359" s="34">
        <v>42467</v>
      </c>
      <c r="K359" s="30" t="s">
        <v>344</v>
      </c>
      <c r="L359" s="30" t="s">
        <v>377</v>
      </c>
      <c r="M359" s="30" t="s">
        <v>578</v>
      </c>
      <c r="N359" s="35">
        <v>241.19</v>
      </c>
      <c r="O359" s="30" t="s">
        <v>7498</v>
      </c>
      <c r="P359" s="21" t="str">
        <f>HYPERLINK("https://www.ESV-Campus.de/"&amp;Tabelle_Komplettliste[[#This Row],[ISBN (eBook)]])</f>
        <v>https://www.ESV-Campus.de/978-3-503-16637-4</v>
      </c>
      <c r="Q35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https://doi.org/10.37307/b.978-3-503-16637-4</v>
      </c>
      <c r="R359" s="50" t="str">
        <f>HYPERLINK("https://doi.org/10.37307/b."&amp;Tabelle_Komplettliste[[#This Row],[ISBN (eBook)]])</f>
        <v>https://doi.org/10.37307/b.978-3-503-16637-4</v>
      </c>
      <c r="S359" s="50"/>
    </row>
    <row r="360" spans="1:19" ht="36" x14ac:dyDescent="0.2">
      <c r="A360" s="31" t="s">
        <v>5646</v>
      </c>
      <c r="B360" s="52" t="s">
        <v>7507</v>
      </c>
      <c r="C360" s="31" t="s">
        <v>5647</v>
      </c>
      <c r="D360" s="32" t="s">
        <v>5648</v>
      </c>
      <c r="E360" s="32" t="s">
        <v>5649</v>
      </c>
      <c r="F360" s="30"/>
      <c r="G360" s="30"/>
      <c r="H360" s="33"/>
      <c r="I360" s="33">
        <v>1</v>
      </c>
      <c r="J360" s="34">
        <v>43300</v>
      </c>
      <c r="K360" s="30" t="s">
        <v>344</v>
      </c>
      <c r="L360" s="30" t="s">
        <v>377</v>
      </c>
      <c r="M360" s="30" t="s">
        <v>677</v>
      </c>
      <c r="N360" s="35">
        <v>103.53</v>
      </c>
      <c r="O360" s="30" t="s">
        <v>7498</v>
      </c>
      <c r="P360" s="21" t="str">
        <f>HYPERLINK("https://www.ESV-Campus.de/"&amp;Tabelle_Komplettliste[[#This Row],[ISBN (eBook)]])</f>
        <v>https://www.ESV-Campus.de/978-3-503-18105-6</v>
      </c>
      <c r="Q36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https://doi.org/10.37307/b.978-3-503-18105-6</v>
      </c>
      <c r="R360" s="50" t="str">
        <f>HYPERLINK("https://doi.org/10.37307/b."&amp;Tabelle_Komplettliste[[#This Row],[ISBN (eBook)]])</f>
        <v>https://doi.org/10.37307/b.978-3-503-18105-6</v>
      </c>
      <c r="S360" s="50"/>
    </row>
    <row r="361" spans="1:19" ht="36" x14ac:dyDescent="0.2">
      <c r="A361" s="31" t="s">
        <v>3847</v>
      </c>
      <c r="B361" s="52" t="s">
        <v>7507</v>
      </c>
      <c r="C361" s="31" t="s">
        <v>3848</v>
      </c>
      <c r="D361" s="32" t="s">
        <v>3849</v>
      </c>
      <c r="E361" s="32" t="s">
        <v>3205</v>
      </c>
      <c r="F361" s="30"/>
      <c r="G361" s="30"/>
      <c r="H361" s="33"/>
      <c r="I361" s="33">
        <v>1</v>
      </c>
      <c r="J361" s="34">
        <v>41108</v>
      </c>
      <c r="K361" s="30" t="s">
        <v>344</v>
      </c>
      <c r="L361" s="30" t="s">
        <v>377</v>
      </c>
      <c r="M361" s="30" t="s">
        <v>834</v>
      </c>
      <c r="N361" s="35">
        <v>102.91</v>
      </c>
      <c r="O361" s="30" t="s">
        <v>7498</v>
      </c>
      <c r="P361" s="21" t="str">
        <f>HYPERLINK("https://www.ESV-Campus.de/"&amp;Tabelle_Komplettliste[[#This Row],[ISBN (eBook)]])</f>
        <v>https://www.ESV-Campus.de/978-3-503-13708-4</v>
      </c>
      <c r="Q36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https://doi.org/10.37307/b.978-3-503-13708-4</v>
      </c>
      <c r="R361" s="50" t="str">
        <f>HYPERLINK("https://doi.org/10.37307/b."&amp;Tabelle_Komplettliste[[#This Row],[ISBN (eBook)]])</f>
        <v>https://doi.org/10.37307/b.978-3-503-13708-4</v>
      </c>
      <c r="S361" s="50"/>
    </row>
    <row r="362" spans="1:19" ht="36" x14ac:dyDescent="0.2">
      <c r="A362" s="31" t="s">
        <v>3862</v>
      </c>
      <c r="B362" s="52" t="s">
        <v>7507</v>
      </c>
      <c r="C362" s="31" t="s">
        <v>3863</v>
      </c>
      <c r="D362" s="32" t="s">
        <v>3864</v>
      </c>
      <c r="E362" s="32" t="s">
        <v>3865</v>
      </c>
      <c r="F362" s="30"/>
      <c r="G362" s="30" t="s">
        <v>3254</v>
      </c>
      <c r="H362" s="33">
        <v>27</v>
      </c>
      <c r="I362" s="33">
        <v>1</v>
      </c>
      <c r="J362" s="34">
        <v>41002</v>
      </c>
      <c r="K362" s="30" t="s">
        <v>344</v>
      </c>
      <c r="L362" s="30" t="s">
        <v>377</v>
      </c>
      <c r="M362" s="30" t="s">
        <v>906</v>
      </c>
      <c r="N362" s="35">
        <v>206.48</v>
      </c>
      <c r="O362" s="30" t="s">
        <v>7498</v>
      </c>
      <c r="P362" s="21" t="str">
        <f>HYPERLINK("https://www.ESV-Campus.de/"&amp;Tabelle_Komplettliste[[#This Row],[ISBN (eBook)]])</f>
        <v>https://www.ESV-Campus.de/978-3-503-13725-1</v>
      </c>
      <c r="Q36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https://doi.org/10.37307/b.978-3-503-13725-1</v>
      </c>
      <c r="R362" s="50" t="str">
        <f>HYPERLINK("https://doi.org/10.37307/b."&amp;Tabelle_Komplettliste[[#This Row],[ISBN (eBook)]])</f>
        <v>https://doi.org/10.37307/b.978-3-503-13725-1</v>
      </c>
      <c r="S362" s="50"/>
    </row>
    <row r="363" spans="1:19" ht="36" x14ac:dyDescent="0.2">
      <c r="A363" s="31" t="s">
        <v>3202</v>
      </c>
      <c r="B363" s="52" t="s">
        <v>7507</v>
      </c>
      <c r="C363" s="31" t="s">
        <v>3203</v>
      </c>
      <c r="D363" s="32" t="s">
        <v>3204</v>
      </c>
      <c r="E363" s="32" t="s">
        <v>3205</v>
      </c>
      <c r="F363" s="30"/>
      <c r="G363" s="30"/>
      <c r="H363" s="33"/>
      <c r="I363" s="33">
        <v>1</v>
      </c>
      <c r="J363" s="34">
        <v>40227</v>
      </c>
      <c r="K363" s="30" t="s">
        <v>344</v>
      </c>
      <c r="L363" s="30" t="s">
        <v>377</v>
      </c>
      <c r="M363" s="30" t="s">
        <v>541</v>
      </c>
      <c r="N363" s="35">
        <v>85.67</v>
      </c>
      <c r="O363" s="30" t="s">
        <v>7498</v>
      </c>
      <c r="P363" s="21" t="str">
        <f>HYPERLINK("https://www.ESV-Campus.de/"&amp;Tabelle_Komplettliste[[#This Row],[ISBN (eBook)]])</f>
        <v>https://www.ESV-Campus.de/978-3-503-12228-8</v>
      </c>
      <c r="Q36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https://doi.org/10.37307/b.978-3-503-12228-8</v>
      </c>
      <c r="R363" s="50" t="str">
        <f>HYPERLINK("https://doi.org/10.37307/b."&amp;Tabelle_Komplettliste[[#This Row],[ISBN (eBook)]])</f>
        <v>https://doi.org/10.37307/b.978-3-503-12228-8</v>
      </c>
      <c r="S363" s="50"/>
    </row>
    <row r="364" spans="1:19" ht="36" x14ac:dyDescent="0.2">
      <c r="A364" s="31" t="s">
        <v>6798</v>
      </c>
      <c r="B364" s="52" t="s">
        <v>7507</v>
      </c>
      <c r="C364" s="31" t="s">
        <v>6799</v>
      </c>
      <c r="D364" s="32" t="s">
        <v>6800</v>
      </c>
      <c r="E364" s="32" t="s">
        <v>6801</v>
      </c>
      <c r="F364" s="30"/>
      <c r="G364" s="30"/>
      <c r="H364" s="33"/>
      <c r="I364" s="33">
        <v>1</v>
      </c>
      <c r="J364" s="34">
        <v>44447</v>
      </c>
      <c r="K364" s="30" t="s">
        <v>344</v>
      </c>
      <c r="L364" s="30" t="s">
        <v>377</v>
      </c>
      <c r="M364" s="30" t="s">
        <v>966</v>
      </c>
      <c r="N364" s="35">
        <v>176.26</v>
      </c>
      <c r="O364" s="30" t="s">
        <v>7498</v>
      </c>
      <c r="P364" s="21" t="str">
        <f>HYPERLINK("https://www.ESV-Campus.de/"&amp;Tabelle_Komplettliste[[#This Row],[ISBN (eBook)]])</f>
        <v>https://www.ESV-Campus.de/978-3-503-20612-4</v>
      </c>
      <c r="Q36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https://doi.org/10.37307/b.978-3-503-20612-4</v>
      </c>
      <c r="R364" s="50" t="str">
        <f>HYPERLINK("https://doi.org/10.37307/b."&amp;Tabelle_Komplettliste[[#This Row],[ISBN (eBook)]])</f>
        <v>https://doi.org/10.37307/b.978-3-503-20612-4</v>
      </c>
      <c r="S364" s="50"/>
    </row>
    <row r="365" spans="1:19" ht="36" x14ac:dyDescent="0.2">
      <c r="A365" s="31" t="s">
        <v>7009</v>
      </c>
      <c r="B365" s="52" t="s">
        <v>7507</v>
      </c>
      <c r="C365" s="31" t="s">
        <v>7010</v>
      </c>
      <c r="D365" s="32" t="s">
        <v>7011</v>
      </c>
      <c r="E365" s="32" t="s">
        <v>7012</v>
      </c>
      <c r="F365" s="30"/>
      <c r="G365" s="30"/>
      <c r="H365" s="33"/>
      <c r="I365" s="33">
        <v>1</v>
      </c>
      <c r="J365" s="34">
        <v>44755</v>
      </c>
      <c r="K365" s="30" t="s">
        <v>344</v>
      </c>
      <c r="L365" s="30" t="s">
        <v>377</v>
      </c>
      <c r="M365" s="30" t="s">
        <v>1110</v>
      </c>
      <c r="N365" s="35">
        <v>105.22</v>
      </c>
      <c r="O365" s="30" t="s">
        <v>7498</v>
      </c>
      <c r="P365" s="21" t="str">
        <f>HYPERLINK("https://www.ESV-Campus.de/"&amp;Tabelle_Komplettliste[[#This Row],[ISBN (eBook)]])</f>
        <v>https://www.ESV-Campus.de/978-3-503-20995-8</v>
      </c>
      <c r="Q36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https://doi.org/10.37307/b.978-3-503-20995-8</v>
      </c>
      <c r="R365" s="50" t="str">
        <f>HYPERLINK("https://doi.org/10.37307/b."&amp;Tabelle_Komplettliste[[#This Row],[ISBN (eBook)]])</f>
        <v>https://doi.org/10.37307/b.978-3-503-20995-8</v>
      </c>
      <c r="S365" s="50"/>
    </row>
    <row r="366" spans="1:19" ht="36" x14ac:dyDescent="0.2">
      <c r="A366" s="31" t="s">
        <v>6327</v>
      </c>
      <c r="B366" s="52" t="s">
        <v>7507</v>
      </c>
      <c r="C366" s="31" t="s">
        <v>6328</v>
      </c>
      <c r="D366" s="32" t="s">
        <v>6329</v>
      </c>
      <c r="E366" s="32" t="s">
        <v>6330</v>
      </c>
      <c r="F366" s="30"/>
      <c r="G366" s="30" t="s">
        <v>3254</v>
      </c>
      <c r="H366" s="33">
        <v>36</v>
      </c>
      <c r="I366" s="33">
        <v>1</v>
      </c>
      <c r="J366" s="34">
        <v>44134</v>
      </c>
      <c r="K366" s="30" t="s">
        <v>344</v>
      </c>
      <c r="L366" s="30" t="s">
        <v>408</v>
      </c>
      <c r="M366" s="30" t="s">
        <v>834</v>
      </c>
      <c r="N366" s="35">
        <v>297.22000000000003</v>
      </c>
      <c r="O366" s="30" t="s">
        <v>7498</v>
      </c>
      <c r="P366" s="21" t="str">
        <f>HYPERLINK("https://www.ESV-Campus.de/"&amp;Tabelle_Komplettliste[[#This Row],[ISBN (eBook)]])</f>
        <v>https://www.ESV-Campus.de/978-3-503-19483-4</v>
      </c>
      <c r="Q36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https://doi.org/10.37307/b.978-3-503-19483-4</v>
      </c>
      <c r="R366" s="50" t="str">
        <f>HYPERLINK("https://doi.org/10.37307/b."&amp;Tabelle_Komplettliste[[#This Row],[ISBN (eBook)]])</f>
        <v>https://doi.org/10.37307/b.978-3-503-19483-4</v>
      </c>
      <c r="S366" s="50"/>
    </row>
    <row r="367" spans="1:19" ht="36" x14ac:dyDescent="0.2">
      <c r="A367" s="31" t="s">
        <v>5638</v>
      </c>
      <c r="B367" s="52" t="s">
        <v>7507</v>
      </c>
      <c r="C367" s="31" t="s">
        <v>5639</v>
      </c>
      <c r="D367" s="32" t="s">
        <v>5640</v>
      </c>
      <c r="E367" s="32" t="s">
        <v>5641</v>
      </c>
      <c r="F367" s="30"/>
      <c r="G367" s="30"/>
      <c r="H367" s="33"/>
      <c r="I367" s="33">
        <v>1</v>
      </c>
      <c r="J367" s="34">
        <v>44489</v>
      </c>
      <c r="K367" s="30" t="s">
        <v>344</v>
      </c>
      <c r="L367" s="30" t="s">
        <v>408</v>
      </c>
      <c r="M367" s="30" t="s">
        <v>3899</v>
      </c>
      <c r="N367" s="35">
        <v>450.82</v>
      </c>
      <c r="O367" s="30" t="s">
        <v>7498</v>
      </c>
      <c r="P367" s="21" t="str">
        <f>HYPERLINK("https://www.ESV-Campus.de/"&amp;Tabelle_Komplettliste[[#This Row],[ISBN (eBook)]])</f>
        <v>https://www.ESV-Campus.de/978-3-503-17799-8</v>
      </c>
      <c r="Q36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https://doi.org/10.37307/b.978-3-503-17799-8</v>
      </c>
      <c r="R367" s="50" t="str">
        <f>HYPERLINK("https://doi.org/10.37307/b."&amp;Tabelle_Komplettliste[[#This Row],[ISBN (eBook)]])</f>
        <v>https://doi.org/10.37307/b.978-3-503-17799-8</v>
      </c>
      <c r="S367" s="50"/>
    </row>
    <row r="368" spans="1:19" ht="36" x14ac:dyDescent="0.2">
      <c r="A368" s="31" t="s">
        <v>3965</v>
      </c>
      <c r="B368" s="52" t="s">
        <v>7507</v>
      </c>
      <c r="C368" s="31" t="s">
        <v>3966</v>
      </c>
      <c r="D368" s="32" t="s">
        <v>3967</v>
      </c>
      <c r="E368" s="32" t="s">
        <v>3968</v>
      </c>
      <c r="F368" s="30"/>
      <c r="G368" s="30"/>
      <c r="H368" s="33"/>
      <c r="I368" s="33">
        <v>1</v>
      </c>
      <c r="J368" s="34">
        <v>42212</v>
      </c>
      <c r="K368" s="30" t="s">
        <v>344</v>
      </c>
      <c r="L368" s="30" t="s">
        <v>408</v>
      </c>
      <c r="M368" s="30" t="s">
        <v>906</v>
      </c>
      <c r="N368" s="35">
        <v>137.43</v>
      </c>
      <c r="O368" s="30" t="s">
        <v>7498</v>
      </c>
      <c r="P368" s="21" t="str">
        <f>HYPERLINK("https://www.ESV-Campus.de/"&amp;Tabelle_Komplettliste[[#This Row],[ISBN (eBook)]])</f>
        <v>https://www.ESV-Campus.de/978-3-503-13797-8</v>
      </c>
      <c r="Q36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https://doi.org/10.37307/b.978-3-503-13797-8</v>
      </c>
      <c r="R368" s="50" t="str">
        <f>HYPERLINK("https://doi.org/10.37307/b."&amp;Tabelle_Komplettliste[[#This Row],[ISBN (eBook)]])</f>
        <v>https://doi.org/10.37307/b.978-3-503-13797-8</v>
      </c>
      <c r="S368" s="50"/>
    </row>
    <row r="369" spans="1:19" ht="36" x14ac:dyDescent="0.2">
      <c r="A369" s="31" t="s">
        <v>4394</v>
      </c>
      <c r="B369" s="52" t="s">
        <v>7507</v>
      </c>
      <c r="C369" s="31" t="s">
        <v>4395</v>
      </c>
      <c r="D369" s="32" t="s">
        <v>4396</v>
      </c>
      <c r="E369" s="32" t="s">
        <v>4397</v>
      </c>
      <c r="F369" s="30"/>
      <c r="G369" s="30"/>
      <c r="H369" s="33"/>
      <c r="I369" s="33">
        <v>2</v>
      </c>
      <c r="J369" s="34">
        <v>42341</v>
      </c>
      <c r="K369" s="30" t="s">
        <v>344</v>
      </c>
      <c r="L369" s="30" t="s">
        <v>408</v>
      </c>
      <c r="M369" s="30" t="s">
        <v>3899</v>
      </c>
      <c r="N369" s="35">
        <v>442.1</v>
      </c>
      <c r="O369" s="30" t="s">
        <v>7498</v>
      </c>
      <c r="P369" s="21" t="str">
        <f>HYPERLINK("https://www.ESV-Campus.de/"&amp;Tabelle_Komplettliste[[#This Row],[ISBN (eBook)]])</f>
        <v>https://www.ESV-Campus.de/978-3-503-15553-8</v>
      </c>
      <c r="Q36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https://doi.org/10.37307/b.978-3-503-15553-8</v>
      </c>
      <c r="R369" s="50" t="str">
        <f>HYPERLINK("https://doi.org/10.37307/b."&amp;Tabelle_Komplettliste[[#This Row],[ISBN (eBook)]])</f>
        <v>https://doi.org/10.37307/b.978-3-503-15553-8</v>
      </c>
      <c r="S369" s="50"/>
    </row>
    <row r="370" spans="1:19" ht="36" x14ac:dyDescent="0.2">
      <c r="A370" s="31" t="s">
        <v>6039</v>
      </c>
      <c r="B370" s="52" t="s">
        <v>7507</v>
      </c>
      <c r="C370" s="31" t="s">
        <v>6040</v>
      </c>
      <c r="D370" s="32" t="s">
        <v>6041</v>
      </c>
      <c r="E370" s="32" t="s">
        <v>6042</v>
      </c>
      <c r="F370" s="30"/>
      <c r="G370" s="30"/>
      <c r="H370" s="33"/>
      <c r="I370" s="33">
        <v>1</v>
      </c>
      <c r="J370" s="34">
        <v>44006</v>
      </c>
      <c r="K370" s="30" t="s">
        <v>344</v>
      </c>
      <c r="L370" s="30" t="s">
        <v>408</v>
      </c>
      <c r="M370" s="30" t="s">
        <v>1871</v>
      </c>
      <c r="N370" s="35">
        <v>279.94</v>
      </c>
      <c r="O370" s="30" t="s">
        <v>7498</v>
      </c>
      <c r="P370" s="21" t="str">
        <f>HYPERLINK("https://www.ESV-Campus.de/"&amp;Tabelle_Komplettliste[[#This Row],[ISBN (eBook)]])</f>
        <v>https://www.ESV-Campus.de/978-3-503-18853-6</v>
      </c>
      <c r="Q37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https://doi.org/10.37307/b.978-3-503-18853-6</v>
      </c>
      <c r="R370" s="50" t="str">
        <f>HYPERLINK("https://doi.org/10.37307/b."&amp;Tabelle_Komplettliste[[#This Row],[ISBN (eBook)]])</f>
        <v>https://doi.org/10.37307/b.978-3-503-18853-6</v>
      </c>
      <c r="S370" s="50"/>
    </row>
    <row r="371" spans="1:19" ht="48" x14ac:dyDescent="0.2">
      <c r="A371" s="31" t="s">
        <v>4441</v>
      </c>
      <c r="B371" s="52" t="s">
        <v>7507</v>
      </c>
      <c r="C371" s="31" t="s">
        <v>4442</v>
      </c>
      <c r="D371" s="32" t="s">
        <v>4443</v>
      </c>
      <c r="E371" s="32" t="s">
        <v>4444</v>
      </c>
      <c r="F371" s="30"/>
      <c r="G371" s="30" t="s">
        <v>3303</v>
      </c>
      <c r="H371" s="33">
        <v>24</v>
      </c>
      <c r="I371" s="33">
        <v>1</v>
      </c>
      <c r="J371" s="34">
        <v>42398</v>
      </c>
      <c r="K371" s="30" t="s">
        <v>344</v>
      </c>
      <c r="L371" s="30" t="s">
        <v>4445</v>
      </c>
      <c r="M371" s="30" t="s">
        <v>906</v>
      </c>
      <c r="N371" s="35">
        <v>171.96</v>
      </c>
      <c r="O371" s="30" t="s">
        <v>7498</v>
      </c>
      <c r="P371" s="21" t="str">
        <f>HYPERLINK("https://www.ESV-Campus.de/"&amp;Tabelle_Komplettliste[[#This Row],[ISBN (eBook)]])</f>
        <v>https://www.ESV-Campus.de/978-3-503-15594-1</v>
      </c>
      <c r="Q37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https://doi.org/10.37307/b.978-3-503-15594-1</v>
      </c>
      <c r="R371" s="50" t="str">
        <f>HYPERLINK("https://doi.org/10.37307/b."&amp;Tabelle_Komplettliste[[#This Row],[ISBN (eBook)]])</f>
        <v>https://doi.org/10.37307/b.978-3-503-15594-1</v>
      </c>
      <c r="S371" s="50"/>
    </row>
    <row r="372" spans="1:19" ht="36" x14ac:dyDescent="0.2">
      <c r="A372" s="31" t="s">
        <v>3250</v>
      </c>
      <c r="B372" s="52" t="s">
        <v>7507</v>
      </c>
      <c r="C372" s="31" t="s">
        <v>3251</v>
      </c>
      <c r="D372" s="32" t="s">
        <v>3252</v>
      </c>
      <c r="E372" s="32" t="s">
        <v>3253</v>
      </c>
      <c r="F372" s="30"/>
      <c r="G372" s="30" t="s">
        <v>3254</v>
      </c>
      <c r="H372" s="33">
        <v>25</v>
      </c>
      <c r="I372" s="33">
        <v>1</v>
      </c>
      <c r="J372" s="34">
        <v>40574</v>
      </c>
      <c r="K372" s="30" t="s">
        <v>344</v>
      </c>
      <c r="L372" s="30" t="s">
        <v>215</v>
      </c>
      <c r="M372" s="30" t="s">
        <v>578</v>
      </c>
      <c r="N372" s="35">
        <v>120.19</v>
      </c>
      <c r="O372" s="30" t="s">
        <v>7498</v>
      </c>
      <c r="P372" s="21" t="str">
        <f>HYPERLINK("https://www.ESV-Campus.de/"&amp;Tabelle_Komplettliste[[#This Row],[ISBN (eBook)]])</f>
        <v>https://www.ESV-Campus.de/978-3-503-12262-2</v>
      </c>
      <c r="Q37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https://doi.org/10.37307/b.978-3-503-12262-2</v>
      </c>
      <c r="R372" s="50" t="str">
        <f>HYPERLINK("https://doi.org/10.37307/b."&amp;Tabelle_Komplettliste[[#This Row],[ISBN (eBook)]])</f>
        <v>https://doi.org/10.37307/b.978-3-503-12262-2</v>
      </c>
      <c r="S372" s="50"/>
    </row>
    <row r="373" spans="1:19" ht="36" x14ac:dyDescent="0.2">
      <c r="A373" s="31" t="s">
        <v>6734</v>
      </c>
      <c r="B373" s="52" t="s">
        <v>7507</v>
      </c>
      <c r="C373" s="31" t="s">
        <v>6735</v>
      </c>
      <c r="D373" s="32" t="s">
        <v>6736</v>
      </c>
      <c r="E373" s="32" t="s">
        <v>6737</v>
      </c>
      <c r="F373" s="30"/>
      <c r="G373" s="30" t="s">
        <v>3254</v>
      </c>
      <c r="H373" s="33">
        <v>39</v>
      </c>
      <c r="I373" s="33">
        <v>1</v>
      </c>
      <c r="J373" s="34">
        <v>44847</v>
      </c>
      <c r="K373" s="30" t="s">
        <v>344</v>
      </c>
      <c r="L373" s="30" t="s">
        <v>215</v>
      </c>
      <c r="M373" s="30" t="s">
        <v>1008</v>
      </c>
      <c r="N373" s="35">
        <v>314.5</v>
      </c>
      <c r="O373" s="30" t="s">
        <v>7498</v>
      </c>
      <c r="P373" s="21" t="str">
        <f>HYPERLINK("https://www.ESV-Campus.de/"&amp;Tabelle_Komplettliste[[#This Row],[ISBN (eBook)]])</f>
        <v>https://www.ESV-Campus.de/978-3-503-20538-7</v>
      </c>
      <c r="Q37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https://doi.org/10.37307/b.978-3-503-20538-7</v>
      </c>
      <c r="R373" s="50" t="str">
        <f>HYPERLINK("https://doi.org/10.37307/b."&amp;Tabelle_Komplettliste[[#This Row],[ISBN (eBook)]])</f>
        <v>https://doi.org/10.37307/b.978-3-503-20538-7</v>
      </c>
      <c r="S373" s="50"/>
    </row>
    <row r="374" spans="1:19" ht="48" x14ac:dyDescent="0.2">
      <c r="A374" s="31" t="s">
        <v>6197</v>
      </c>
      <c r="B374" s="52" t="s">
        <v>7507</v>
      </c>
      <c r="C374" s="31" t="s">
        <v>6198</v>
      </c>
      <c r="D374" s="32" t="s">
        <v>6199</v>
      </c>
      <c r="E374" s="32" t="s">
        <v>6200</v>
      </c>
      <c r="F374" s="30"/>
      <c r="G374" s="30" t="s">
        <v>3254</v>
      </c>
      <c r="H374" s="33">
        <v>35</v>
      </c>
      <c r="I374" s="33">
        <v>1</v>
      </c>
      <c r="J374" s="34">
        <v>43949</v>
      </c>
      <c r="K374" s="30" t="s">
        <v>344</v>
      </c>
      <c r="L374" s="30" t="s">
        <v>18</v>
      </c>
      <c r="M374" s="30" t="s">
        <v>44</v>
      </c>
      <c r="N374" s="35">
        <v>521.86</v>
      </c>
      <c r="O374" s="30" t="s">
        <v>7498</v>
      </c>
      <c r="P374" s="21" t="str">
        <f>HYPERLINK("https://www.ESV-Campus.de/"&amp;Tabelle_Komplettliste[[#This Row],[ISBN (eBook)]])</f>
        <v>https://www.ESV-Campus.de/978-3-503-19169-7</v>
      </c>
      <c r="Q37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https://doi.org/10.37307/b.978-3-503-19169-7</v>
      </c>
      <c r="R374" s="50" t="str">
        <f>HYPERLINK("https://doi.org/10.37307/b."&amp;Tabelle_Komplettliste[[#This Row],[ISBN (eBook)]])</f>
        <v>https://doi.org/10.37307/b.978-3-503-19169-7</v>
      </c>
      <c r="S374" s="50"/>
    </row>
    <row r="375" spans="1:19" ht="36" x14ac:dyDescent="0.2">
      <c r="A375" s="31" t="s">
        <v>4318</v>
      </c>
      <c r="B375" s="52" t="s">
        <v>7507</v>
      </c>
      <c r="C375" s="31" t="s">
        <v>4319</v>
      </c>
      <c r="D375" s="32" t="s">
        <v>4320</v>
      </c>
      <c r="E375" s="32" t="s">
        <v>4321</v>
      </c>
      <c r="F375" s="30"/>
      <c r="G375" s="30" t="s">
        <v>3254</v>
      </c>
      <c r="H375" s="33">
        <v>29</v>
      </c>
      <c r="I375" s="33">
        <v>1</v>
      </c>
      <c r="J375" s="34">
        <v>41863</v>
      </c>
      <c r="K375" s="30" t="s">
        <v>344</v>
      </c>
      <c r="L375" s="30" t="s">
        <v>18</v>
      </c>
      <c r="M375" s="30" t="s">
        <v>44</v>
      </c>
      <c r="N375" s="35">
        <v>137.43</v>
      </c>
      <c r="O375" s="30" t="s">
        <v>7498</v>
      </c>
      <c r="P375" s="21" t="str">
        <f>HYPERLINK("https://www.ESV-Campus.de/"&amp;Tabelle_Komplettliste[[#This Row],[ISBN (eBook)]])</f>
        <v>https://www.ESV-Campus.de/978-3-503-15509-5</v>
      </c>
      <c r="Q37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https://doi.org/10.37307/b.978-3-503-15509-5</v>
      </c>
      <c r="R375" s="50" t="str">
        <f>HYPERLINK("https://doi.org/10.37307/b."&amp;Tabelle_Komplettliste[[#This Row],[ISBN (eBook)]])</f>
        <v>https://doi.org/10.37307/b.978-3-503-15509-5</v>
      </c>
      <c r="S375" s="50"/>
    </row>
    <row r="376" spans="1:19" ht="48" x14ac:dyDescent="0.2">
      <c r="A376" s="31" t="s">
        <v>6895</v>
      </c>
      <c r="B376" s="52" t="s">
        <v>7507</v>
      </c>
      <c r="C376" s="31" t="s">
        <v>6896</v>
      </c>
      <c r="D376" s="32" t="s">
        <v>6897</v>
      </c>
      <c r="E376" s="32" t="s">
        <v>6898</v>
      </c>
      <c r="F376" s="30"/>
      <c r="G376" s="30" t="s">
        <v>3254</v>
      </c>
      <c r="H376" s="33">
        <v>40</v>
      </c>
      <c r="I376" s="33">
        <v>1</v>
      </c>
      <c r="J376" s="34">
        <v>45140</v>
      </c>
      <c r="K376" s="30" t="s">
        <v>344</v>
      </c>
      <c r="L376" s="30" t="s">
        <v>18</v>
      </c>
      <c r="M376" s="30" t="s">
        <v>44</v>
      </c>
      <c r="N376" s="35">
        <v>279.94</v>
      </c>
      <c r="O376" s="30" t="s">
        <v>7498</v>
      </c>
      <c r="P376" s="21" t="str">
        <f>HYPERLINK("https://www.ESV-Campus.de/"&amp;Tabelle_Komplettliste[[#This Row],[ISBN (eBook)]])</f>
        <v>https://www.ESV-Campus.de/978-3-503-20914-9</v>
      </c>
      <c r="Q37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https://doi.org/10.37307/b.978-3-503-20914-9</v>
      </c>
      <c r="R376" s="50" t="str">
        <f>HYPERLINK("https://doi.org/10.37307/b."&amp;Tabelle_Komplettliste[[#This Row],[ISBN (eBook)]])</f>
        <v>https://doi.org/10.37307/b.978-3-503-20914-9</v>
      </c>
      <c r="S376" s="50"/>
    </row>
    <row r="377" spans="1:19" ht="36" x14ac:dyDescent="0.2">
      <c r="A377" s="31" t="s">
        <v>4377</v>
      </c>
      <c r="B377" s="52" t="s">
        <v>7507</v>
      </c>
      <c r="C377" s="31" t="s">
        <v>4378</v>
      </c>
      <c r="D377" s="32" t="s">
        <v>4379</v>
      </c>
      <c r="E377" s="32" t="s">
        <v>4380</v>
      </c>
      <c r="F377" s="30"/>
      <c r="G377" s="30"/>
      <c r="H377" s="33"/>
      <c r="I377" s="33">
        <v>1</v>
      </c>
      <c r="J377" s="34">
        <v>42212</v>
      </c>
      <c r="K377" s="30" t="s">
        <v>344</v>
      </c>
      <c r="L377" s="30" t="s">
        <v>18</v>
      </c>
      <c r="M377" s="30" t="s">
        <v>44</v>
      </c>
      <c r="N377" s="35">
        <v>241.19</v>
      </c>
      <c r="O377" s="30" t="s">
        <v>7498</v>
      </c>
      <c r="P377" s="21" t="str">
        <f>HYPERLINK("https://www.ESV-Campus.de/"&amp;Tabelle_Komplettliste[[#This Row],[ISBN (eBook)]])</f>
        <v>https://www.ESV-Campus.de/978-3-503-15542-2</v>
      </c>
      <c r="Q37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https://doi.org/10.37307/b.978-3-503-15542-2</v>
      </c>
      <c r="R377" s="50" t="str">
        <f>HYPERLINK("https://doi.org/10.37307/b."&amp;Tabelle_Komplettliste[[#This Row],[ISBN (eBook)]])</f>
        <v>https://doi.org/10.37307/b.978-3-503-15542-2</v>
      </c>
      <c r="S377" s="50"/>
    </row>
    <row r="378" spans="1:19" ht="60" x14ac:dyDescent="0.2">
      <c r="A378" s="31" t="s">
        <v>5318</v>
      </c>
      <c r="B378" s="52" t="s">
        <v>7507</v>
      </c>
      <c r="C378" s="31" t="s">
        <v>5319</v>
      </c>
      <c r="D378" s="32" t="s">
        <v>5320</v>
      </c>
      <c r="E378" s="32" t="s">
        <v>5321</v>
      </c>
      <c r="F378" s="30"/>
      <c r="G378" s="30"/>
      <c r="H378" s="33"/>
      <c r="I378" s="33">
        <v>1</v>
      </c>
      <c r="J378" s="34">
        <v>43581</v>
      </c>
      <c r="K378" s="30" t="s">
        <v>344</v>
      </c>
      <c r="L378" s="30" t="s">
        <v>18</v>
      </c>
      <c r="M378" s="30" t="s">
        <v>5322</v>
      </c>
      <c r="N378" s="35">
        <v>241.61</v>
      </c>
      <c r="O378" s="30" t="s">
        <v>7498</v>
      </c>
      <c r="P378" s="21" t="str">
        <f>HYPERLINK("https://www.ESV-Campus.de/"&amp;Tabelle_Komplettliste[[#This Row],[ISBN (eBook)]])</f>
        <v>https://www.ESV-Campus.de/978-3-503-17179-8</v>
      </c>
      <c r="Q37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https://doi.org/10.37307/b.978-3-503-17179-8</v>
      </c>
      <c r="R378" s="50" t="str">
        <f>HYPERLINK("https://doi.org/10.37307/b."&amp;Tabelle_Komplettliste[[#This Row],[ISBN (eBook)]])</f>
        <v>https://doi.org/10.37307/b.978-3-503-17179-8</v>
      </c>
      <c r="S378" s="50"/>
    </row>
    <row r="379" spans="1:19" ht="36" x14ac:dyDescent="0.2">
      <c r="A379" s="31" t="s">
        <v>2649</v>
      </c>
      <c r="B379" s="52" t="s">
        <v>7508</v>
      </c>
      <c r="C379" s="43" t="s">
        <v>2648</v>
      </c>
      <c r="D379" s="32" t="s">
        <v>2647</v>
      </c>
      <c r="E379" s="32" t="s">
        <v>496</v>
      </c>
      <c r="F379" s="30"/>
      <c r="G379" s="30"/>
      <c r="H379" s="33"/>
      <c r="I379" s="33"/>
      <c r="J379" s="34" t="s">
        <v>2646</v>
      </c>
      <c r="K379" s="30" t="s">
        <v>2645</v>
      </c>
      <c r="L379" s="30" t="s">
        <v>2652</v>
      </c>
      <c r="M379" s="30" t="s">
        <v>1145</v>
      </c>
      <c r="N379" s="35" t="s">
        <v>2644</v>
      </c>
      <c r="O379" s="30" t="s">
        <v>2650</v>
      </c>
      <c r="P379" s="21"/>
      <c r="Q37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https://esv-elibrary.de/book/99.160005/9783732988723</v>
      </c>
      <c r="R379" s="39"/>
      <c r="S379" s="39" t="str">
        <f>HYPERLINK("https://esv-elibrary.de/book/99.160005/"&amp;SUBSTITUTE(Tabelle_Komplettliste[[#This Row],[ISBN (eBook)]],"-", ""))</f>
        <v>https://esv-elibrary.de/book/99.160005/9783732988723</v>
      </c>
    </row>
    <row r="380" spans="1:19" ht="36" x14ac:dyDescent="0.2">
      <c r="A380" s="31" t="s">
        <v>1523</v>
      </c>
      <c r="B380" s="52" t="s">
        <v>7508</v>
      </c>
      <c r="C380" s="43" t="s">
        <v>1522</v>
      </c>
      <c r="D380" s="32" t="s">
        <v>1521</v>
      </c>
      <c r="E380" s="32" t="s">
        <v>1520</v>
      </c>
      <c r="F380" s="30"/>
      <c r="G380" s="30" t="s">
        <v>1519</v>
      </c>
      <c r="H380" s="33">
        <v>2</v>
      </c>
      <c r="I380" s="33"/>
      <c r="J380" s="34">
        <v>44046</v>
      </c>
      <c r="K380" s="30" t="s">
        <v>921</v>
      </c>
      <c r="L380" s="30" t="s">
        <v>2730</v>
      </c>
      <c r="M380" s="30" t="s">
        <v>1116</v>
      </c>
      <c r="N380" s="35">
        <v>614.4</v>
      </c>
      <c r="O380" s="30" t="s">
        <v>2650</v>
      </c>
      <c r="P380" s="21"/>
      <c r="Q38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https://esv-elibrary.de/book/99.160005/9783732992829</v>
      </c>
      <c r="R380" s="39"/>
      <c r="S380" s="39" t="str">
        <f>HYPERLINK("https://esv-elibrary.de/book/99.160005/"&amp;SUBSTITUTE(Tabelle_Komplettliste[[#This Row],[ISBN (eBook)]],"-", ""))</f>
        <v>https://esv-elibrary.de/book/99.160005/9783732992829</v>
      </c>
    </row>
    <row r="381" spans="1:19" ht="36" x14ac:dyDescent="0.2">
      <c r="A381" s="31" t="s">
        <v>2125</v>
      </c>
      <c r="B381" s="52" t="s">
        <v>7508</v>
      </c>
      <c r="C381" s="43" t="s">
        <v>2124</v>
      </c>
      <c r="D381" s="32" t="s">
        <v>2123</v>
      </c>
      <c r="E381" s="32" t="s">
        <v>2122</v>
      </c>
      <c r="F381" s="30"/>
      <c r="G381" s="30" t="s">
        <v>2121</v>
      </c>
      <c r="H381" s="33"/>
      <c r="I381" s="33"/>
      <c r="J381" s="34">
        <v>44855</v>
      </c>
      <c r="K381" s="30" t="s">
        <v>921</v>
      </c>
      <c r="L381" s="30" t="s">
        <v>2730</v>
      </c>
      <c r="M381" s="30" t="s">
        <v>1116</v>
      </c>
      <c r="N381" s="35">
        <v>268.8</v>
      </c>
      <c r="O381" s="30" t="s">
        <v>2650</v>
      </c>
      <c r="P381" s="21"/>
      <c r="Q38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https://esv-elibrary.de/book/99.160005/9783732990931</v>
      </c>
      <c r="R381" s="39"/>
      <c r="S381" s="39" t="str">
        <f>HYPERLINK("https://esv-elibrary.de/book/99.160005/"&amp;SUBSTITUTE(Tabelle_Komplettliste[[#This Row],[ISBN (eBook)]],"-", ""))</f>
        <v>https://esv-elibrary.de/book/99.160005/9783732990931</v>
      </c>
    </row>
    <row r="382" spans="1:19" ht="36" x14ac:dyDescent="0.2">
      <c r="A382" s="31" t="s">
        <v>1264</v>
      </c>
      <c r="B382" s="52" t="s">
        <v>7508</v>
      </c>
      <c r="C382" s="43" t="s">
        <v>1263</v>
      </c>
      <c r="D382" s="32" t="s">
        <v>1262</v>
      </c>
      <c r="E382" s="32" t="s">
        <v>1261</v>
      </c>
      <c r="F382" s="30"/>
      <c r="G382" s="30" t="s">
        <v>922</v>
      </c>
      <c r="H382" s="33">
        <v>16</v>
      </c>
      <c r="I382" s="33"/>
      <c r="J382" s="34">
        <v>43987</v>
      </c>
      <c r="K382" s="30" t="s">
        <v>921</v>
      </c>
      <c r="L382" s="30" t="s">
        <v>2823</v>
      </c>
      <c r="M382" s="30" t="s">
        <v>1260</v>
      </c>
      <c r="N382" s="35">
        <v>537.6</v>
      </c>
      <c r="O382" s="30" t="s">
        <v>2650</v>
      </c>
      <c r="P382" s="21"/>
      <c r="Q38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https://esv-elibrary.de/book/99.160005/9783732993468</v>
      </c>
      <c r="R382" s="39"/>
      <c r="S382" s="39" t="str">
        <f>HYPERLINK("https://esv-elibrary.de/book/99.160005/"&amp;SUBSTITUTE(Tabelle_Komplettliste[[#This Row],[ISBN (eBook)]],"-", ""))</f>
        <v>https://esv-elibrary.de/book/99.160005/9783732993468</v>
      </c>
    </row>
    <row r="383" spans="1:19" ht="36" x14ac:dyDescent="0.2">
      <c r="A383" s="31" t="s">
        <v>2014</v>
      </c>
      <c r="B383" s="52" t="s">
        <v>7508</v>
      </c>
      <c r="C383" s="43" t="s">
        <v>2013</v>
      </c>
      <c r="D383" s="32" t="s">
        <v>2012</v>
      </c>
      <c r="E383" s="32" t="s">
        <v>2008</v>
      </c>
      <c r="F383" s="30"/>
      <c r="G383" s="30" t="s">
        <v>922</v>
      </c>
      <c r="H383" s="33">
        <v>38</v>
      </c>
      <c r="I383" s="33"/>
      <c r="J383" s="34">
        <v>44977</v>
      </c>
      <c r="K383" s="30" t="s">
        <v>921</v>
      </c>
      <c r="L383" s="30" t="s">
        <v>771</v>
      </c>
      <c r="M383" s="30" t="s">
        <v>1366</v>
      </c>
      <c r="N383" s="35">
        <v>230.39999999999998</v>
      </c>
      <c r="O383" s="30" t="s">
        <v>2650</v>
      </c>
      <c r="P383" s="21"/>
      <c r="Q38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https://esv-elibrary.de/book/99.160005/9783732991303</v>
      </c>
      <c r="R383" s="39"/>
      <c r="S383" s="39" t="str">
        <f>HYPERLINK("https://esv-elibrary.de/book/99.160005/"&amp;SUBSTITUTE(Tabelle_Komplettliste[[#This Row],[ISBN (eBook)]],"-", ""))</f>
        <v>https://esv-elibrary.de/book/99.160005/9783732991303</v>
      </c>
    </row>
    <row r="384" spans="1:19" ht="36" x14ac:dyDescent="0.2">
      <c r="A384" s="31" t="s">
        <v>1937</v>
      </c>
      <c r="B384" s="52" t="s">
        <v>7508</v>
      </c>
      <c r="C384" s="43" t="s">
        <v>1936</v>
      </c>
      <c r="D384" s="32" t="s">
        <v>1935</v>
      </c>
      <c r="E384" s="32" t="s">
        <v>1934</v>
      </c>
      <c r="F384" s="30"/>
      <c r="G384" s="30" t="s">
        <v>922</v>
      </c>
      <c r="H384" s="33">
        <v>34</v>
      </c>
      <c r="I384" s="33"/>
      <c r="J384" s="34">
        <v>44505</v>
      </c>
      <c r="K384" s="30" t="s">
        <v>921</v>
      </c>
      <c r="L384" s="30" t="s">
        <v>771</v>
      </c>
      <c r="M384" s="30" t="s">
        <v>1933</v>
      </c>
      <c r="N384" s="35">
        <v>145.91999999999999</v>
      </c>
      <c r="O384" s="30" t="s">
        <v>2650</v>
      </c>
      <c r="P384" s="21"/>
      <c r="Q38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https://esv-elibrary.de/book/99.160005/9783732991518</v>
      </c>
      <c r="R384" s="39"/>
      <c r="S384" s="39" t="str">
        <f>HYPERLINK("https://esv-elibrary.de/book/99.160005/"&amp;SUBSTITUTE(Tabelle_Komplettliste[[#This Row],[ISBN (eBook)]],"-", ""))</f>
        <v>https://esv-elibrary.de/book/99.160005/9783732991518</v>
      </c>
    </row>
    <row r="385" spans="1:19" ht="36" x14ac:dyDescent="0.2">
      <c r="A385" s="31" t="s">
        <v>926</v>
      </c>
      <c r="B385" s="52" t="s">
        <v>7508</v>
      </c>
      <c r="C385" s="43" t="s">
        <v>925</v>
      </c>
      <c r="D385" s="32" t="s">
        <v>924</v>
      </c>
      <c r="E385" s="32" t="s">
        <v>923</v>
      </c>
      <c r="F385" s="30"/>
      <c r="G385" s="30" t="s">
        <v>922</v>
      </c>
      <c r="H385" s="33">
        <v>30</v>
      </c>
      <c r="I385" s="33"/>
      <c r="J385" s="34">
        <v>43714</v>
      </c>
      <c r="K385" s="30" t="s">
        <v>921</v>
      </c>
      <c r="L385" s="30" t="s">
        <v>771</v>
      </c>
      <c r="M385" s="30" t="s">
        <v>920</v>
      </c>
      <c r="N385" s="35">
        <v>299.52</v>
      </c>
      <c r="O385" s="30" t="s">
        <v>2650</v>
      </c>
      <c r="P385" s="21"/>
      <c r="Q38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https://esv-elibrary.de/book/99.160005/9783732994328</v>
      </c>
      <c r="R385" s="39"/>
      <c r="S385" s="39" t="str">
        <f>HYPERLINK("https://esv-elibrary.de/book/99.160005/"&amp;SUBSTITUTE(Tabelle_Komplettliste[[#This Row],[ISBN (eBook)]],"-", ""))</f>
        <v>https://esv-elibrary.de/book/99.160005/9783732994328</v>
      </c>
    </row>
    <row r="386" spans="1:19" ht="36" x14ac:dyDescent="0.2">
      <c r="A386" s="31" t="s">
        <v>2011</v>
      </c>
      <c r="B386" s="52" t="s">
        <v>7508</v>
      </c>
      <c r="C386" s="43" t="s">
        <v>2010</v>
      </c>
      <c r="D386" s="32" t="s">
        <v>2009</v>
      </c>
      <c r="E386" s="32" t="s">
        <v>2008</v>
      </c>
      <c r="F386" s="30"/>
      <c r="G386" s="30" t="s">
        <v>922</v>
      </c>
      <c r="H386" s="33">
        <v>37</v>
      </c>
      <c r="I386" s="33"/>
      <c r="J386" s="34">
        <v>44977</v>
      </c>
      <c r="K386" s="30" t="s">
        <v>921</v>
      </c>
      <c r="L386" s="30" t="s">
        <v>771</v>
      </c>
      <c r="M386" s="30" t="s">
        <v>1366</v>
      </c>
      <c r="N386" s="35">
        <v>230.39999999999998</v>
      </c>
      <c r="O386" s="30" t="s">
        <v>2650</v>
      </c>
      <c r="P386" s="21"/>
      <c r="Q38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https://esv-elibrary.de/book/99.160005/9783732991310</v>
      </c>
      <c r="R386" s="39"/>
      <c r="S386" s="39" t="str">
        <f>HYPERLINK("https://esv-elibrary.de/book/99.160005/"&amp;SUBSTITUTE(Tabelle_Komplettliste[[#This Row],[ISBN (eBook)]],"-", ""))</f>
        <v>https://esv-elibrary.de/book/99.160005/9783732991310</v>
      </c>
    </row>
    <row r="387" spans="1:19" ht="36" x14ac:dyDescent="0.2">
      <c r="A387" s="31" t="s">
        <v>1558</v>
      </c>
      <c r="B387" s="52" t="s">
        <v>7508</v>
      </c>
      <c r="C387" s="43" t="s">
        <v>1557</v>
      </c>
      <c r="D387" s="32" t="s">
        <v>1556</v>
      </c>
      <c r="E387" s="32" t="s">
        <v>1555</v>
      </c>
      <c r="F387" s="30"/>
      <c r="G387" s="30" t="s">
        <v>922</v>
      </c>
      <c r="H387" s="33">
        <v>32</v>
      </c>
      <c r="I387" s="33"/>
      <c r="J387" s="34">
        <v>44162</v>
      </c>
      <c r="K387" s="30" t="s">
        <v>921</v>
      </c>
      <c r="L387" s="30" t="s">
        <v>771</v>
      </c>
      <c r="M387" s="30" t="s">
        <v>920</v>
      </c>
      <c r="N387" s="35">
        <v>299.52</v>
      </c>
      <c r="O387" s="30" t="s">
        <v>2650</v>
      </c>
      <c r="P387" s="21"/>
      <c r="Q38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https://esv-elibrary.de/book/99.160005/9783732992706</v>
      </c>
      <c r="R387" s="39"/>
      <c r="S387" s="39" t="str">
        <f>HYPERLINK("https://esv-elibrary.de/book/99.160005/"&amp;SUBSTITUTE(Tabelle_Komplettliste[[#This Row],[ISBN (eBook)]],"-", ""))</f>
        <v>https://esv-elibrary.de/book/99.160005/9783732992706</v>
      </c>
    </row>
    <row r="388" spans="1:19" ht="36" x14ac:dyDescent="0.2">
      <c r="A388" s="31" t="s">
        <v>1243</v>
      </c>
      <c r="B388" s="52" t="s">
        <v>7508</v>
      </c>
      <c r="C388" s="43" t="s">
        <v>1242</v>
      </c>
      <c r="D388" s="32" t="s">
        <v>1241</v>
      </c>
      <c r="E388" s="32" t="s">
        <v>1240</v>
      </c>
      <c r="F388" s="30"/>
      <c r="G388" s="30" t="s">
        <v>922</v>
      </c>
      <c r="H388" s="33">
        <v>31</v>
      </c>
      <c r="I388" s="33"/>
      <c r="J388" s="34">
        <v>43930</v>
      </c>
      <c r="K388" s="30" t="s">
        <v>921</v>
      </c>
      <c r="L388" s="30" t="s">
        <v>771</v>
      </c>
      <c r="M388" s="30" t="s">
        <v>497</v>
      </c>
      <c r="N388" s="35">
        <v>345.59999999999997</v>
      </c>
      <c r="O388" s="30" t="s">
        <v>2650</v>
      </c>
      <c r="P388" s="21"/>
      <c r="Q38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https://esv-elibrary.de/book/99.160005/9783732993512</v>
      </c>
      <c r="R388" s="39"/>
      <c r="S388" s="39" t="str">
        <f>HYPERLINK("https://esv-elibrary.de/book/99.160005/"&amp;SUBSTITUTE(Tabelle_Komplettliste[[#This Row],[ISBN (eBook)]],"-", ""))</f>
        <v>https://esv-elibrary.de/book/99.160005/9783732993512</v>
      </c>
    </row>
    <row r="389" spans="1:19" ht="36" x14ac:dyDescent="0.2">
      <c r="A389" s="31" t="s">
        <v>2150</v>
      </c>
      <c r="B389" s="52" t="s">
        <v>7508</v>
      </c>
      <c r="C389" s="43" t="s">
        <v>2149</v>
      </c>
      <c r="D389" s="32" t="s">
        <v>2148</v>
      </c>
      <c r="E389" s="32" t="s">
        <v>2147</v>
      </c>
      <c r="F389" s="30"/>
      <c r="G389" s="30" t="s">
        <v>922</v>
      </c>
      <c r="H389" s="33"/>
      <c r="I389" s="33"/>
      <c r="J389" s="34">
        <v>44708</v>
      </c>
      <c r="K389" s="30" t="s">
        <v>921</v>
      </c>
      <c r="L389" s="30" t="s">
        <v>2728</v>
      </c>
      <c r="M389" s="30" t="s">
        <v>2146</v>
      </c>
      <c r="N389" s="35">
        <v>145.91999999999999</v>
      </c>
      <c r="O389" s="30" t="s">
        <v>2650</v>
      </c>
      <c r="P389" s="21"/>
      <c r="Q38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https://esv-elibrary.de/book/99.160005/9783732990849</v>
      </c>
      <c r="R389" s="39"/>
      <c r="S389" s="39" t="str">
        <f>HYPERLINK("https://esv-elibrary.de/book/99.160005/"&amp;SUBSTITUTE(Tabelle_Komplettliste[[#This Row],[ISBN (eBook)]],"-", ""))</f>
        <v>https://esv-elibrary.de/book/99.160005/9783732990849</v>
      </c>
    </row>
    <row r="390" spans="1:19" ht="36" x14ac:dyDescent="0.2">
      <c r="A390" s="31" t="s">
        <v>1906</v>
      </c>
      <c r="B390" s="52" t="s">
        <v>7508</v>
      </c>
      <c r="C390" s="43" t="s">
        <v>1905</v>
      </c>
      <c r="D390" s="32" t="s">
        <v>1904</v>
      </c>
      <c r="E390" s="32" t="s">
        <v>1903</v>
      </c>
      <c r="F390" s="30"/>
      <c r="G390" s="30" t="s">
        <v>922</v>
      </c>
      <c r="H390" s="33"/>
      <c r="I390" s="33"/>
      <c r="J390" s="34">
        <v>44967</v>
      </c>
      <c r="K390" s="30" t="s">
        <v>921</v>
      </c>
      <c r="L390" s="30" t="s">
        <v>2753</v>
      </c>
      <c r="M390" s="30" t="s">
        <v>497</v>
      </c>
      <c r="N390" s="35">
        <v>211.2</v>
      </c>
      <c r="O390" s="30" t="s">
        <v>2650</v>
      </c>
      <c r="P390" s="21"/>
      <c r="Q39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https://esv-elibrary.de/book/99.160005/9783732991624</v>
      </c>
      <c r="R390" s="39"/>
      <c r="S390" s="39" t="str">
        <f>HYPERLINK("https://esv-elibrary.de/book/99.160005/"&amp;SUBSTITUTE(Tabelle_Komplettliste[[#This Row],[ISBN (eBook)]],"-", ""))</f>
        <v>https://esv-elibrary.de/book/99.160005/9783732991624</v>
      </c>
    </row>
    <row r="391" spans="1:19" ht="36" x14ac:dyDescent="0.2">
      <c r="A391" s="31" t="s">
        <v>2169</v>
      </c>
      <c r="B391" s="52" t="s">
        <v>7508</v>
      </c>
      <c r="C391" s="43" t="s">
        <v>2168</v>
      </c>
      <c r="D391" s="32" t="s">
        <v>2167</v>
      </c>
      <c r="E391" s="32" t="s">
        <v>1555</v>
      </c>
      <c r="F391" s="30"/>
      <c r="G391" s="30" t="s">
        <v>922</v>
      </c>
      <c r="H391" s="33"/>
      <c r="I391" s="33"/>
      <c r="J391" s="34">
        <v>44708</v>
      </c>
      <c r="K391" s="30" t="s">
        <v>921</v>
      </c>
      <c r="L391" s="30" t="s">
        <v>2672</v>
      </c>
      <c r="M391" s="30" t="s">
        <v>2166</v>
      </c>
      <c r="N391" s="35">
        <v>176.64</v>
      </c>
      <c r="O391" s="30" t="s">
        <v>2650</v>
      </c>
      <c r="P391" s="21"/>
      <c r="Q39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https://esv-elibrary.de/book/99.160005/9783732990795</v>
      </c>
      <c r="R391" s="39"/>
      <c r="S391" s="39" t="str">
        <f>HYPERLINK("https://esv-elibrary.de/book/99.160005/"&amp;SUBSTITUTE(Tabelle_Komplettliste[[#This Row],[ISBN (eBook)]],"-", ""))</f>
        <v>https://esv-elibrary.de/book/99.160005/9783732990795</v>
      </c>
    </row>
    <row r="392" spans="1:19" ht="36" x14ac:dyDescent="0.2">
      <c r="A392" s="31" t="s">
        <v>1736</v>
      </c>
      <c r="B392" s="52" t="s">
        <v>7508</v>
      </c>
      <c r="C392" s="43" t="s">
        <v>1735</v>
      </c>
      <c r="D392" s="32" t="s">
        <v>1734</v>
      </c>
      <c r="E392" s="32" t="s">
        <v>1733</v>
      </c>
      <c r="F392" s="30"/>
      <c r="G392" s="30" t="s">
        <v>922</v>
      </c>
      <c r="H392" s="33">
        <v>33</v>
      </c>
      <c r="I392" s="33"/>
      <c r="J392" s="34">
        <v>44335</v>
      </c>
      <c r="K392" s="30" t="s">
        <v>921</v>
      </c>
      <c r="L392" s="30" t="s">
        <v>2771</v>
      </c>
      <c r="M392" s="30" t="s">
        <v>1366</v>
      </c>
      <c r="N392" s="35">
        <v>222.72</v>
      </c>
      <c r="O392" s="30" t="s">
        <v>2650</v>
      </c>
      <c r="P392" s="21"/>
      <c r="Q39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https://esv-elibrary.de/book/99.160005/9783732992133</v>
      </c>
      <c r="R392" s="39"/>
      <c r="S392" s="39" t="str">
        <f>HYPERLINK("https://esv-elibrary.de/book/99.160005/"&amp;SUBSTITUTE(Tabelle_Komplettliste[[#This Row],[ISBN (eBook)]],"-", ""))</f>
        <v>https://esv-elibrary.de/book/99.160005/9783732992133</v>
      </c>
    </row>
    <row r="393" spans="1:19" ht="36" x14ac:dyDescent="0.2">
      <c r="A393" s="31" t="s">
        <v>2317</v>
      </c>
      <c r="B393" s="52" t="s">
        <v>7508</v>
      </c>
      <c r="C393" s="43" t="s">
        <v>2316</v>
      </c>
      <c r="D393" s="32" t="s">
        <v>2315</v>
      </c>
      <c r="E393" s="32" t="s">
        <v>2314</v>
      </c>
      <c r="F393" s="30"/>
      <c r="G393" s="30" t="s">
        <v>2313</v>
      </c>
      <c r="H393" s="33">
        <v>24</v>
      </c>
      <c r="I393" s="33"/>
      <c r="J393" s="34">
        <v>45205</v>
      </c>
      <c r="K393" s="30" t="s">
        <v>921</v>
      </c>
      <c r="L393" s="30" t="s">
        <v>2709</v>
      </c>
      <c r="M393" s="30" t="s">
        <v>1315</v>
      </c>
      <c r="N393" s="35">
        <v>345.59999999999997</v>
      </c>
      <c r="O393" s="30" t="s">
        <v>2650</v>
      </c>
      <c r="P393" s="21"/>
      <c r="Q39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https://esv-elibrary.de/book/99.160005/9783732990283</v>
      </c>
      <c r="R393" s="39"/>
      <c r="S393" s="39" t="str">
        <f>HYPERLINK("https://esv-elibrary.de/book/99.160005/"&amp;SUBSTITUTE(Tabelle_Komplettliste[[#This Row],[ISBN (eBook)]],"-", ""))</f>
        <v>https://esv-elibrary.de/book/99.160005/9783732990283</v>
      </c>
    </row>
    <row r="394" spans="1:19" ht="36" x14ac:dyDescent="0.2">
      <c r="A394" s="31" t="s">
        <v>2108</v>
      </c>
      <c r="B394" s="52" t="s">
        <v>7508</v>
      </c>
      <c r="C394" s="43" t="s">
        <v>2107</v>
      </c>
      <c r="D394" s="32" t="s">
        <v>2106</v>
      </c>
      <c r="E394" s="32" t="s">
        <v>2105</v>
      </c>
      <c r="F394" s="30"/>
      <c r="G394" s="30" t="s">
        <v>659</v>
      </c>
      <c r="H394" s="33">
        <v>4</v>
      </c>
      <c r="I394" s="33"/>
      <c r="J394" s="34">
        <v>44987</v>
      </c>
      <c r="K394" s="30" t="s">
        <v>658</v>
      </c>
      <c r="L394" s="30" t="s">
        <v>2732</v>
      </c>
      <c r="M394" s="30" t="s">
        <v>44</v>
      </c>
      <c r="N394" s="35">
        <v>192</v>
      </c>
      <c r="O394" s="30" t="s">
        <v>2650</v>
      </c>
      <c r="P394" s="21"/>
      <c r="Q39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https://esv-elibrary.de/book/99.160005/9783732990986</v>
      </c>
      <c r="R394" s="39"/>
      <c r="S394" s="39" t="str">
        <f>HYPERLINK("https://esv-elibrary.de/book/99.160005/"&amp;SUBSTITUTE(Tabelle_Komplettliste[[#This Row],[ISBN (eBook)]],"-", ""))</f>
        <v>https://esv-elibrary.de/book/99.160005/9783732990986</v>
      </c>
    </row>
    <row r="395" spans="1:19" ht="36" x14ac:dyDescent="0.2">
      <c r="A395" s="31" t="s">
        <v>2532</v>
      </c>
      <c r="B395" s="52" t="s">
        <v>7508</v>
      </c>
      <c r="C395" s="43" t="s">
        <v>2531</v>
      </c>
      <c r="D395" s="32" t="s">
        <v>2530</v>
      </c>
      <c r="E395" s="32" t="s">
        <v>2529</v>
      </c>
      <c r="F395" s="30"/>
      <c r="G395" s="30" t="s">
        <v>659</v>
      </c>
      <c r="H395" s="33">
        <v>6</v>
      </c>
      <c r="I395" s="33"/>
      <c r="J395" s="34">
        <v>45148</v>
      </c>
      <c r="K395" s="30" t="s">
        <v>658</v>
      </c>
      <c r="L395" s="30" t="s">
        <v>2674</v>
      </c>
      <c r="M395" s="30" t="s">
        <v>2528</v>
      </c>
      <c r="N395" s="35">
        <v>145.91999999999999</v>
      </c>
      <c r="O395" s="30" t="s">
        <v>2650</v>
      </c>
      <c r="P395" s="21"/>
      <c r="Q39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https://esv-elibrary.de/book/99.160005/9783732989454</v>
      </c>
      <c r="R395" s="39"/>
      <c r="S395" s="39" t="str">
        <f>HYPERLINK("https://esv-elibrary.de/book/99.160005/"&amp;SUBSTITUTE(Tabelle_Komplettliste[[#This Row],[ISBN (eBook)]],"-", ""))</f>
        <v>https://esv-elibrary.de/book/99.160005/9783732989454</v>
      </c>
    </row>
    <row r="396" spans="1:19" ht="36" x14ac:dyDescent="0.2">
      <c r="A396" s="31" t="s">
        <v>2376</v>
      </c>
      <c r="B396" s="52" t="s">
        <v>7508</v>
      </c>
      <c r="C396" s="43" t="s">
        <v>2375</v>
      </c>
      <c r="D396" s="32" t="s">
        <v>2374</v>
      </c>
      <c r="E396" s="32" t="s">
        <v>2373</v>
      </c>
      <c r="F396" s="30"/>
      <c r="G396" s="30" t="s">
        <v>659</v>
      </c>
      <c r="H396" s="33">
        <v>5</v>
      </c>
      <c r="I396" s="33"/>
      <c r="J396" s="34">
        <v>45041</v>
      </c>
      <c r="K396" s="30" t="s">
        <v>658</v>
      </c>
      <c r="L396" s="30" t="s">
        <v>2701</v>
      </c>
      <c r="M396" s="30" t="s">
        <v>657</v>
      </c>
      <c r="N396" s="35">
        <v>230.39999999999998</v>
      </c>
      <c r="O396" s="30" t="s">
        <v>2650</v>
      </c>
      <c r="P396" s="21"/>
      <c r="Q39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https://esv-elibrary.de/book/99.160005/9783732990078</v>
      </c>
      <c r="R396" s="39"/>
      <c r="S396" s="39" t="str">
        <f>HYPERLINK("https://esv-elibrary.de/book/99.160005/"&amp;SUBSTITUTE(Tabelle_Komplettliste[[#This Row],[ISBN (eBook)]],"-", ""))</f>
        <v>https://esv-elibrary.de/book/99.160005/9783732990078</v>
      </c>
    </row>
    <row r="397" spans="1:19" ht="36" x14ac:dyDescent="0.2">
      <c r="A397" s="31" t="s">
        <v>1849</v>
      </c>
      <c r="B397" s="52" t="s">
        <v>7508</v>
      </c>
      <c r="C397" s="43" t="s">
        <v>1848</v>
      </c>
      <c r="D397" s="32" t="s">
        <v>1847</v>
      </c>
      <c r="E397" s="32" t="s">
        <v>1846</v>
      </c>
      <c r="F397" s="30"/>
      <c r="G397" s="30" t="s">
        <v>659</v>
      </c>
      <c r="H397" s="33"/>
      <c r="I397" s="33"/>
      <c r="J397" s="34">
        <v>44442</v>
      </c>
      <c r="K397" s="30" t="s">
        <v>658</v>
      </c>
      <c r="L397" s="30" t="s">
        <v>2757</v>
      </c>
      <c r="M397" s="30" t="s">
        <v>657</v>
      </c>
      <c r="N397" s="35">
        <v>134.4</v>
      </c>
      <c r="O397" s="30" t="s">
        <v>2650</v>
      </c>
      <c r="P397" s="21"/>
      <c r="Q39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https://esv-elibrary.de/book/99.160005/9783732991778</v>
      </c>
      <c r="R397" s="39"/>
      <c r="S397" s="39" t="str">
        <f>HYPERLINK("https://esv-elibrary.de/book/99.160005/"&amp;SUBSTITUTE(Tabelle_Komplettliste[[#This Row],[ISBN (eBook)]],"-", ""))</f>
        <v>https://esv-elibrary.de/book/99.160005/9783732991778</v>
      </c>
    </row>
    <row r="398" spans="1:19" ht="36" x14ac:dyDescent="0.2">
      <c r="A398" s="31" t="s">
        <v>1927</v>
      </c>
      <c r="B398" s="52" t="s">
        <v>7508</v>
      </c>
      <c r="C398" s="43" t="s">
        <v>1926</v>
      </c>
      <c r="D398" s="32" t="s">
        <v>1925</v>
      </c>
      <c r="E398" s="32" t="s">
        <v>1924</v>
      </c>
      <c r="F398" s="30"/>
      <c r="G398" s="30" t="s">
        <v>659</v>
      </c>
      <c r="H398" s="33">
        <v>3</v>
      </c>
      <c r="I398" s="33"/>
      <c r="J398" s="34">
        <v>44519</v>
      </c>
      <c r="K398" s="30" t="s">
        <v>658</v>
      </c>
      <c r="L398" s="30" t="s">
        <v>2748</v>
      </c>
      <c r="M398" s="30" t="s">
        <v>812</v>
      </c>
      <c r="N398" s="35">
        <v>153.6</v>
      </c>
      <c r="O398" s="30" t="s">
        <v>2650</v>
      </c>
      <c r="P398" s="21"/>
      <c r="Q39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https://esv-elibrary.de/book/99.160005/9783732991532</v>
      </c>
      <c r="R398" s="39"/>
      <c r="S398" s="39" t="str">
        <f>HYPERLINK("https://esv-elibrary.de/book/99.160005/"&amp;SUBSTITUTE(Tabelle_Komplettliste[[#This Row],[ISBN (eBook)]],"-", ""))</f>
        <v>https://esv-elibrary.de/book/99.160005/9783732991532</v>
      </c>
    </row>
    <row r="399" spans="1:19" ht="36" x14ac:dyDescent="0.2">
      <c r="A399" s="31" t="s">
        <v>663</v>
      </c>
      <c r="B399" s="52" t="s">
        <v>7508</v>
      </c>
      <c r="C399" s="43" t="s">
        <v>662</v>
      </c>
      <c r="D399" s="32" t="s">
        <v>661</v>
      </c>
      <c r="E399" s="32" t="s">
        <v>660</v>
      </c>
      <c r="F399" s="30"/>
      <c r="G399" s="30" t="s">
        <v>659</v>
      </c>
      <c r="H399" s="33"/>
      <c r="I399" s="33"/>
      <c r="J399" s="34">
        <v>44246</v>
      </c>
      <c r="K399" s="30" t="s">
        <v>658</v>
      </c>
      <c r="L399" s="30" t="s">
        <v>2869</v>
      </c>
      <c r="M399" s="30" t="s">
        <v>657</v>
      </c>
      <c r="N399" s="35">
        <v>230.39999999999998</v>
      </c>
      <c r="O399" s="30" t="s">
        <v>2650</v>
      </c>
      <c r="P399" s="21"/>
      <c r="Q39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https://esv-elibrary.de/book/99.160005/9783732995271</v>
      </c>
      <c r="R399" s="39"/>
      <c r="S399" s="39" t="str">
        <f>HYPERLINK("https://esv-elibrary.de/book/99.160005/"&amp;SUBSTITUTE(Tabelle_Komplettliste[[#This Row],[ISBN (eBook)]],"-", ""))</f>
        <v>https://esv-elibrary.de/book/99.160005/9783732995271</v>
      </c>
    </row>
    <row r="400" spans="1:19" ht="36" x14ac:dyDescent="0.2">
      <c r="A400" s="31" t="s">
        <v>640</v>
      </c>
      <c r="B400" s="52" t="s">
        <v>7508</v>
      </c>
      <c r="C400" s="43" t="s">
        <v>639</v>
      </c>
      <c r="D400" s="32" t="s">
        <v>638</v>
      </c>
      <c r="E400" s="32" t="s">
        <v>637</v>
      </c>
      <c r="F400" s="30"/>
      <c r="G400" s="30" t="s">
        <v>499</v>
      </c>
      <c r="H400" s="33">
        <v>15</v>
      </c>
      <c r="I400" s="33"/>
      <c r="J400" s="34">
        <v>43618</v>
      </c>
      <c r="K400" s="30" t="s">
        <v>498</v>
      </c>
      <c r="L400" s="30" t="s">
        <v>2872</v>
      </c>
      <c r="M400" s="30" t="s">
        <v>636</v>
      </c>
      <c r="N400" s="35">
        <v>192</v>
      </c>
      <c r="O400" s="30" t="s">
        <v>2650</v>
      </c>
      <c r="P400" s="21"/>
      <c r="Q40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https://esv-elibrary.de/book/99.160005/9783732995431</v>
      </c>
      <c r="R400" s="39"/>
      <c r="S400" s="39" t="str">
        <f>HYPERLINK("https://esv-elibrary.de/book/99.160005/"&amp;SUBSTITUTE(Tabelle_Komplettliste[[#This Row],[ISBN (eBook)]],"-", ""))</f>
        <v>https://esv-elibrary.de/book/99.160005/9783732995431</v>
      </c>
    </row>
    <row r="401" spans="1:19" ht="36" x14ac:dyDescent="0.2">
      <c r="A401" s="31" t="s">
        <v>503</v>
      </c>
      <c r="B401" s="52" t="s">
        <v>7508</v>
      </c>
      <c r="C401" s="43" t="s">
        <v>502</v>
      </c>
      <c r="D401" s="32" t="s">
        <v>501</v>
      </c>
      <c r="E401" s="32" t="s">
        <v>500</v>
      </c>
      <c r="F401" s="30"/>
      <c r="G401" s="30" t="s">
        <v>499</v>
      </c>
      <c r="H401" s="33"/>
      <c r="I401" s="33"/>
      <c r="J401" s="34">
        <v>44476</v>
      </c>
      <c r="K401" s="30" t="s">
        <v>498</v>
      </c>
      <c r="L401" s="30" t="s">
        <v>2880</v>
      </c>
      <c r="M401" s="30" t="s">
        <v>497</v>
      </c>
      <c r="N401" s="35">
        <v>192</v>
      </c>
      <c r="O401" s="30" t="s">
        <v>2650</v>
      </c>
      <c r="P401" s="21"/>
      <c r="Q401" s="40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https://esv-elibrary.de/book/99.160005/9783932991677</v>
      </c>
      <c r="R401" s="64"/>
      <c r="S401" s="64" t="str">
        <f>HYPERLINK("https://esv-elibrary.de/book/99.160005/"&amp;SUBSTITUTE(Tabelle_Komplettliste[[#This Row],[ISBN (eBook)]],"-", ""))</f>
        <v>https://esv-elibrary.de/book/99.160005/9783932991677</v>
      </c>
    </row>
    <row r="402" spans="1:19" ht="36" x14ac:dyDescent="0.2">
      <c r="A402" s="31" t="s">
        <v>1239</v>
      </c>
      <c r="B402" s="52" t="s">
        <v>7508</v>
      </c>
      <c r="C402" s="43" t="s">
        <v>1238</v>
      </c>
      <c r="D402" s="32" t="s">
        <v>1237</v>
      </c>
      <c r="E402" s="32" t="s">
        <v>1236</v>
      </c>
      <c r="F402" s="30"/>
      <c r="G402" s="30" t="s">
        <v>1235</v>
      </c>
      <c r="H402" s="33">
        <v>3</v>
      </c>
      <c r="I402" s="33"/>
      <c r="J402" s="34">
        <v>43902</v>
      </c>
      <c r="K402" s="30" t="s">
        <v>498</v>
      </c>
      <c r="L402" s="30" t="s">
        <v>2652</v>
      </c>
      <c r="M402" s="30" t="s">
        <v>1234</v>
      </c>
      <c r="N402" s="35">
        <v>153.6</v>
      </c>
      <c r="O402" s="30" t="s">
        <v>2650</v>
      </c>
      <c r="P402" s="21"/>
      <c r="Q40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https://esv-elibrary.de/book/99.160005/9783732993529</v>
      </c>
      <c r="R402" s="39"/>
      <c r="S402" s="39" t="str">
        <f>HYPERLINK("https://esv-elibrary.de/book/99.160005/"&amp;SUBSTITUTE(Tabelle_Komplettliste[[#This Row],[ISBN (eBook)]],"-", ""))</f>
        <v>https://esv-elibrary.de/book/99.160005/9783732993529</v>
      </c>
    </row>
    <row r="403" spans="1:19" ht="36" x14ac:dyDescent="0.2">
      <c r="A403" s="31" t="s">
        <v>1518</v>
      </c>
      <c r="B403" s="52" t="s">
        <v>7508</v>
      </c>
      <c r="C403" s="43" t="s">
        <v>1517</v>
      </c>
      <c r="D403" s="32" t="s">
        <v>1516</v>
      </c>
      <c r="E403" s="32" t="s">
        <v>1515</v>
      </c>
      <c r="F403" s="30"/>
      <c r="G403" s="30" t="s">
        <v>499</v>
      </c>
      <c r="H403" s="33">
        <v>1</v>
      </c>
      <c r="I403" s="33"/>
      <c r="J403" s="34">
        <v>44046</v>
      </c>
      <c r="K403" s="30" t="s">
        <v>498</v>
      </c>
      <c r="L403" s="30" t="s">
        <v>2652</v>
      </c>
      <c r="M403" s="30" t="s">
        <v>1234</v>
      </c>
      <c r="N403" s="35">
        <v>192</v>
      </c>
      <c r="O403" s="30" t="s">
        <v>2650</v>
      </c>
      <c r="P403" s="21"/>
      <c r="Q40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https://esv-elibrary.de/book/99.160005/9783732992836</v>
      </c>
      <c r="R403" s="39"/>
      <c r="S403" s="39" t="str">
        <f>HYPERLINK("https://esv-elibrary.de/book/99.160005/"&amp;SUBSTITUTE(Tabelle_Komplettliste[[#This Row],[ISBN (eBook)]],"-", ""))</f>
        <v>https://esv-elibrary.de/book/99.160005/9783732992836</v>
      </c>
    </row>
    <row r="404" spans="1:19" ht="36" x14ac:dyDescent="0.2">
      <c r="A404" s="31" t="s">
        <v>1268</v>
      </c>
      <c r="B404" s="52" t="s">
        <v>7508</v>
      </c>
      <c r="C404" s="43" t="s">
        <v>1267</v>
      </c>
      <c r="D404" s="32" t="s">
        <v>1266</v>
      </c>
      <c r="E404" s="32" t="s">
        <v>1265</v>
      </c>
      <c r="F404" s="30"/>
      <c r="G404" s="30" t="s">
        <v>499</v>
      </c>
      <c r="H404" s="33">
        <v>16</v>
      </c>
      <c r="I404" s="33"/>
      <c r="J404" s="34">
        <v>44326</v>
      </c>
      <c r="K404" s="30" t="s">
        <v>498</v>
      </c>
      <c r="L404" s="30" t="s">
        <v>2822</v>
      </c>
      <c r="M404" s="30" t="s">
        <v>703</v>
      </c>
      <c r="N404" s="35">
        <v>153.6</v>
      </c>
      <c r="O404" s="30" t="s">
        <v>2650</v>
      </c>
      <c r="P404" s="21"/>
      <c r="Q40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https://esv-elibrary.de/book/99.160005/9783732993451</v>
      </c>
      <c r="R404" s="39"/>
      <c r="S404" s="39" t="str">
        <f>HYPERLINK("https://esv-elibrary.de/book/99.160005/"&amp;SUBSTITUTE(Tabelle_Komplettliste[[#This Row],[ISBN (eBook)]],"-", ""))</f>
        <v>https://esv-elibrary.de/book/99.160005/9783732993451</v>
      </c>
    </row>
    <row r="405" spans="1:19" ht="36" x14ac:dyDescent="0.2">
      <c r="A405" s="31" t="s">
        <v>1951</v>
      </c>
      <c r="B405" s="52" t="s">
        <v>7508</v>
      </c>
      <c r="C405" s="43" t="s">
        <v>1950</v>
      </c>
      <c r="D405" s="32" t="s">
        <v>1949</v>
      </c>
      <c r="E405" s="32" t="s">
        <v>1948</v>
      </c>
      <c r="F405" s="30"/>
      <c r="G405" s="30" t="s">
        <v>1316</v>
      </c>
      <c r="H405" s="33"/>
      <c r="I405" s="33"/>
      <c r="J405" s="34">
        <v>44624</v>
      </c>
      <c r="K405" s="30" t="s">
        <v>564</v>
      </c>
      <c r="L405" s="30" t="s">
        <v>2709</v>
      </c>
      <c r="M405" s="30" t="s">
        <v>1947</v>
      </c>
      <c r="N405" s="35">
        <v>192</v>
      </c>
      <c r="O405" s="30" t="s">
        <v>2650</v>
      </c>
      <c r="P405" s="21"/>
      <c r="Q40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https://esv-elibrary.de/book/99.160005/9783732991471</v>
      </c>
      <c r="R405" s="39"/>
      <c r="S405" s="39" t="str">
        <f>HYPERLINK("https://esv-elibrary.de/book/99.160005/"&amp;SUBSTITUTE(Tabelle_Komplettliste[[#This Row],[ISBN (eBook)]],"-", ""))</f>
        <v>https://esv-elibrary.de/book/99.160005/9783732991471</v>
      </c>
    </row>
    <row r="406" spans="1:19" ht="36" x14ac:dyDescent="0.2">
      <c r="A406" s="31" t="s">
        <v>955</v>
      </c>
      <c r="B406" s="52" t="s">
        <v>7508</v>
      </c>
      <c r="C406" s="43" t="s">
        <v>954</v>
      </c>
      <c r="D406" s="32" t="s">
        <v>953</v>
      </c>
      <c r="E406" s="32" t="s">
        <v>952</v>
      </c>
      <c r="F406" s="30"/>
      <c r="G406" s="30" t="s">
        <v>565</v>
      </c>
      <c r="H406" s="33">
        <v>3</v>
      </c>
      <c r="I406" s="33"/>
      <c r="J406" s="34">
        <v>43798</v>
      </c>
      <c r="K406" s="30" t="s">
        <v>564</v>
      </c>
      <c r="L406" s="30" t="s">
        <v>2709</v>
      </c>
      <c r="M406" s="30" t="s">
        <v>951</v>
      </c>
      <c r="N406" s="35">
        <v>299.52</v>
      </c>
      <c r="O406" s="30" t="s">
        <v>2650</v>
      </c>
      <c r="P406" s="21"/>
      <c r="Q40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https://esv-elibrary.de/book/99.160005/9783732994243</v>
      </c>
      <c r="R406" s="39"/>
      <c r="S406" s="39" t="str">
        <f>HYPERLINK("https://esv-elibrary.de/book/99.160005/"&amp;SUBSTITUTE(Tabelle_Komplettliste[[#This Row],[ISBN (eBook)]],"-", ""))</f>
        <v>https://esv-elibrary.de/book/99.160005/9783732994243</v>
      </c>
    </row>
    <row r="407" spans="1:19" ht="36" x14ac:dyDescent="0.2">
      <c r="A407" s="31" t="s">
        <v>1133</v>
      </c>
      <c r="B407" s="52" t="s">
        <v>7508</v>
      </c>
      <c r="C407" s="43" t="s">
        <v>1132</v>
      </c>
      <c r="D407" s="32" t="s">
        <v>1131</v>
      </c>
      <c r="E407" s="32" t="s">
        <v>1130</v>
      </c>
      <c r="F407" s="30"/>
      <c r="G407" s="30" t="s">
        <v>565</v>
      </c>
      <c r="H407" s="33">
        <v>4</v>
      </c>
      <c r="I407" s="33"/>
      <c r="J407" s="34">
        <v>44132</v>
      </c>
      <c r="K407" s="30" t="s">
        <v>564</v>
      </c>
      <c r="L407" s="30" t="s">
        <v>2709</v>
      </c>
      <c r="M407" s="30" t="s">
        <v>611</v>
      </c>
      <c r="N407" s="35">
        <v>422.4</v>
      </c>
      <c r="O407" s="30" t="s">
        <v>2650</v>
      </c>
      <c r="P407" s="21"/>
      <c r="Q40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https://esv-elibrary.de/book/99.160005/9783732993772</v>
      </c>
      <c r="R407" s="39"/>
      <c r="S407" s="39" t="str">
        <f>HYPERLINK("https://esv-elibrary.de/book/99.160005/"&amp;SUBSTITUTE(Tabelle_Komplettliste[[#This Row],[ISBN (eBook)]],"-", ""))</f>
        <v>https://esv-elibrary.de/book/99.160005/9783732993772</v>
      </c>
    </row>
    <row r="408" spans="1:19" ht="36" x14ac:dyDescent="0.2">
      <c r="A408" s="31" t="s">
        <v>569</v>
      </c>
      <c r="B408" s="52" t="s">
        <v>7508</v>
      </c>
      <c r="C408" s="43" t="s">
        <v>568</v>
      </c>
      <c r="D408" s="32" t="s">
        <v>567</v>
      </c>
      <c r="E408" s="32" t="s">
        <v>566</v>
      </c>
      <c r="F408" s="30"/>
      <c r="G408" s="30" t="s">
        <v>565</v>
      </c>
      <c r="H408" s="33">
        <v>1</v>
      </c>
      <c r="I408" s="33"/>
      <c r="J408" s="34">
        <v>43560</v>
      </c>
      <c r="K408" s="30" t="s">
        <v>564</v>
      </c>
      <c r="L408" s="30" t="s">
        <v>2709</v>
      </c>
      <c r="M408" s="30" t="s">
        <v>563</v>
      </c>
      <c r="N408" s="35">
        <v>422.4</v>
      </c>
      <c r="O408" s="30" t="s">
        <v>2650</v>
      </c>
      <c r="P408" s="21"/>
      <c r="Q40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https://esv-elibrary.de/book/99.160005/9783732996544</v>
      </c>
      <c r="R408" s="39"/>
      <c r="S408" s="39" t="str">
        <f>HYPERLINK("https://esv-elibrary.de/book/99.160005/"&amp;SUBSTITUTE(Tabelle_Komplettliste[[#This Row],[ISBN (eBook)]],"-", ""))</f>
        <v>https://esv-elibrary.de/book/99.160005/9783732996544</v>
      </c>
    </row>
    <row r="409" spans="1:19" ht="36" x14ac:dyDescent="0.2">
      <c r="A409" s="31" t="s">
        <v>615</v>
      </c>
      <c r="B409" s="52" t="s">
        <v>7508</v>
      </c>
      <c r="C409" s="43" t="s">
        <v>614</v>
      </c>
      <c r="D409" s="32" t="s">
        <v>613</v>
      </c>
      <c r="E409" s="32" t="s">
        <v>612</v>
      </c>
      <c r="F409" s="30"/>
      <c r="G409" s="30" t="s">
        <v>565</v>
      </c>
      <c r="H409" s="33">
        <v>2</v>
      </c>
      <c r="I409" s="33"/>
      <c r="J409" s="34">
        <v>43713</v>
      </c>
      <c r="K409" s="30" t="s">
        <v>564</v>
      </c>
      <c r="L409" s="30" t="s">
        <v>2709</v>
      </c>
      <c r="M409" s="30" t="s">
        <v>611</v>
      </c>
      <c r="N409" s="35">
        <v>422.4</v>
      </c>
      <c r="O409" s="30" t="s">
        <v>2650</v>
      </c>
      <c r="P409" s="21"/>
      <c r="Q40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https://esv-elibrary.de/book/99.160005/9783732995745</v>
      </c>
      <c r="R409" s="39"/>
      <c r="S409" s="39" t="str">
        <f>HYPERLINK("https://esv-elibrary.de/book/99.160005/"&amp;SUBSTITUTE(Tabelle_Komplettliste[[#This Row],[ISBN (eBook)]],"-", ""))</f>
        <v>https://esv-elibrary.de/book/99.160005/9783732995745</v>
      </c>
    </row>
    <row r="410" spans="1:19" ht="36" x14ac:dyDescent="0.2">
      <c r="A410" s="31" t="s">
        <v>1320</v>
      </c>
      <c r="B410" s="52" t="s">
        <v>7508</v>
      </c>
      <c r="C410" s="43" t="s">
        <v>1319</v>
      </c>
      <c r="D410" s="32" t="s">
        <v>1318</v>
      </c>
      <c r="E410" s="32" t="s">
        <v>1317</v>
      </c>
      <c r="F410" s="30"/>
      <c r="G410" s="30" t="s">
        <v>1316</v>
      </c>
      <c r="H410" s="33">
        <v>17</v>
      </c>
      <c r="I410" s="33"/>
      <c r="J410" s="34">
        <v>44420</v>
      </c>
      <c r="K410" s="30" t="s">
        <v>564</v>
      </c>
      <c r="L410" s="30" t="s">
        <v>2709</v>
      </c>
      <c r="M410" s="30" t="s">
        <v>1315</v>
      </c>
      <c r="N410" s="35">
        <v>145.91999999999999</v>
      </c>
      <c r="O410" s="30" t="s">
        <v>2650</v>
      </c>
      <c r="P410" s="21"/>
      <c r="Q41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https://esv-elibrary.de/book/99.160005/9783732993321</v>
      </c>
      <c r="R410" s="39"/>
      <c r="S410" s="39" t="str">
        <f>HYPERLINK("https://esv-elibrary.de/book/99.160005/"&amp;SUBSTITUTE(Tabelle_Komplettliste[[#This Row],[ISBN (eBook)]],"-", ""))</f>
        <v>https://esv-elibrary.de/book/99.160005/9783732993321</v>
      </c>
    </row>
    <row r="411" spans="1:19" ht="36" x14ac:dyDescent="0.2">
      <c r="A411" s="31" t="s">
        <v>2381</v>
      </c>
      <c r="B411" s="52" t="s">
        <v>7508</v>
      </c>
      <c r="C411" s="43" t="s">
        <v>2380</v>
      </c>
      <c r="D411" s="32" t="s">
        <v>2379</v>
      </c>
      <c r="E411" s="32" t="s">
        <v>2378</v>
      </c>
      <c r="F411" s="30"/>
      <c r="G411" s="30" t="s">
        <v>1316</v>
      </c>
      <c r="H411" s="33">
        <v>20</v>
      </c>
      <c r="I411" s="33"/>
      <c r="J411" s="34">
        <v>45065</v>
      </c>
      <c r="K411" s="30" t="s">
        <v>564</v>
      </c>
      <c r="L411" s="30" t="s">
        <v>2700</v>
      </c>
      <c r="M411" s="30" t="s">
        <v>2377</v>
      </c>
      <c r="N411" s="35">
        <v>192</v>
      </c>
      <c r="O411" s="30" t="s">
        <v>2650</v>
      </c>
      <c r="P411" s="21"/>
      <c r="Q41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https://esv-elibrary.de/book/99.160005/9783732990061</v>
      </c>
      <c r="R411" s="39"/>
      <c r="S411" s="39" t="str">
        <f>HYPERLINK("https://esv-elibrary.de/book/99.160005/"&amp;SUBSTITUTE(Tabelle_Komplettliste[[#This Row],[ISBN (eBook)]],"-", ""))</f>
        <v>https://esv-elibrary.de/book/99.160005/9783732990061</v>
      </c>
    </row>
    <row r="412" spans="1:19" ht="36" x14ac:dyDescent="0.2">
      <c r="A412" s="31" t="s">
        <v>2280</v>
      </c>
      <c r="B412" s="52" t="s">
        <v>7508</v>
      </c>
      <c r="C412" s="43" t="s">
        <v>2279</v>
      </c>
      <c r="D412" s="32" t="s">
        <v>2278</v>
      </c>
      <c r="E412" s="32" t="s">
        <v>2277</v>
      </c>
      <c r="F412" s="30"/>
      <c r="G412" s="30" t="s">
        <v>2276</v>
      </c>
      <c r="H412" s="33"/>
      <c r="I412" s="33"/>
      <c r="J412" s="34">
        <v>44918</v>
      </c>
      <c r="K412" s="30" t="s">
        <v>564</v>
      </c>
      <c r="L412" s="30" t="s">
        <v>2700</v>
      </c>
      <c r="M412" s="30" t="s">
        <v>1195</v>
      </c>
      <c r="N412" s="35">
        <v>134.4</v>
      </c>
      <c r="O412" s="30" t="s">
        <v>2650</v>
      </c>
      <c r="P412" s="21"/>
      <c r="Q41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https://esv-elibrary.de/book/99.160005/9783732990405</v>
      </c>
      <c r="R412" s="39"/>
      <c r="S412" s="39" t="str">
        <f>HYPERLINK("https://esv-elibrary.de/book/99.160005/"&amp;SUBSTITUTE(Tabelle_Komplettliste[[#This Row],[ISBN (eBook)]],"-", ""))</f>
        <v>https://esv-elibrary.de/book/99.160005/9783732990405</v>
      </c>
    </row>
    <row r="413" spans="1:19" ht="72" x14ac:dyDescent="0.2">
      <c r="A413" s="31" t="s">
        <v>1762</v>
      </c>
      <c r="B413" s="52" t="s">
        <v>7508</v>
      </c>
      <c r="C413" s="43" t="s">
        <v>1761</v>
      </c>
      <c r="D413" s="32" t="s">
        <v>1760</v>
      </c>
      <c r="E413" s="32" t="s">
        <v>1759</v>
      </c>
      <c r="F413" s="30"/>
      <c r="G413" s="30" t="s">
        <v>887</v>
      </c>
      <c r="H413" s="33">
        <v>45</v>
      </c>
      <c r="I413" s="33" t="s">
        <v>1758</v>
      </c>
      <c r="J413" s="34">
        <v>44575</v>
      </c>
      <c r="K413" s="30" t="s">
        <v>215</v>
      </c>
      <c r="L413" s="30" t="s">
        <v>2767</v>
      </c>
      <c r="M413" s="30" t="s">
        <v>703</v>
      </c>
      <c r="N413" s="35">
        <v>192</v>
      </c>
      <c r="O413" s="30" t="s">
        <v>2650</v>
      </c>
      <c r="P413" s="21"/>
      <c r="Q41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https://esv-elibrary.de/book/99.160005/9783732992034</v>
      </c>
      <c r="R413" s="39"/>
      <c r="S413" s="39" t="str">
        <f>HYPERLINK("https://esv-elibrary.de/book/99.160005/"&amp;SUBSTITUTE(Tabelle_Komplettliste[[#This Row],[ISBN (eBook)]],"-", ""))</f>
        <v>https://esv-elibrary.de/book/99.160005/9783732992034</v>
      </c>
    </row>
    <row r="414" spans="1:19" ht="36" x14ac:dyDescent="0.2">
      <c r="A414" s="31" t="s">
        <v>2441</v>
      </c>
      <c r="B414" s="52" t="s">
        <v>7508</v>
      </c>
      <c r="C414" s="43" t="s">
        <v>2440</v>
      </c>
      <c r="D414" s="32" t="s">
        <v>2439</v>
      </c>
      <c r="E414" s="32" t="s">
        <v>2438</v>
      </c>
      <c r="F414" s="30"/>
      <c r="G414" s="30" t="s">
        <v>542</v>
      </c>
      <c r="H414" s="33">
        <v>106</v>
      </c>
      <c r="I414" s="33"/>
      <c r="J414" s="34">
        <v>45058</v>
      </c>
      <c r="K414" s="30" t="s">
        <v>215</v>
      </c>
      <c r="L414" s="30" t="s">
        <v>2690</v>
      </c>
      <c r="M414" s="30" t="s">
        <v>834</v>
      </c>
      <c r="N414" s="35">
        <v>192</v>
      </c>
      <c r="O414" s="30" t="s">
        <v>2650</v>
      </c>
      <c r="P414" s="21"/>
      <c r="Q41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https://esv-elibrary.de/book/99.160005/9783732989836</v>
      </c>
      <c r="R414" s="39"/>
      <c r="S414" s="39" t="str">
        <f>HYPERLINK("https://esv-elibrary.de/book/99.160005/"&amp;SUBSTITUTE(Tabelle_Komplettliste[[#This Row],[ISBN (eBook)]],"-", ""))</f>
        <v>https://esv-elibrary.de/book/99.160005/9783732989836</v>
      </c>
    </row>
    <row r="415" spans="1:19" ht="72" x14ac:dyDescent="0.2">
      <c r="A415" s="31" t="s">
        <v>2601</v>
      </c>
      <c r="B415" s="52" t="s">
        <v>7508</v>
      </c>
      <c r="C415" s="43" t="s">
        <v>2600</v>
      </c>
      <c r="D415" s="32" t="s">
        <v>2599</v>
      </c>
      <c r="E415" s="32" t="s">
        <v>2598</v>
      </c>
      <c r="F415" s="30"/>
      <c r="G415" s="30" t="s">
        <v>2597</v>
      </c>
      <c r="H415" s="33">
        <v>1</v>
      </c>
      <c r="I415" s="33"/>
      <c r="J415" s="34">
        <v>45362</v>
      </c>
      <c r="K415" s="30" t="s">
        <v>215</v>
      </c>
      <c r="L415" s="30" t="s">
        <v>2662</v>
      </c>
      <c r="M415" s="30" t="s">
        <v>2596</v>
      </c>
      <c r="N415" s="35">
        <v>299.52</v>
      </c>
      <c r="O415" s="30" t="s">
        <v>2650</v>
      </c>
      <c r="P415" s="21"/>
      <c r="Q41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https://esv-elibrary.de/book/99.160005/9783732989171</v>
      </c>
      <c r="R415" s="39"/>
      <c r="S415" s="39" t="str">
        <f>HYPERLINK("https://esv-elibrary.de/book/99.160005/"&amp;SUBSTITUTE(Tabelle_Komplettliste[[#This Row],[ISBN (eBook)]],"-", ""))</f>
        <v>https://esv-elibrary.de/book/99.160005/9783732989171</v>
      </c>
    </row>
    <row r="416" spans="1:19" ht="36" x14ac:dyDescent="0.2">
      <c r="A416" s="31" t="s">
        <v>1566</v>
      </c>
      <c r="B416" s="52" t="s">
        <v>7508</v>
      </c>
      <c r="C416" s="43" t="s">
        <v>1565</v>
      </c>
      <c r="D416" s="32" t="s">
        <v>1564</v>
      </c>
      <c r="E416" s="32" t="s">
        <v>1563</v>
      </c>
      <c r="F416" s="30"/>
      <c r="G416" s="30" t="s">
        <v>853</v>
      </c>
      <c r="H416" s="33">
        <v>42</v>
      </c>
      <c r="I416" s="33"/>
      <c r="J416" s="34">
        <v>44137</v>
      </c>
      <c r="K416" s="30" t="s">
        <v>215</v>
      </c>
      <c r="L416" s="30" t="s">
        <v>2789</v>
      </c>
      <c r="M416" s="30" t="s">
        <v>520</v>
      </c>
      <c r="N416" s="35">
        <v>192</v>
      </c>
      <c r="O416" s="30" t="s">
        <v>2650</v>
      </c>
      <c r="P416" s="21"/>
      <c r="Q41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https://esv-elibrary.de/book/99.160005/9783732992669</v>
      </c>
      <c r="R416" s="39"/>
      <c r="S416" s="39" t="str">
        <f>HYPERLINK("https://esv-elibrary.de/book/99.160005/"&amp;SUBSTITUTE(Tabelle_Komplettliste[[#This Row],[ISBN (eBook)]],"-", ""))</f>
        <v>https://esv-elibrary.de/book/99.160005/9783732992669</v>
      </c>
    </row>
    <row r="417" spans="1:19" ht="36" x14ac:dyDescent="0.2">
      <c r="A417" s="31" t="s">
        <v>1465</v>
      </c>
      <c r="B417" s="52" t="s">
        <v>7508</v>
      </c>
      <c r="C417" s="43" t="s">
        <v>1464</v>
      </c>
      <c r="D417" s="32" t="s">
        <v>1463</v>
      </c>
      <c r="E417" s="32" t="s">
        <v>1462</v>
      </c>
      <c r="F417" s="30"/>
      <c r="G417" s="30" t="s">
        <v>887</v>
      </c>
      <c r="H417" s="33">
        <v>40</v>
      </c>
      <c r="I417" s="33"/>
      <c r="J417" s="34">
        <v>44221</v>
      </c>
      <c r="K417" s="30" t="s">
        <v>215</v>
      </c>
      <c r="L417" s="30" t="s">
        <v>2800</v>
      </c>
      <c r="M417" s="30" t="s">
        <v>1461</v>
      </c>
      <c r="N417" s="35">
        <v>345.59999999999997</v>
      </c>
      <c r="O417" s="30" t="s">
        <v>2650</v>
      </c>
      <c r="P417" s="21"/>
      <c r="Q41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https://esv-elibrary.de/book/99.160005/9783732992966</v>
      </c>
      <c r="R417" s="39"/>
      <c r="S417" s="39" t="str">
        <f>HYPERLINK("https://esv-elibrary.de/book/99.160005/"&amp;SUBSTITUTE(Tabelle_Komplettliste[[#This Row],[ISBN (eBook)]],"-", ""))</f>
        <v>https://esv-elibrary.de/book/99.160005/9783732992966</v>
      </c>
    </row>
    <row r="418" spans="1:19" ht="36" x14ac:dyDescent="0.2">
      <c r="A418" s="31" t="s">
        <v>1407</v>
      </c>
      <c r="B418" s="52" t="s">
        <v>7508</v>
      </c>
      <c r="C418" s="43" t="s">
        <v>1406</v>
      </c>
      <c r="D418" s="32" t="s">
        <v>1405</v>
      </c>
      <c r="E418" s="32" t="s">
        <v>1404</v>
      </c>
      <c r="F418" s="30"/>
      <c r="G418" s="30" t="s">
        <v>887</v>
      </c>
      <c r="H418" s="33"/>
      <c r="I418" s="33"/>
      <c r="J418" s="34">
        <v>44510</v>
      </c>
      <c r="K418" s="30" t="s">
        <v>215</v>
      </c>
      <c r="L418" s="30" t="s">
        <v>2808</v>
      </c>
      <c r="M418" s="30" t="s">
        <v>703</v>
      </c>
      <c r="N418" s="35">
        <v>337.91999999999996</v>
      </c>
      <c r="O418" s="30" t="s">
        <v>2650</v>
      </c>
      <c r="P418" s="21"/>
      <c r="Q41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https://esv-elibrary.de/book/99.160005/9783732993116</v>
      </c>
      <c r="R418" s="39"/>
      <c r="S418" s="39" t="str">
        <f>HYPERLINK("https://esv-elibrary.de/book/99.160005/"&amp;SUBSTITUTE(Tabelle_Komplettliste[[#This Row],[ISBN (eBook)]],"-", ""))</f>
        <v>https://esv-elibrary.de/book/99.160005/9783732993116</v>
      </c>
    </row>
    <row r="419" spans="1:19" ht="36" x14ac:dyDescent="0.2">
      <c r="A419" s="31" t="s">
        <v>1115</v>
      </c>
      <c r="B419" s="52" t="s">
        <v>7508</v>
      </c>
      <c r="C419" s="43" t="s">
        <v>1114</v>
      </c>
      <c r="D419" s="32" t="s">
        <v>1113</v>
      </c>
      <c r="E419" s="32" t="s">
        <v>1112</v>
      </c>
      <c r="F419" s="30"/>
      <c r="G419" s="30" t="s">
        <v>1111</v>
      </c>
      <c r="H419" s="33">
        <v>2</v>
      </c>
      <c r="I419" s="33"/>
      <c r="J419" s="34">
        <v>43902</v>
      </c>
      <c r="K419" s="30" t="s">
        <v>215</v>
      </c>
      <c r="L419" s="30" t="s">
        <v>2835</v>
      </c>
      <c r="M419" s="30" t="s">
        <v>1110</v>
      </c>
      <c r="N419" s="35">
        <v>299.52</v>
      </c>
      <c r="O419" s="30" t="s">
        <v>2650</v>
      </c>
      <c r="P419" s="21"/>
      <c r="Q41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https://esv-elibrary.de/book/99.160005/9783732993826</v>
      </c>
      <c r="R419" s="39"/>
      <c r="S419" s="39" t="str">
        <f>HYPERLINK("https://esv-elibrary.de/book/99.160005/"&amp;SUBSTITUTE(Tabelle_Komplettliste[[#This Row],[ISBN (eBook)]],"-", ""))</f>
        <v>https://esv-elibrary.de/book/99.160005/9783732993826</v>
      </c>
    </row>
    <row r="420" spans="1:19" ht="72" x14ac:dyDescent="0.2">
      <c r="A420" s="31" t="s">
        <v>2449</v>
      </c>
      <c r="B420" s="52" t="s">
        <v>7508</v>
      </c>
      <c r="C420" s="43" t="s">
        <v>2448</v>
      </c>
      <c r="D420" s="32" t="s">
        <v>2447</v>
      </c>
      <c r="E420" s="32" t="s">
        <v>2446</v>
      </c>
      <c r="F420" s="30"/>
      <c r="G420" s="30" t="s">
        <v>2433</v>
      </c>
      <c r="H420" s="33">
        <v>8</v>
      </c>
      <c r="I420" s="33"/>
      <c r="J420" s="34">
        <v>45036</v>
      </c>
      <c r="K420" s="30" t="s">
        <v>215</v>
      </c>
      <c r="L420" s="30" t="s">
        <v>2688</v>
      </c>
      <c r="M420" s="30" t="s">
        <v>578</v>
      </c>
      <c r="N420" s="35">
        <v>192</v>
      </c>
      <c r="O420" s="30" t="s">
        <v>2650</v>
      </c>
      <c r="P420" s="21"/>
      <c r="Q42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https://esv-elibrary.de/book/99.160005/9783732989805</v>
      </c>
      <c r="R420" s="39"/>
      <c r="S420" s="39" t="str">
        <f>HYPERLINK("https://esv-elibrary.de/book/99.160005/"&amp;SUBSTITUTE(Tabelle_Komplettliste[[#This Row],[ISBN (eBook)]],"-", ""))</f>
        <v>https://esv-elibrary.de/book/99.160005/9783732989805</v>
      </c>
    </row>
    <row r="421" spans="1:19" ht="36" x14ac:dyDescent="0.2">
      <c r="A421" s="31" t="s">
        <v>1292</v>
      </c>
      <c r="B421" s="52" t="s">
        <v>7508</v>
      </c>
      <c r="C421" s="43" t="s">
        <v>1291</v>
      </c>
      <c r="D421" s="32" t="s">
        <v>1290</v>
      </c>
      <c r="E421" s="32" t="s">
        <v>1289</v>
      </c>
      <c r="F421" s="30"/>
      <c r="G421" s="30" t="s">
        <v>542</v>
      </c>
      <c r="H421" s="33">
        <v>88</v>
      </c>
      <c r="I421" s="33"/>
      <c r="J421" s="34">
        <v>44050</v>
      </c>
      <c r="K421" s="30" t="s">
        <v>215</v>
      </c>
      <c r="L421" s="30" t="s">
        <v>2818</v>
      </c>
      <c r="M421" s="30" t="s">
        <v>896</v>
      </c>
      <c r="N421" s="35">
        <v>345.59999999999997</v>
      </c>
      <c r="O421" s="30" t="s">
        <v>2650</v>
      </c>
      <c r="P421" s="21"/>
      <c r="Q42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https://esv-elibrary.de/book/99.160005/9783732993383</v>
      </c>
      <c r="R421" s="39"/>
      <c r="S421" s="39" t="str">
        <f>HYPERLINK("https://esv-elibrary.de/book/99.160005/"&amp;SUBSTITUTE(Tabelle_Komplettliste[[#This Row],[ISBN (eBook)]],"-", ""))</f>
        <v>https://esv-elibrary.de/book/99.160005/9783732993383</v>
      </c>
    </row>
    <row r="422" spans="1:19" ht="48" x14ac:dyDescent="0.2">
      <c r="A422" s="31" t="s">
        <v>1297</v>
      </c>
      <c r="B422" s="52" t="s">
        <v>7508</v>
      </c>
      <c r="C422" s="43" t="s">
        <v>1296</v>
      </c>
      <c r="D422" s="32" t="s">
        <v>1295</v>
      </c>
      <c r="E422" s="32" t="s">
        <v>1294</v>
      </c>
      <c r="F422" s="30"/>
      <c r="G422" s="30" t="s">
        <v>542</v>
      </c>
      <c r="H422" s="33">
        <v>89</v>
      </c>
      <c r="I422" s="33"/>
      <c r="J422" s="34">
        <v>44152</v>
      </c>
      <c r="K422" s="30" t="s">
        <v>215</v>
      </c>
      <c r="L422" s="30" t="s">
        <v>2817</v>
      </c>
      <c r="M422" s="30" t="s">
        <v>1293</v>
      </c>
      <c r="N422" s="35">
        <v>230.39999999999998</v>
      </c>
      <c r="O422" s="30" t="s">
        <v>2650</v>
      </c>
      <c r="P422" s="21"/>
      <c r="Q42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https://esv-elibrary.de/book/99.160005/9783732993376</v>
      </c>
      <c r="R422" s="39"/>
      <c r="S422" s="39" t="str">
        <f>HYPERLINK("https://esv-elibrary.de/book/99.160005/"&amp;SUBSTITUTE(Tabelle_Komplettliste[[#This Row],[ISBN (eBook)]],"-", ""))</f>
        <v>https://esv-elibrary.de/book/99.160005/9783732993376</v>
      </c>
    </row>
    <row r="423" spans="1:19" ht="36" x14ac:dyDescent="0.2">
      <c r="A423" s="31" t="s">
        <v>2181</v>
      </c>
      <c r="B423" s="52" t="s">
        <v>7508</v>
      </c>
      <c r="C423" s="43" t="s">
        <v>2180</v>
      </c>
      <c r="D423" s="32" t="s">
        <v>2179</v>
      </c>
      <c r="E423" s="32" t="s">
        <v>2178</v>
      </c>
      <c r="F423" s="30"/>
      <c r="G423" s="30" t="s">
        <v>542</v>
      </c>
      <c r="H423" s="33">
        <v>107</v>
      </c>
      <c r="I423" s="33"/>
      <c r="J423" s="34">
        <v>45132</v>
      </c>
      <c r="K423" s="30" t="s">
        <v>215</v>
      </c>
      <c r="L423" s="30" t="s">
        <v>2724</v>
      </c>
      <c r="M423" s="30" t="s">
        <v>1008</v>
      </c>
      <c r="N423" s="35">
        <v>337.91999999999996</v>
      </c>
      <c r="O423" s="30" t="s">
        <v>2650</v>
      </c>
      <c r="P423" s="21"/>
      <c r="Q42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https://esv-elibrary.de/book/99.160005/9783732990757</v>
      </c>
      <c r="R423" s="39"/>
      <c r="S423" s="39" t="str">
        <f>HYPERLINK("https://esv-elibrary.de/book/99.160005/"&amp;SUBSTITUTE(Tabelle_Komplettliste[[#This Row],[ISBN (eBook)]],"-", ""))</f>
        <v>https://esv-elibrary.de/book/99.160005/9783732990757</v>
      </c>
    </row>
    <row r="424" spans="1:19" ht="48" x14ac:dyDescent="0.2">
      <c r="A424" s="31" t="s">
        <v>1149</v>
      </c>
      <c r="B424" s="52" t="s">
        <v>7508</v>
      </c>
      <c r="C424" s="43" t="s">
        <v>1148</v>
      </c>
      <c r="D424" s="32" t="s">
        <v>1147</v>
      </c>
      <c r="E424" s="32" t="s">
        <v>1146</v>
      </c>
      <c r="F424" s="30"/>
      <c r="G424" s="30" t="s">
        <v>853</v>
      </c>
      <c r="H424" s="33">
        <v>38</v>
      </c>
      <c r="I424" s="33"/>
      <c r="J424" s="34">
        <v>43817</v>
      </c>
      <c r="K424" s="30" t="s">
        <v>215</v>
      </c>
      <c r="L424" s="30" t="s">
        <v>2832</v>
      </c>
      <c r="M424" s="30" t="s">
        <v>1145</v>
      </c>
      <c r="N424" s="35">
        <v>299.52</v>
      </c>
      <c r="O424" s="30" t="s">
        <v>2650</v>
      </c>
      <c r="P424" s="21"/>
      <c r="Q42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https://esv-elibrary.de/book/99.160005/9783732993741</v>
      </c>
      <c r="R424" s="39"/>
      <c r="S424" s="39" t="str">
        <f>HYPERLINK("https://esv-elibrary.de/book/99.160005/"&amp;SUBSTITUTE(Tabelle_Komplettliste[[#This Row],[ISBN (eBook)]],"-", ""))</f>
        <v>https://esv-elibrary.de/book/99.160005/9783732993741</v>
      </c>
    </row>
    <row r="425" spans="1:19" ht="36" x14ac:dyDescent="0.2">
      <c r="A425" s="31" t="s">
        <v>546</v>
      </c>
      <c r="B425" s="52" t="s">
        <v>7508</v>
      </c>
      <c r="C425" s="43" t="s">
        <v>545</v>
      </c>
      <c r="D425" s="32" t="s">
        <v>544</v>
      </c>
      <c r="E425" s="32" t="s">
        <v>543</v>
      </c>
      <c r="F425" s="30"/>
      <c r="G425" s="30" t="s">
        <v>542</v>
      </c>
      <c r="H425" s="33">
        <v>3</v>
      </c>
      <c r="I425" s="33"/>
      <c r="J425" s="34">
        <v>44035</v>
      </c>
      <c r="K425" s="30" t="s">
        <v>215</v>
      </c>
      <c r="L425" s="30" t="s">
        <v>2738</v>
      </c>
      <c r="M425" s="30" t="s">
        <v>541</v>
      </c>
      <c r="N425" s="35">
        <v>345.59999999999997</v>
      </c>
      <c r="O425" s="30" t="s">
        <v>2650</v>
      </c>
      <c r="P425" s="21"/>
      <c r="Q42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https://esv-elibrary.de/book/99.160005/9783865966315</v>
      </c>
      <c r="R425" s="39"/>
      <c r="S425" s="39" t="str">
        <f>HYPERLINK("https://esv-elibrary.de/book/99.160005/"&amp;SUBSTITUTE(Tabelle_Komplettliste[[#This Row],[ISBN (eBook)]],"-", ""))</f>
        <v>https://esv-elibrary.de/book/99.160005/9783865966315</v>
      </c>
    </row>
    <row r="426" spans="1:19" ht="72" x14ac:dyDescent="0.2">
      <c r="A426" s="31" t="s">
        <v>1814</v>
      </c>
      <c r="B426" s="52" t="s">
        <v>7508</v>
      </c>
      <c r="C426" s="43" t="s">
        <v>1813</v>
      </c>
      <c r="D426" s="32" t="s">
        <v>1812</v>
      </c>
      <c r="E426" s="32" t="s">
        <v>1811</v>
      </c>
      <c r="F426" s="30"/>
      <c r="G426" s="30" t="s">
        <v>542</v>
      </c>
      <c r="H426" s="33"/>
      <c r="I426" s="33"/>
      <c r="J426" s="34">
        <v>44420</v>
      </c>
      <c r="K426" s="30" t="s">
        <v>215</v>
      </c>
      <c r="L426" s="30" t="s">
        <v>2738</v>
      </c>
      <c r="M426" s="30" t="s">
        <v>979</v>
      </c>
      <c r="N426" s="35">
        <v>230.39999999999998</v>
      </c>
      <c r="O426" s="30" t="s">
        <v>2650</v>
      </c>
      <c r="P426" s="21"/>
      <c r="Q42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https://esv-elibrary.de/book/99.160005/9783732991877</v>
      </c>
      <c r="R426" s="39"/>
      <c r="S426" s="39" t="str">
        <f>HYPERLINK("https://esv-elibrary.de/book/99.160005/"&amp;SUBSTITUTE(Tabelle_Komplettliste[[#This Row],[ISBN (eBook)]],"-", ""))</f>
        <v>https://esv-elibrary.de/book/99.160005/9783732991877</v>
      </c>
    </row>
    <row r="427" spans="1:19" ht="60" x14ac:dyDescent="0.2">
      <c r="A427" s="31" t="s">
        <v>610</v>
      </c>
      <c r="B427" s="52" t="s">
        <v>7508</v>
      </c>
      <c r="C427" s="43" t="s">
        <v>609</v>
      </c>
      <c r="D427" s="32" t="s">
        <v>608</v>
      </c>
      <c r="E427" s="32" t="s">
        <v>607</v>
      </c>
      <c r="F427" s="30"/>
      <c r="G427" s="30" t="s">
        <v>606</v>
      </c>
      <c r="H427" s="33">
        <v>15</v>
      </c>
      <c r="I427" s="33"/>
      <c r="J427" s="34">
        <v>44378</v>
      </c>
      <c r="K427" s="30" t="s">
        <v>215</v>
      </c>
      <c r="L427" s="30" t="s">
        <v>2738</v>
      </c>
      <c r="M427" s="30" t="s">
        <v>578</v>
      </c>
      <c r="N427" s="35">
        <v>249.6</v>
      </c>
      <c r="O427" s="30" t="s">
        <v>2650</v>
      </c>
      <c r="P427" s="21"/>
      <c r="Q42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https://esv-elibrary.de/book/99.160005/9783732995769</v>
      </c>
      <c r="R427" s="39"/>
      <c r="S427" s="39" t="str">
        <f>HYPERLINK("https://esv-elibrary.de/book/99.160005/"&amp;SUBSTITUTE(Tabelle_Komplettliste[[#This Row],[ISBN (eBook)]],"-", ""))</f>
        <v>https://esv-elibrary.de/book/99.160005/9783732995769</v>
      </c>
    </row>
    <row r="428" spans="1:19" ht="36" x14ac:dyDescent="0.2">
      <c r="A428" s="31" t="s">
        <v>2065</v>
      </c>
      <c r="B428" s="52" t="s">
        <v>7508</v>
      </c>
      <c r="C428" s="43" t="s">
        <v>2064</v>
      </c>
      <c r="D428" s="32" t="s">
        <v>2063</v>
      </c>
      <c r="E428" s="32" t="s">
        <v>2062</v>
      </c>
      <c r="F428" s="30"/>
      <c r="G428" s="30" t="s">
        <v>606</v>
      </c>
      <c r="H428" s="33">
        <v>17</v>
      </c>
      <c r="I428" s="33"/>
      <c r="J428" s="34">
        <v>44918</v>
      </c>
      <c r="K428" s="30" t="s">
        <v>215</v>
      </c>
      <c r="L428" s="30" t="s">
        <v>2738</v>
      </c>
      <c r="M428" s="30" t="s">
        <v>541</v>
      </c>
      <c r="N428" s="35">
        <v>145.91999999999999</v>
      </c>
      <c r="O428" s="30" t="s">
        <v>2650</v>
      </c>
      <c r="P428" s="21"/>
      <c r="Q42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https://esv-elibrary.de/book/99.160005/9783732991112</v>
      </c>
      <c r="R428" s="39"/>
      <c r="S428" s="39" t="str">
        <f>HYPERLINK("https://esv-elibrary.de/book/99.160005/"&amp;SUBSTITUTE(Tabelle_Komplettliste[[#This Row],[ISBN (eBook)]],"-", ""))</f>
        <v>https://esv-elibrary.de/book/99.160005/9783732991112</v>
      </c>
    </row>
    <row r="429" spans="1:19" ht="36" x14ac:dyDescent="0.2">
      <c r="A429" s="31" t="s">
        <v>900</v>
      </c>
      <c r="B429" s="52" t="s">
        <v>7508</v>
      </c>
      <c r="C429" s="43" t="s">
        <v>899</v>
      </c>
      <c r="D429" s="32" t="s">
        <v>898</v>
      </c>
      <c r="E429" s="32" t="s">
        <v>897</v>
      </c>
      <c r="F429" s="30"/>
      <c r="G429" s="30" t="s">
        <v>606</v>
      </c>
      <c r="H429" s="33">
        <v>11</v>
      </c>
      <c r="I429" s="33"/>
      <c r="J429" s="34">
        <v>44132</v>
      </c>
      <c r="K429" s="30" t="s">
        <v>215</v>
      </c>
      <c r="L429" s="30" t="s">
        <v>2738</v>
      </c>
      <c r="M429" s="30" t="s">
        <v>896</v>
      </c>
      <c r="N429" s="35">
        <v>337.91999999999996</v>
      </c>
      <c r="O429" s="30" t="s">
        <v>2650</v>
      </c>
      <c r="P429" s="21"/>
      <c r="Q42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https://esv-elibrary.de/book/99.160005/9783732994380</v>
      </c>
      <c r="R429" s="39"/>
      <c r="S429" s="39" t="str">
        <f>HYPERLINK("https://esv-elibrary.de/book/99.160005/"&amp;SUBSTITUTE(Tabelle_Komplettliste[[#This Row],[ISBN (eBook)]],"-", ""))</f>
        <v>https://esv-elibrary.de/book/99.160005/9783732994380</v>
      </c>
    </row>
    <row r="430" spans="1:19" ht="36" x14ac:dyDescent="0.2">
      <c r="A430" s="31" t="s">
        <v>1835</v>
      </c>
      <c r="B430" s="52" t="s">
        <v>7508</v>
      </c>
      <c r="C430" s="43" t="s">
        <v>1834</v>
      </c>
      <c r="D430" s="32" t="s">
        <v>1833</v>
      </c>
      <c r="E430" s="32" t="s">
        <v>1832</v>
      </c>
      <c r="F430" s="30"/>
      <c r="G430" s="30" t="s">
        <v>606</v>
      </c>
      <c r="H430" s="33">
        <v>16</v>
      </c>
      <c r="I430" s="33"/>
      <c r="J430" s="34">
        <v>44592</v>
      </c>
      <c r="K430" s="30" t="s">
        <v>215</v>
      </c>
      <c r="L430" s="30" t="s">
        <v>2738</v>
      </c>
      <c r="M430" s="30" t="s">
        <v>541</v>
      </c>
      <c r="N430" s="35">
        <v>230.39999999999998</v>
      </c>
      <c r="O430" s="30" t="s">
        <v>2650</v>
      </c>
      <c r="P430" s="21"/>
      <c r="Q43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https://esv-elibrary.de/book/99.160005/9783732991808</v>
      </c>
      <c r="R430" s="39"/>
      <c r="S430" s="39" t="str">
        <f>HYPERLINK("https://esv-elibrary.de/book/99.160005/"&amp;SUBSTITUTE(Tabelle_Komplettliste[[#This Row],[ISBN (eBook)]],"-", ""))</f>
        <v>https://esv-elibrary.de/book/99.160005/9783732991808</v>
      </c>
    </row>
    <row r="431" spans="1:19" ht="36" x14ac:dyDescent="0.2">
      <c r="A431" s="31" t="s">
        <v>1600</v>
      </c>
      <c r="B431" s="52" t="s">
        <v>7508</v>
      </c>
      <c r="C431" s="43" t="s">
        <v>1599</v>
      </c>
      <c r="D431" s="32" t="s">
        <v>1598</v>
      </c>
      <c r="E431" s="32" t="s">
        <v>1597</v>
      </c>
      <c r="F431" s="30"/>
      <c r="G431" s="30" t="s">
        <v>542</v>
      </c>
      <c r="H431" s="33">
        <v>93</v>
      </c>
      <c r="I431" s="33"/>
      <c r="J431" s="34">
        <v>44152</v>
      </c>
      <c r="K431" s="30" t="s">
        <v>215</v>
      </c>
      <c r="L431" s="30" t="s">
        <v>2738</v>
      </c>
      <c r="M431" s="30" t="s">
        <v>541</v>
      </c>
      <c r="N431" s="35">
        <v>192</v>
      </c>
      <c r="O431" s="30" t="s">
        <v>2650</v>
      </c>
      <c r="P431" s="21"/>
      <c r="Q43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https://esv-elibrary.de/book/99.160005/9783732992584</v>
      </c>
      <c r="R431" s="39"/>
      <c r="S431" s="39" t="str">
        <f>HYPERLINK("https://esv-elibrary.de/book/99.160005/"&amp;SUBSTITUTE(Tabelle_Komplettliste[[#This Row],[ISBN (eBook)]],"-", ""))</f>
        <v>https://esv-elibrary.de/book/99.160005/9783732992584</v>
      </c>
    </row>
    <row r="432" spans="1:19" ht="36" x14ac:dyDescent="0.2">
      <c r="A432" s="31" t="s">
        <v>1790</v>
      </c>
      <c r="B432" s="52" t="s">
        <v>7508</v>
      </c>
      <c r="C432" s="43" t="s">
        <v>1789</v>
      </c>
      <c r="D432" s="32" t="s">
        <v>1788</v>
      </c>
      <c r="E432" s="32" t="s">
        <v>1787</v>
      </c>
      <c r="F432" s="30"/>
      <c r="G432" s="30" t="s">
        <v>542</v>
      </c>
      <c r="H432" s="33">
        <v>97</v>
      </c>
      <c r="I432" s="33"/>
      <c r="J432" s="34">
        <v>44378</v>
      </c>
      <c r="K432" s="30" t="s">
        <v>215</v>
      </c>
      <c r="L432" s="30" t="s">
        <v>2738</v>
      </c>
      <c r="M432" s="30" t="s">
        <v>1786</v>
      </c>
      <c r="N432" s="35">
        <v>230.39999999999998</v>
      </c>
      <c r="O432" s="30" t="s">
        <v>2650</v>
      </c>
      <c r="P432" s="21"/>
      <c r="Q43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https://esv-elibrary.de/book/99.160005/9783732991969</v>
      </c>
      <c r="R432" s="39"/>
      <c r="S432" s="39" t="str">
        <f>HYPERLINK("https://esv-elibrary.de/book/99.160005/"&amp;SUBSTITUTE(Tabelle_Komplettliste[[#This Row],[ISBN (eBook)]],"-", ""))</f>
        <v>https://esv-elibrary.de/book/99.160005/9783732991969</v>
      </c>
    </row>
    <row r="433" spans="1:19" ht="36" x14ac:dyDescent="0.2">
      <c r="A433" s="31" t="s">
        <v>2292</v>
      </c>
      <c r="B433" s="52" t="s">
        <v>7508</v>
      </c>
      <c r="C433" s="43" t="s">
        <v>2291</v>
      </c>
      <c r="D433" s="32" t="s">
        <v>2290</v>
      </c>
      <c r="E433" s="32" t="s">
        <v>2289</v>
      </c>
      <c r="F433" s="30"/>
      <c r="G433" s="30" t="s">
        <v>1881</v>
      </c>
      <c r="H433" s="33">
        <v>5</v>
      </c>
      <c r="I433" s="33"/>
      <c r="J433" s="34">
        <v>45217</v>
      </c>
      <c r="K433" s="30" t="s">
        <v>215</v>
      </c>
      <c r="L433" s="30" t="s">
        <v>2706</v>
      </c>
      <c r="M433" s="30" t="s">
        <v>541</v>
      </c>
      <c r="N433" s="35">
        <v>192</v>
      </c>
      <c r="O433" s="30" t="s">
        <v>2650</v>
      </c>
      <c r="P433" s="21"/>
      <c r="Q43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https://esv-elibrary.de/book/99.160005/9783732990351</v>
      </c>
      <c r="R433" s="39"/>
      <c r="S433" s="39" t="str">
        <f>HYPERLINK("https://esv-elibrary.de/book/99.160005/"&amp;SUBSTITUTE(Tabelle_Komplettliste[[#This Row],[ISBN (eBook)]],"-", ""))</f>
        <v>https://esv-elibrary.de/book/99.160005/9783732990351</v>
      </c>
    </row>
    <row r="434" spans="1:19" ht="36" x14ac:dyDescent="0.2">
      <c r="A434" s="31" t="s">
        <v>2335</v>
      </c>
      <c r="B434" s="52" t="s">
        <v>7508</v>
      </c>
      <c r="C434" s="43" t="s">
        <v>2334</v>
      </c>
      <c r="D434" s="32" t="s">
        <v>2333</v>
      </c>
      <c r="E434" s="32" t="s">
        <v>2332</v>
      </c>
      <c r="F434" s="30"/>
      <c r="G434" s="30" t="s">
        <v>2331</v>
      </c>
      <c r="H434" s="33"/>
      <c r="I434" s="33"/>
      <c r="J434" s="34">
        <v>45330</v>
      </c>
      <c r="K434" s="30" t="s">
        <v>215</v>
      </c>
      <c r="L434" s="30" t="s">
        <v>2706</v>
      </c>
      <c r="M434" s="30" t="s">
        <v>979</v>
      </c>
      <c r="N434" s="35">
        <v>222.72</v>
      </c>
      <c r="O434" s="30" t="s">
        <v>2650</v>
      </c>
      <c r="P434" s="21"/>
      <c r="Q43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https://esv-elibrary.de/book/99.160005/9783732990238</v>
      </c>
      <c r="R434" s="39"/>
      <c r="S434" s="39" t="str">
        <f>HYPERLINK("https://esv-elibrary.de/book/99.160005/"&amp;SUBSTITUTE(Tabelle_Komplettliste[[#This Row],[ISBN (eBook)]],"-", ""))</f>
        <v>https://esv-elibrary.de/book/99.160005/9783732990238</v>
      </c>
    </row>
    <row r="435" spans="1:19" ht="36" x14ac:dyDescent="0.2">
      <c r="A435" s="31" t="s">
        <v>1967</v>
      </c>
      <c r="B435" s="52" t="s">
        <v>7508</v>
      </c>
      <c r="C435" s="43" t="s">
        <v>1966</v>
      </c>
      <c r="D435" s="32" t="s">
        <v>1965</v>
      </c>
      <c r="E435" s="32" t="s">
        <v>1964</v>
      </c>
      <c r="F435" s="30"/>
      <c r="G435" s="30" t="s">
        <v>1881</v>
      </c>
      <c r="H435" s="33"/>
      <c r="I435" s="33"/>
      <c r="J435" s="34">
        <v>44757</v>
      </c>
      <c r="K435" s="30" t="s">
        <v>215</v>
      </c>
      <c r="L435" s="30" t="s">
        <v>2706</v>
      </c>
      <c r="M435" s="30" t="s">
        <v>620</v>
      </c>
      <c r="N435" s="35">
        <v>230.39999999999998</v>
      </c>
      <c r="O435" s="30" t="s">
        <v>2650</v>
      </c>
      <c r="P435" s="21"/>
      <c r="Q43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https://esv-elibrary.de/book/99.160005/9783732991433</v>
      </c>
      <c r="R435" s="39"/>
      <c r="S435" s="39" t="str">
        <f>HYPERLINK("https://esv-elibrary.de/book/99.160005/"&amp;SUBSTITUTE(Tabelle_Komplettliste[[#This Row],[ISBN (eBook)]],"-", ""))</f>
        <v>https://esv-elibrary.de/book/99.160005/9783732991433</v>
      </c>
    </row>
    <row r="436" spans="1:19" ht="36" x14ac:dyDescent="0.2">
      <c r="A436" s="31" t="s">
        <v>1353</v>
      </c>
      <c r="B436" s="52" t="s">
        <v>7508</v>
      </c>
      <c r="C436" s="43" t="s">
        <v>1352</v>
      </c>
      <c r="D436" s="32" t="s">
        <v>1351</v>
      </c>
      <c r="E436" s="32" t="s">
        <v>1350</v>
      </c>
      <c r="F436" s="30"/>
      <c r="G436" s="30" t="s">
        <v>606</v>
      </c>
      <c r="H436" s="33">
        <v>12</v>
      </c>
      <c r="I436" s="33"/>
      <c r="J436" s="34">
        <v>44176</v>
      </c>
      <c r="K436" s="30" t="s">
        <v>215</v>
      </c>
      <c r="L436" s="30" t="s">
        <v>2735</v>
      </c>
      <c r="M436" s="30" t="s">
        <v>834</v>
      </c>
      <c r="N436" s="35">
        <v>299.52</v>
      </c>
      <c r="O436" s="30" t="s">
        <v>2650</v>
      </c>
      <c r="P436" s="21"/>
      <c r="Q43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https://esv-elibrary.de/book/99.160005/9783732993246</v>
      </c>
      <c r="R436" s="39"/>
      <c r="S436" s="39" t="str">
        <f>HYPERLINK("https://esv-elibrary.de/book/99.160005/"&amp;SUBSTITUTE(Tabelle_Komplettliste[[#This Row],[ISBN (eBook)]],"-", ""))</f>
        <v>https://esv-elibrary.de/book/99.160005/9783732993246</v>
      </c>
    </row>
    <row r="437" spans="1:19" ht="36" x14ac:dyDescent="0.2">
      <c r="A437" s="31" t="s">
        <v>1160</v>
      </c>
      <c r="B437" s="52" t="s">
        <v>7508</v>
      </c>
      <c r="C437" s="43" t="s">
        <v>1159</v>
      </c>
      <c r="D437" s="32" t="s">
        <v>1158</v>
      </c>
      <c r="E437" s="32" t="s">
        <v>1151</v>
      </c>
      <c r="F437" s="30"/>
      <c r="G437" s="30" t="s">
        <v>542</v>
      </c>
      <c r="H437" s="33">
        <v>8687</v>
      </c>
      <c r="I437" s="33"/>
      <c r="J437" s="34">
        <v>43986</v>
      </c>
      <c r="K437" s="30" t="s">
        <v>215</v>
      </c>
      <c r="L437" s="30" t="s">
        <v>2831</v>
      </c>
      <c r="M437" s="30" t="s">
        <v>1150</v>
      </c>
      <c r="N437" s="35">
        <v>422.4</v>
      </c>
      <c r="O437" s="30" t="s">
        <v>2650</v>
      </c>
      <c r="P437" s="21"/>
      <c r="Q43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https://esv-elibrary.de/book/99.160005/9783732993703</v>
      </c>
      <c r="R437" s="39"/>
      <c r="S437" s="39" t="str">
        <f>HYPERLINK("https://esv-elibrary.de/book/99.160005/"&amp;SUBSTITUTE(Tabelle_Komplettliste[[#This Row],[ISBN (eBook)]],"-", ""))</f>
        <v>https://esv-elibrary.de/book/99.160005/9783732993703</v>
      </c>
    </row>
    <row r="438" spans="1:19" ht="36" x14ac:dyDescent="0.2">
      <c r="A438" s="31" t="s">
        <v>1154</v>
      </c>
      <c r="B438" s="52" t="s">
        <v>7508</v>
      </c>
      <c r="C438" s="43" t="s">
        <v>1153</v>
      </c>
      <c r="D438" s="32" t="s">
        <v>1152</v>
      </c>
      <c r="E438" s="32" t="s">
        <v>1151</v>
      </c>
      <c r="F438" s="30"/>
      <c r="G438" s="30" t="s">
        <v>542</v>
      </c>
      <c r="H438" s="33">
        <v>86</v>
      </c>
      <c r="I438" s="33"/>
      <c r="J438" s="34">
        <v>43986</v>
      </c>
      <c r="K438" s="30" t="s">
        <v>215</v>
      </c>
      <c r="L438" s="30" t="s">
        <v>2831</v>
      </c>
      <c r="M438" s="30" t="s">
        <v>1150</v>
      </c>
      <c r="N438" s="35">
        <v>299.52</v>
      </c>
      <c r="O438" s="30" t="s">
        <v>2650</v>
      </c>
      <c r="P438" s="21"/>
      <c r="Q43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https://esv-elibrary.de/book/99.160005/9783732993727</v>
      </c>
      <c r="R438" s="39"/>
      <c r="S438" s="39" t="str">
        <f>HYPERLINK("https://esv-elibrary.de/book/99.160005/"&amp;SUBSTITUTE(Tabelle_Komplettliste[[#This Row],[ISBN (eBook)]],"-", ""))</f>
        <v>https://esv-elibrary.de/book/99.160005/9783732993727</v>
      </c>
    </row>
    <row r="439" spans="1:19" ht="36" x14ac:dyDescent="0.2">
      <c r="A439" s="31" t="s">
        <v>1157</v>
      </c>
      <c r="B439" s="52" t="s">
        <v>7508</v>
      </c>
      <c r="C439" s="43" t="s">
        <v>1156</v>
      </c>
      <c r="D439" s="32" t="s">
        <v>1155</v>
      </c>
      <c r="E439" s="32" t="s">
        <v>1151</v>
      </c>
      <c r="F439" s="30"/>
      <c r="G439" s="30" t="s">
        <v>542</v>
      </c>
      <c r="H439" s="33">
        <v>87</v>
      </c>
      <c r="I439" s="33"/>
      <c r="J439" s="34">
        <v>43986</v>
      </c>
      <c r="K439" s="30" t="s">
        <v>215</v>
      </c>
      <c r="L439" s="30" t="s">
        <v>2831</v>
      </c>
      <c r="M439" s="30" t="s">
        <v>1150</v>
      </c>
      <c r="N439" s="35">
        <v>299.52</v>
      </c>
      <c r="O439" s="30" t="s">
        <v>2650</v>
      </c>
      <c r="P439" s="21"/>
      <c r="Q43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https://esv-elibrary.de/book/99.160005/9783732993710</v>
      </c>
      <c r="R439" s="39"/>
      <c r="S439" s="39" t="str">
        <f>HYPERLINK("https://esv-elibrary.de/book/99.160005/"&amp;SUBSTITUTE(Tabelle_Komplettliste[[#This Row],[ISBN (eBook)]],"-", ""))</f>
        <v>https://esv-elibrary.de/book/99.160005/9783732993710</v>
      </c>
    </row>
    <row r="440" spans="1:19" ht="36" x14ac:dyDescent="0.2">
      <c r="A440" s="31" t="s">
        <v>2050</v>
      </c>
      <c r="B440" s="52" t="s">
        <v>7508</v>
      </c>
      <c r="C440" s="43" t="s">
        <v>2049</v>
      </c>
      <c r="D440" s="32" t="s">
        <v>2048</v>
      </c>
      <c r="E440" s="32" t="s">
        <v>2047</v>
      </c>
      <c r="F440" s="30"/>
      <c r="G440" s="30" t="s">
        <v>542</v>
      </c>
      <c r="H440" s="33"/>
      <c r="I440" s="33"/>
      <c r="J440" s="34">
        <v>44610</v>
      </c>
      <c r="K440" s="30" t="s">
        <v>215</v>
      </c>
      <c r="L440" s="30" t="s">
        <v>2740</v>
      </c>
      <c r="M440" s="30" t="s">
        <v>896</v>
      </c>
      <c r="N440" s="35">
        <v>192</v>
      </c>
      <c r="O440" s="30" t="s">
        <v>2650</v>
      </c>
      <c r="P440" s="21"/>
      <c r="Q44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https://esv-elibrary.de/book/99.160005/9783732991174</v>
      </c>
      <c r="R440" s="39"/>
      <c r="S440" s="39" t="str">
        <f>HYPERLINK("https://esv-elibrary.de/book/99.160005/"&amp;SUBSTITUTE(Tabelle_Komplettliste[[#This Row],[ISBN (eBook)]],"-", ""))</f>
        <v>https://esv-elibrary.de/book/99.160005/9783732991174</v>
      </c>
    </row>
    <row r="441" spans="1:19" ht="36" x14ac:dyDescent="0.2">
      <c r="A441" s="31" t="s">
        <v>1889</v>
      </c>
      <c r="B441" s="52" t="s">
        <v>7508</v>
      </c>
      <c r="C441" s="43" t="s">
        <v>1888</v>
      </c>
      <c r="D441" s="32" t="s">
        <v>1887</v>
      </c>
      <c r="E441" s="32" t="s">
        <v>1886</v>
      </c>
      <c r="F441" s="30"/>
      <c r="G441" s="30" t="s">
        <v>887</v>
      </c>
      <c r="H441" s="33">
        <v>43</v>
      </c>
      <c r="I441" s="33"/>
      <c r="J441" s="34">
        <v>44476</v>
      </c>
      <c r="K441" s="30" t="s">
        <v>215</v>
      </c>
      <c r="L441" s="30" t="s">
        <v>771</v>
      </c>
      <c r="M441" s="30" t="s">
        <v>641</v>
      </c>
      <c r="N441" s="35">
        <v>268.8</v>
      </c>
      <c r="O441" s="30" t="s">
        <v>2650</v>
      </c>
      <c r="P441" s="21"/>
      <c r="Q44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https://esv-elibrary.de/book/99.160005/9783732991662</v>
      </c>
      <c r="R441" s="39"/>
      <c r="S441" s="39" t="str">
        <f>HYPERLINK("https://esv-elibrary.de/book/99.160005/"&amp;SUBSTITUTE(Tabelle_Komplettliste[[#This Row],[ISBN (eBook)]],"-", ""))</f>
        <v>https://esv-elibrary.de/book/99.160005/9783732991662</v>
      </c>
    </row>
    <row r="442" spans="1:19" ht="36" x14ac:dyDescent="0.2">
      <c r="A442" s="31" t="s">
        <v>1587</v>
      </c>
      <c r="B442" s="52" t="s">
        <v>7508</v>
      </c>
      <c r="C442" s="43" t="s">
        <v>1586</v>
      </c>
      <c r="D442" s="32" t="s">
        <v>1585</v>
      </c>
      <c r="E442" s="32" t="s">
        <v>1584</v>
      </c>
      <c r="F442" s="30"/>
      <c r="G442" s="30" t="s">
        <v>887</v>
      </c>
      <c r="H442" s="33">
        <v>42</v>
      </c>
      <c r="I442" s="33"/>
      <c r="J442" s="34">
        <v>44295</v>
      </c>
      <c r="K442" s="30" t="s">
        <v>215</v>
      </c>
      <c r="L442" s="30" t="s">
        <v>2786</v>
      </c>
      <c r="M442" s="30" t="s">
        <v>1583</v>
      </c>
      <c r="N442" s="35">
        <v>230.39999999999998</v>
      </c>
      <c r="O442" s="30" t="s">
        <v>2650</v>
      </c>
      <c r="P442" s="21"/>
      <c r="Q44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https://esv-elibrary.de/book/99.160005/9783732992614</v>
      </c>
      <c r="R442" s="39"/>
      <c r="S442" s="39" t="str">
        <f>HYPERLINK("https://esv-elibrary.de/book/99.160005/"&amp;SUBSTITUTE(Tabelle_Komplettliste[[#This Row],[ISBN (eBook)]],"-", ""))</f>
        <v>https://esv-elibrary.de/book/99.160005/9783732992614</v>
      </c>
    </row>
    <row r="443" spans="1:19" ht="36" x14ac:dyDescent="0.2">
      <c r="A443" s="31" t="s">
        <v>891</v>
      </c>
      <c r="B443" s="52" t="s">
        <v>7508</v>
      </c>
      <c r="C443" s="43" t="s">
        <v>890</v>
      </c>
      <c r="D443" s="32" t="s">
        <v>889</v>
      </c>
      <c r="E443" s="32" t="s">
        <v>888</v>
      </c>
      <c r="F443" s="30"/>
      <c r="G443" s="30" t="s">
        <v>887</v>
      </c>
      <c r="H443" s="33">
        <v>39</v>
      </c>
      <c r="I443" s="33"/>
      <c r="J443" s="34">
        <v>44085</v>
      </c>
      <c r="K443" s="30" t="s">
        <v>215</v>
      </c>
      <c r="L443" s="30" t="s">
        <v>2856</v>
      </c>
      <c r="M443" s="30" t="s">
        <v>886</v>
      </c>
      <c r="N443" s="35">
        <v>192</v>
      </c>
      <c r="O443" s="30" t="s">
        <v>2650</v>
      </c>
      <c r="P443" s="21"/>
      <c r="Q44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https://esv-elibrary.de/book/99.160005/9783732994403</v>
      </c>
      <c r="R443" s="39"/>
      <c r="S443" s="39" t="str">
        <f>HYPERLINK("https://esv-elibrary.de/book/99.160005/"&amp;SUBSTITUTE(Tabelle_Komplettliste[[#This Row],[ISBN (eBook)]],"-", ""))</f>
        <v>https://esv-elibrary.de/book/99.160005/9783732994403</v>
      </c>
    </row>
    <row r="444" spans="1:19" ht="36" x14ac:dyDescent="0.2">
      <c r="A444" s="31" t="s">
        <v>946</v>
      </c>
      <c r="B444" s="52" t="s">
        <v>7508</v>
      </c>
      <c r="C444" s="43" t="s">
        <v>945</v>
      </c>
      <c r="D444" s="32" t="s">
        <v>944</v>
      </c>
      <c r="E444" s="32" t="s">
        <v>943</v>
      </c>
      <c r="F444" s="30"/>
      <c r="G444" s="30" t="s">
        <v>853</v>
      </c>
      <c r="H444" s="33">
        <v>37</v>
      </c>
      <c r="I444" s="33"/>
      <c r="J444" s="34">
        <v>43714</v>
      </c>
      <c r="K444" s="30" t="s">
        <v>215</v>
      </c>
      <c r="L444" s="30" t="s">
        <v>2853</v>
      </c>
      <c r="M444" s="30" t="s">
        <v>520</v>
      </c>
      <c r="N444" s="35">
        <v>192</v>
      </c>
      <c r="O444" s="30" t="s">
        <v>2650</v>
      </c>
      <c r="P444" s="21"/>
      <c r="Q44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https://esv-elibrary.de/book/99.160005/9783732994274</v>
      </c>
      <c r="R444" s="39"/>
      <c r="S444" s="39" t="str">
        <f>HYPERLINK("https://esv-elibrary.de/book/99.160005/"&amp;SUBSTITUTE(Tabelle_Komplettliste[[#This Row],[ISBN (eBook)]],"-", ""))</f>
        <v>https://esv-elibrary.de/book/99.160005/9783732994274</v>
      </c>
    </row>
    <row r="445" spans="1:19" ht="36" x14ac:dyDescent="0.2">
      <c r="A445" s="31" t="s">
        <v>2116</v>
      </c>
      <c r="B445" s="52" t="s">
        <v>7508</v>
      </c>
      <c r="C445" s="43" t="s">
        <v>2115</v>
      </c>
      <c r="D445" s="32" t="s">
        <v>2114</v>
      </c>
      <c r="E445" s="32" t="s">
        <v>2113</v>
      </c>
      <c r="F445" s="30"/>
      <c r="G445" s="30" t="s">
        <v>887</v>
      </c>
      <c r="H445" s="33">
        <v>49</v>
      </c>
      <c r="I445" s="33"/>
      <c r="J445" s="34">
        <v>45104</v>
      </c>
      <c r="K445" s="30" t="s">
        <v>215</v>
      </c>
      <c r="L445" s="30" t="s">
        <v>2731</v>
      </c>
      <c r="M445" s="30" t="s">
        <v>703</v>
      </c>
      <c r="N445" s="35">
        <v>345.59999999999997</v>
      </c>
      <c r="O445" s="30" t="s">
        <v>2650</v>
      </c>
      <c r="P445" s="21"/>
      <c r="Q44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https://esv-elibrary.de/book/99.160005/9783732990962</v>
      </c>
      <c r="R445" s="39"/>
      <c r="S445" s="39" t="str">
        <f>HYPERLINK("https://esv-elibrary.de/book/99.160005/"&amp;SUBSTITUTE(Tabelle_Komplettliste[[#This Row],[ISBN (eBook)]],"-", ""))</f>
        <v>https://esv-elibrary.de/book/99.160005/9783732990962</v>
      </c>
    </row>
    <row r="446" spans="1:19" ht="36" x14ac:dyDescent="0.2">
      <c r="A446" s="31" t="s">
        <v>2389</v>
      </c>
      <c r="B446" s="52" t="s">
        <v>7508</v>
      </c>
      <c r="C446" s="43" t="s">
        <v>2388</v>
      </c>
      <c r="D446" s="32" t="s">
        <v>2387</v>
      </c>
      <c r="E446" s="32" t="s">
        <v>2386</v>
      </c>
      <c r="F446" s="30"/>
      <c r="G446" s="30" t="s">
        <v>887</v>
      </c>
      <c r="H446" s="33">
        <v>47</v>
      </c>
      <c r="I446" s="33"/>
      <c r="J446" s="34">
        <v>44967</v>
      </c>
      <c r="K446" s="30" t="s">
        <v>215</v>
      </c>
      <c r="L446" s="30" t="s">
        <v>2698</v>
      </c>
      <c r="M446" s="30" t="s">
        <v>578</v>
      </c>
      <c r="N446" s="35">
        <v>134.4</v>
      </c>
      <c r="O446" s="30" t="s">
        <v>2650</v>
      </c>
      <c r="P446" s="21"/>
      <c r="Q44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https://esv-elibrary.de/book/99.160005/9783732990023</v>
      </c>
      <c r="R446" s="39"/>
      <c r="S446" s="39" t="str">
        <f>HYPERLINK("https://esv-elibrary.de/book/99.160005/"&amp;SUBSTITUTE(Tabelle_Komplettliste[[#This Row],[ISBN (eBook)]],"-", ""))</f>
        <v>https://esv-elibrary.de/book/99.160005/9783732990023</v>
      </c>
    </row>
    <row r="447" spans="1:19" ht="36" x14ac:dyDescent="0.2">
      <c r="A447" s="31" t="s">
        <v>1885</v>
      </c>
      <c r="B447" s="52" t="s">
        <v>7508</v>
      </c>
      <c r="C447" s="43" t="s">
        <v>1884</v>
      </c>
      <c r="D447" s="32" t="s">
        <v>1883</v>
      </c>
      <c r="E447" s="32" t="s">
        <v>1882</v>
      </c>
      <c r="F447" s="30"/>
      <c r="G447" s="30" t="s">
        <v>1881</v>
      </c>
      <c r="H447" s="33">
        <v>4</v>
      </c>
      <c r="I447" s="33"/>
      <c r="J447" s="34">
        <v>45205</v>
      </c>
      <c r="K447" s="30" t="s">
        <v>215</v>
      </c>
      <c r="L447" s="30" t="s">
        <v>2754</v>
      </c>
      <c r="M447" s="30" t="s">
        <v>1880</v>
      </c>
      <c r="N447" s="35">
        <v>192</v>
      </c>
      <c r="O447" s="30" t="s">
        <v>2650</v>
      </c>
      <c r="P447" s="21"/>
      <c r="Q44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https://esv-elibrary.de/book/99.160005/9783732991686</v>
      </c>
      <c r="R447" s="39"/>
      <c r="S447" s="39" t="str">
        <f>HYPERLINK("https://esv-elibrary.de/book/99.160005/"&amp;SUBSTITUTE(Tabelle_Komplettliste[[#This Row],[ISBN (eBook)]],"-", ""))</f>
        <v>https://esv-elibrary.de/book/99.160005/9783732991686</v>
      </c>
    </row>
    <row r="448" spans="1:19" ht="36" x14ac:dyDescent="0.2">
      <c r="A448" s="31" t="s">
        <v>2070</v>
      </c>
      <c r="B448" s="52" t="s">
        <v>7508</v>
      </c>
      <c r="C448" s="43" t="s">
        <v>2069</v>
      </c>
      <c r="D448" s="32" t="s">
        <v>2068</v>
      </c>
      <c r="E448" s="32" t="s">
        <v>2067</v>
      </c>
      <c r="F448" s="30"/>
      <c r="G448" s="30" t="s">
        <v>887</v>
      </c>
      <c r="H448" s="33">
        <v>48</v>
      </c>
      <c r="I448" s="33"/>
      <c r="J448" s="34">
        <v>45036</v>
      </c>
      <c r="K448" s="30" t="s">
        <v>215</v>
      </c>
      <c r="L448" s="30" t="s">
        <v>2737</v>
      </c>
      <c r="M448" s="30" t="s">
        <v>2066</v>
      </c>
      <c r="N448" s="35">
        <v>230.39999999999998</v>
      </c>
      <c r="O448" s="30" t="s">
        <v>2650</v>
      </c>
      <c r="P448" s="21"/>
      <c r="Q44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https://esv-elibrary.de/book/99.160005/9783732991105</v>
      </c>
      <c r="R448" s="39"/>
      <c r="S448" s="39" t="str">
        <f>HYPERLINK("https://esv-elibrary.de/book/99.160005/"&amp;SUBSTITUTE(Tabelle_Komplettliste[[#This Row],[ISBN (eBook)]],"-", ""))</f>
        <v>https://esv-elibrary.de/book/99.160005/9783732991105</v>
      </c>
    </row>
    <row r="449" spans="1:19" ht="36" x14ac:dyDescent="0.2">
      <c r="A449" s="31" t="s">
        <v>2488</v>
      </c>
      <c r="B449" s="52" t="s">
        <v>7508</v>
      </c>
      <c r="C449" s="43" t="s">
        <v>2487</v>
      </c>
      <c r="D449" s="32" t="s">
        <v>2486</v>
      </c>
      <c r="E449" s="32" t="s">
        <v>2485</v>
      </c>
      <c r="F449" s="30"/>
      <c r="G449" s="30" t="s">
        <v>853</v>
      </c>
      <c r="H449" s="33">
        <v>47</v>
      </c>
      <c r="I449" s="33"/>
      <c r="J449" s="34">
        <v>45224</v>
      </c>
      <c r="K449" s="30" t="s">
        <v>215</v>
      </c>
      <c r="L449" s="30" t="s">
        <v>2682</v>
      </c>
      <c r="M449" s="30" t="s">
        <v>784</v>
      </c>
      <c r="N449" s="35">
        <v>376.32</v>
      </c>
      <c r="O449" s="30" t="s">
        <v>2650</v>
      </c>
      <c r="P449" s="21"/>
      <c r="Q44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https://esv-elibrary.de/book/99.160005/9783732989614</v>
      </c>
      <c r="R449" s="39"/>
      <c r="S449" s="39" t="str">
        <f>HYPERLINK("https://esv-elibrary.de/book/99.160005/"&amp;SUBSTITUTE(Tabelle_Komplettliste[[#This Row],[ISBN (eBook)]],"-", ""))</f>
        <v>https://esv-elibrary.de/book/99.160005/9783732989614</v>
      </c>
    </row>
    <row r="450" spans="1:19" ht="48" x14ac:dyDescent="0.2">
      <c r="A450" s="31" t="s">
        <v>2510</v>
      </c>
      <c r="B450" s="52" t="s">
        <v>7508</v>
      </c>
      <c r="C450" s="43" t="s">
        <v>2509</v>
      </c>
      <c r="D450" s="32" t="s">
        <v>2508</v>
      </c>
      <c r="E450" s="32" t="s">
        <v>2507</v>
      </c>
      <c r="F450" s="30"/>
      <c r="G450" s="30" t="s">
        <v>853</v>
      </c>
      <c r="H450" s="33">
        <v>48</v>
      </c>
      <c r="I450" s="33"/>
      <c r="J450" s="34">
        <v>45310</v>
      </c>
      <c r="K450" s="30" t="s">
        <v>215</v>
      </c>
      <c r="L450" s="30" t="s">
        <v>2677</v>
      </c>
      <c r="M450" s="30" t="s">
        <v>520</v>
      </c>
      <c r="N450" s="35">
        <v>299.52</v>
      </c>
      <c r="O450" s="30" t="s">
        <v>2650</v>
      </c>
      <c r="P450" s="21"/>
      <c r="Q45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https://esv-elibrary.de/book/99.160005/9783732989515</v>
      </c>
      <c r="R450" s="39"/>
      <c r="S450" s="39" t="str">
        <f>HYPERLINK("https://esv-elibrary.de/book/99.160005/"&amp;SUBSTITUTE(Tabelle_Komplettliste[[#This Row],[ISBN (eBook)]],"-", ""))</f>
        <v>https://esv-elibrary.de/book/99.160005/9783732989515</v>
      </c>
    </row>
    <row r="451" spans="1:19" ht="36" x14ac:dyDescent="0.2">
      <c r="A451" s="31" t="s">
        <v>1415</v>
      </c>
      <c r="B451" s="52" t="s">
        <v>7508</v>
      </c>
      <c r="C451" s="43" t="s">
        <v>1414</v>
      </c>
      <c r="D451" s="32" t="s">
        <v>1413</v>
      </c>
      <c r="E451" s="32" t="s">
        <v>1412</v>
      </c>
      <c r="F451" s="30"/>
      <c r="G451" s="30" t="s">
        <v>542</v>
      </c>
      <c r="H451" s="33"/>
      <c r="I451" s="33"/>
      <c r="J451" s="34">
        <v>44420</v>
      </c>
      <c r="K451" s="30" t="s">
        <v>215</v>
      </c>
      <c r="L451" s="30" t="s">
        <v>2807</v>
      </c>
      <c r="M451" s="30" t="s">
        <v>834</v>
      </c>
      <c r="N451" s="35">
        <v>268.8</v>
      </c>
      <c r="O451" s="30" t="s">
        <v>2650</v>
      </c>
      <c r="P451" s="21"/>
      <c r="Q45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https://esv-elibrary.de/book/99.160005/9783732993093</v>
      </c>
      <c r="R451" s="39"/>
      <c r="S451" s="39" t="str">
        <f>HYPERLINK("https://esv-elibrary.de/book/99.160005/"&amp;SUBSTITUTE(Tabelle_Komplettliste[[#This Row],[ISBN (eBook)]],"-", ""))</f>
        <v>https://esv-elibrary.de/book/99.160005/9783732993093</v>
      </c>
    </row>
    <row r="452" spans="1:19" ht="48" x14ac:dyDescent="0.2">
      <c r="A452" s="31" t="s">
        <v>1199</v>
      </c>
      <c r="B452" s="52" t="s">
        <v>7508</v>
      </c>
      <c r="C452" s="43" t="s">
        <v>1198</v>
      </c>
      <c r="D452" s="32" t="s">
        <v>1197</v>
      </c>
      <c r="E452" s="32" t="s">
        <v>1196</v>
      </c>
      <c r="F452" s="30"/>
      <c r="G452" s="30" t="s">
        <v>853</v>
      </c>
      <c r="H452" s="33">
        <v>46</v>
      </c>
      <c r="I452" s="33"/>
      <c r="J452" s="34">
        <v>44820</v>
      </c>
      <c r="K452" s="30" t="s">
        <v>215</v>
      </c>
      <c r="L452" s="30" t="s">
        <v>2827</v>
      </c>
      <c r="M452" s="30" t="s">
        <v>1195</v>
      </c>
      <c r="N452" s="35">
        <v>192</v>
      </c>
      <c r="O452" s="30" t="s">
        <v>2650</v>
      </c>
      <c r="P452" s="21"/>
      <c r="Q45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https://esv-elibrary.de/book/99.160005/9783732993611</v>
      </c>
      <c r="R452" s="39"/>
      <c r="S452" s="39" t="str">
        <f>HYPERLINK("https://esv-elibrary.de/book/99.160005/"&amp;SUBSTITUTE(Tabelle_Komplettliste[[#This Row],[ISBN (eBook)]],"-", ""))</f>
        <v>https://esv-elibrary.de/book/99.160005/9783732993611</v>
      </c>
    </row>
    <row r="453" spans="1:19" ht="36" x14ac:dyDescent="0.2">
      <c r="A453" s="31" t="s">
        <v>965</v>
      </c>
      <c r="B453" s="52" t="s">
        <v>7508</v>
      </c>
      <c r="C453" s="43" t="s">
        <v>964</v>
      </c>
      <c r="D453" s="32" t="s">
        <v>963</v>
      </c>
      <c r="E453" s="32" t="s">
        <v>908</v>
      </c>
      <c r="F453" s="30"/>
      <c r="G453" s="30" t="s">
        <v>907</v>
      </c>
      <c r="H453" s="33">
        <v>104</v>
      </c>
      <c r="I453" s="33"/>
      <c r="J453" s="34">
        <v>43622</v>
      </c>
      <c r="K453" s="30" t="s">
        <v>215</v>
      </c>
      <c r="L453" s="30" t="s">
        <v>2810</v>
      </c>
      <c r="M453" s="30" t="s">
        <v>962</v>
      </c>
      <c r="N453" s="35">
        <v>103.67999999999999</v>
      </c>
      <c r="O453" s="30" t="s">
        <v>2650</v>
      </c>
      <c r="P453" s="21"/>
      <c r="Q45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https://esv-elibrary.de/book/99.160005/9783732994212</v>
      </c>
      <c r="R453" s="39"/>
      <c r="S453" s="39" t="str">
        <f>HYPERLINK("https://esv-elibrary.de/book/99.160005/"&amp;SUBSTITUTE(Tabelle_Komplettliste[[#This Row],[ISBN (eBook)]],"-", ""))</f>
        <v>https://esv-elibrary.de/book/99.160005/9783732994212</v>
      </c>
    </row>
    <row r="454" spans="1:19" ht="36" x14ac:dyDescent="0.2">
      <c r="A454" s="31" t="s">
        <v>1393</v>
      </c>
      <c r="B454" s="52" t="s">
        <v>7508</v>
      </c>
      <c r="C454" s="43" t="s">
        <v>1392</v>
      </c>
      <c r="D454" s="32" t="s">
        <v>1391</v>
      </c>
      <c r="E454" s="32" t="s">
        <v>1390</v>
      </c>
      <c r="F454" s="30"/>
      <c r="G454" s="30" t="s">
        <v>1111</v>
      </c>
      <c r="H454" s="33">
        <v>3</v>
      </c>
      <c r="I454" s="33"/>
      <c r="J454" s="34">
        <v>44229</v>
      </c>
      <c r="K454" s="30" t="s">
        <v>215</v>
      </c>
      <c r="L454" s="30" t="s">
        <v>2810</v>
      </c>
      <c r="M454" s="30" t="s">
        <v>1195</v>
      </c>
      <c r="N454" s="35">
        <v>337.91999999999996</v>
      </c>
      <c r="O454" s="30" t="s">
        <v>2650</v>
      </c>
      <c r="P454" s="21"/>
      <c r="Q45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https://esv-elibrary.de/book/99.160005/9783732993154</v>
      </c>
      <c r="R454" s="39"/>
      <c r="S454" s="39" t="str">
        <f>HYPERLINK("https://esv-elibrary.de/book/99.160005/"&amp;SUBSTITUTE(Tabelle_Komplettliste[[#This Row],[ISBN (eBook)]],"-", ""))</f>
        <v>https://esv-elibrary.de/book/99.160005/9783732993154</v>
      </c>
    </row>
    <row r="455" spans="1:19" ht="36" x14ac:dyDescent="0.2">
      <c r="A455" s="31" t="s">
        <v>1509</v>
      </c>
      <c r="B455" s="52" t="s">
        <v>7508</v>
      </c>
      <c r="C455" s="43" t="s">
        <v>1508</v>
      </c>
      <c r="D455" s="32" t="s">
        <v>1507</v>
      </c>
      <c r="E455" s="32" t="s">
        <v>1506</v>
      </c>
      <c r="F455" s="30"/>
      <c r="G455" s="30" t="s">
        <v>887</v>
      </c>
      <c r="H455" s="33">
        <v>33</v>
      </c>
      <c r="I455" s="33"/>
      <c r="J455" s="34">
        <v>44046</v>
      </c>
      <c r="K455" s="30" t="s">
        <v>215</v>
      </c>
      <c r="L455" s="30" t="s">
        <v>2794</v>
      </c>
      <c r="M455" s="30" t="s">
        <v>1234</v>
      </c>
      <c r="N455" s="35">
        <v>376.32</v>
      </c>
      <c r="O455" s="30" t="s">
        <v>2650</v>
      </c>
      <c r="P455" s="21"/>
      <c r="Q45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https://esv-elibrary.de/book/99.160005/9783732992850</v>
      </c>
      <c r="R455" s="39"/>
      <c r="S455" s="39" t="str">
        <f>HYPERLINK("https://esv-elibrary.de/book/99.160005/"&amp;SUBSTITUTE(Tabelle_Komplettliste[[#This Row],[ISBN (eBook)]],"-", ""))</f>
        <v>https://esv-elibrary.de/book/99.160005/9783732992850</v>
      </c>
    </row>
    <row r="456" spans="1:19" ht="36" x14ac:dyDescent="0.2">
      <c r="A456" s="31" t="s">
        <v>1469</v>
      </c>
      <c r="B456" s="52" t="s">
        <v>7508</v>
      </c>
      <c r="C456" s="43" t="s">
        <v>1468</v>
      </c>
      <c r="D456" s="32" t="s">
        <v>1467</v>
      </c>
      <c r="E456" s="32" t="s">
        <v>1466</v>
      </c>
      <c r="F456" s="30"/>
      <c r="G456" s="30" t="s">
        <v>606</v>
      </c>
      <c r="H456" s="33">
        <v>13</v>
      </c>
      <c r="I456" s="33"/>
      <c r="J456" s="34">
        <v>44214</v>
      </c>
      <c r="K456" s="30" t="s">
        <v>215</v>
      </c>
      <c r="L456" s="30" t="s">
        <v>215</v>
      </c>
      <c r="M456" s="30" t="s">
        <v>541</v>
      </c>
      <c r="N456" s="35">
        <v>145.91999999999999</v>
      </c>
      <c r="O456" s="30" t="s">
        <v>2650</v>
      </c>
      <c r="P456" s="21"/>
      <c r="Q45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https://esv-elibrary.de/book/99.160005/9783732992959</v>
      </c>
      <c r="R456" s="39"/>
      <c r="S456" s="39" t="str">
        <f>HYPERLINK("https://esv-elibrary.de/book/99.160005/"&amp;SUBSTITUTE(Tabelle_Komplettliste[[#This Row],[ISBN (eBook)]],"-", ""))</f>
        <v>https://esv-elibrary.de/book/99.160005/9783732992959</v>
      </c>
    </row>
    <row r="457" spans="1:19" ht="36" x14ac:dyDescent="0.2">
      <c r="A457" s="31" t="s">
        <v>779</v>
      </c>
      <c r="B457" s="52" t="s">
        <v>7508</v>
      </c>
      <c r="C457" s="43" t="s">
        <v>778</v>
      </c>
      <c r="D457" s="32" t="s">
        <v>777</v>
      </c>
      <c r="E457" s="32" t="s">
        <v>776</v>
      </c>
      <c r="F457" s="30"/>
      <c r="G457" s="30" t="s">
        <v>542</v>
      </c>
      <c r="H457" s="33">
        <v>77</v>
      </c>
      <c r="I457" s="33"/>
      <c r="J457" s="34">
        <v>43661</v>
      </c>
      <c r="K457" s="30" t="s">
        <v>215</v>
      </c>
      <c r="L457" s="30" t="s">
        <v>215</v>
      </c>
      <c r="M457" s="30" t="s">
        <v>578</v>
      </c>
      <c r="N457" s="35">
        <v>192</v>
      </c>
      <c r="O457" s="30" t="s">
        <v>2650</v>
      </c>
      <c r="P457" s="21"/>
      <c r="Q45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https://esv-elibrary.de/book/99.160005/9783732994663</v>
      </c>
      <c r="R457" s="39"/>
      <c r="S457" s="39" t="str">
        <f>HYPERLINK("https://esv-elibrary.de/book/99.160005/"&amp;SUBSTITUTE(Tabelle_Komplettliste[[#This Row],[ISBN (eBook)]],"-", ""))</f>
        <v>https://esv-elibrary.de/book/99.160005/9783732994663</v>
      </c>
    </row>
    <row r="458" spans="1:19" ht="36" x14ac:dyDescent="0.2">
      <c r="A458" s="31" t="s">
        <v>2154</v>
      </c>
      <c r="B458" s="52" t="s">
        <v>7508</v>
      </c>
      <c r="C458" s="43" t="s">
        <v>2153</v>
      </c>
      <c r="D458" s="32" t="s">
        <v>2152</v>
      </c>
      <c r="E458" s="32" t="s">
        <v>2151</v>
      </c>
      <c r="F458" s="30"/>
      <c r="G458" s="30" t="s">
        <v>542</v>
      </c>
      <c r="H458" s="33"/>
      <c r="I458" s="33"/>
      <c r="J458" s="34">
        <v>44750</v>
      </c>
      <c r="K458" s="30" t="s">
        <v>215</v>
      </c>
      <c r="L458" s="30" t="s">
        <v>215</v>
      </c>
      <c r="M458" s="30" t="s">
        <v>578</v>
      </c>
      <c r="N458" s="35">
        <v>230.39999999999998</v>
      </c>
      <c r="O458" s="30" t="s">
        <v>2650</v>
      </c>
      <c r="P458" s="21"/>
      <c r="Q45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https://esv-elibrary.de/book/99.160005/9783732990832</v>
      </c>
      <c r="R458" s="39"/>
      <c r="S458" s="39" t="str">
        <f>HYPERLINK("https://esv-elibrary.de/book/99.160005/"&amp;SUBSTITUTE(Tabelle_Komplettliste[[#This Row],[ISBN (eBook)]],"-", ""))</f>
        <v>https://esv-elibrary.de/book/99.160005/9783732990832</v>
      </c>
    </row>
    <row r="459" spans="1:19" ht="48" x14ac:dyDescent="0.2">
      <c r="A459" s="31" t="s">
        <v>770</v>
      </c>
      <c r="B459" s="52" t="s">
        <v>7508</v>
      </c>
      <c r="C459" s="43" t="s">
        <v>769</v>
      </c>
      <c r="D459" s="32" t="s">
        <v>768</v>
      </c>
      <c r="E459" s="32" t="s">
        <v>767</v>
      </c>
      <c r="F459" s="30"/>
      <c r="G459" s="30" t="s">
        <v>606</v>
      </c>
      <c r="H459" s="33">
        <v>9</v>
      </c>
      <c r="I459" s="33"/>
      <c r="J459" s="34">
        <v>43817</v>
      </c>
      <c r="K459" s="30" t="s">
        <v>215</v>
      </c>
      <c r="L459" s="30" t="s">
        <v>215</v>
      </c>
      <c r="M459" s="30" t="s">
        <v>541</v>
      </c>
      <c r="N459" s="35">
        <v>230.39999999999998</v>
      </c>
      <c r="O459" s="30" t="s">
        <v>2650</v>
      </c>
      <c r="P459" s="21"/>
      <c r="Q45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https://esv-elibrary.de/book/99.160005/9783732994700</v>
      </c>
      <c r="R459" s="39"/>
      <c r="S459" s="39" t="str">
        <f>HYPERLINK("https://esv-elibrary.de/book/99.160005/"&amp;SUBSTITUTE(Tabelle_Komplettliste[[#This Row],[ISBN (eBook)]],"-", ""))</f>
        <v>https://esv-elibrary.de/book/99.160005/9783732994700</v>
      </c>
    </row>
    <row r="460" spans="1:19" ht="36" x14ac:dyDescent="0.2">
      <c r="A460" s="31" t="s">
        <v>915</v>
      </c>
      <c r="B460" s="52" t="s">
        <v>7508</v>
      </c>
      <c r="C460" s="43" t="s">
        <v>914</v>
      </c>
      <c r="D460" s="32" t="s">
        <v>913</v>
      </c>
      <c r="E460" s="32" t="s">
        <v>912</v>
      </c>
      <c r="F460" s="30"/>
      <c r="G460" s="30" t="s">
        <v>542</v>
      </c>
      <c r="H460" s="33">
        <v>85</v>
      </c>
      <c r="I460" s="33"/>
      <c r="J460" s="34">
        <v>43902</v>
      </c>
      <c r="K460" s="30" t="s">
        <v>215</v>
      </c>
      <c r="L460" s="30" t="s">
        <v>215</v>
      </c>
      <c r="M460" s="30" t="s">
        <v>647</v>
      </c>
      <c r="N460" s="35">
        <v>299.52</v>
      </c>
      <c r="O460" s="30" t="s">
        <v>2650</v>
      </c>
      <c r="P460" s="21"/>
      <c r="Q46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https://esv-elibrary.de/book/99.160005/9783732994359</v>
      </c>
      <c r="R460" s="39"/>
      <c r="S460" s="39" t="str">
        <f>HYPERLINK("https://esv-elibrary.de/book/99.160005/"&amp;SUBSTITUTE(Tabelle_Komplettliste[[#This Row],[ISBN (eBook)]],"-", ""))</f>
        <v>https://esv-elibrary.de/book/99.160005/9783732994359</v>
      </c>
    </row>
    <row r="461" spans="1:19" ht="36" x14ac:dyDescent="0.2">
      <c r="A461" s="31" t="s">
        <v>1019</v>
      </c>
      <c r="B461" s="52" t="s">
        <v>7508</v>
      </c>
      <c r="C461" s="43" t="s">
        <v>1018</v>
      </c>
      <c r="D461" s="32" t="s">
        <v>1017</v>
      </c>
      <c r="E461" s="32" t="s">
        <v>1016</v>
      </c>
      <c r="F461" s="30"/>
      <c r="G461" s="30" t="s">
        <v>542</v>
      </c>
      <c r="H461" s="33">
        <v>91</v>
      </c>
      <c r="I461" s="33"/>
      <c r="J461" s="34">
        <v>44085</v>
      </c>
      <c r="K461" s="30" t="s">
        <v>215</v>
      </c>
      <c r="L461" s="30" t="s">
        <v>215</v>
      </c>
      <c r="M461" s="30" t="s">
        <v>541</v>
      </c>
      <c r="N461" s="35">
        <v>192</v>
      </c>
      <c r="O461" s="30" t="s">
        <v>2650</v>
      </c>
      <c r="P461" s="21"/>
      <c r="Q46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https://esv-elibrary.de/book/99.160005/9783732994052</v>
      </c>
      <c r="R461" s="39"/>
      <c r="S461" s="39" t="str">
        <f>HYPERLINK("https://esv-elibrary.de/book/99.160005/"&amp;SUBSTITUTE(Tabelle_Komplettliste[[#This Row],[ISBN (eBook)]],"-", ""))</f>
        <v>https://esv-elibrary.de/book/99.160005/9783732994052</v>
      </c>
    </row>
    <row r="462" spans="1:19" ht="36" x14ac:dyDescent="0.2">
      <c r="A462" s="31" t="s">
        <v>1625</v>
      </c>
      <c r="B462" s="52" t="s">
        <v>7508</v>
      </c>
      <c r="C462" s="43" t="s">
        <v>1624</v>
      </c>
      <c r="D462" s="32" t="s">
        <v>1623</v>
      </c>
      <c r="E462" s="32" t="s">
        <v>1622</v>
      </c>
      <c r="F462" s="30"/>
      <c r="G462" s="30" t="s">
        <v>606</v>
      </c>
      <c r="H462" s="33">
        <v>14</v>
      </c>
      <c r="I462" s="33"/>
      <c r="J462" s="34">
        <v>44214</v>
      </c>
      <c r="K462" s="30" t="s">
        <v>215</v>
      </c>
      <c r="L462" s="30" t="s">
        <v>215</v>
      </c>
      <c r="M462" s="30" t="s">
        <v>578</v>
      </c>
      <c r="N462" s="35">
        <v>134.4</v>
      </c>
      <c r="O462" s="30" t="s">
        <v>2650</v>
      </c>
      <c r="P462" s="21"/>
      <c r="Q46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https://esv-elibrary.de/book/99.160005/9783732992522</v>
      </c>
      <c r="R462" s="39"/>
      <c r="S462" s="39" t="str">
        <f>HYPERLINK("https://esv-elibrary.de/book/99.160005/"&amp;SUBSTITUTE(Tabelle_Komplettliste[[#This Row],[ISBN (eBook)]],"-", ""))</f>
        <v>https://esv-elibrary.de/book/99.160005/9783732992522</v>
      </c>
    </row>
    <row r="463" spans="1:19" ht="36" x14ac:dyDescent="0.2">
      <c r="A463" s="31" t="s">
        <v>2104</v>
      </c>
      <c r="B463" s="52" t="s">
        <v>7508</v>
      </c>
      <c r="C463" s="43" t="s">
        <v>2103</v>
      </c>
      <c r="D463" s="32" t="s">
        <v>2102</v>
      </c>
      <c r="E463" s="32" t="s">
        <v>2101</v>
      </c>
      <c r="F463" s="30"/>
      <c r="G463" s="30" t="s">
        <v>542</v>
      </c>
      <c r="H463" s="33">
        <v>103</v>
      </c>
      <c r="I463" s="33"/>
      <c r="J463" s="34">
        <v>44819</v>
      </c>
      <c r="K463" s="30" t="s">
        <v>215</v>
      </c>
      <c r="L463" s="30" t="s">
        <v>215</v>
      </c>
      <c r="M463" s="30" t="s">
        <v>834</v>
      </c>
      <c r="N463" s="35">
        <v>230.39999999999998</v>
      </c>
      <c r="O463" s="30" t="s">
        <v>2650</v>
      </c>
      <c r="P463" s="21"/>
      <c r="Q46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https://esv-elibrary.de/book/99.160005/9783732990993</v>
      </c>
      <c r="R463" s="39"/>
      <c r="S463" s="39" t="str">
        <f>HYPERLINK("https://esv-elibrary.de/book/99.160005/"&amp;SUBSTITUTE(Tabelle_Komplettliste[[#This Row],[ISBN (eBook)]],"-", ""))</f>
        <v>https://esv-elibrary.de/book/99.160005/9783732990993</v>
      </c>
    </row>
    <row r="464" spans="1:19" ht="36" x14ac:dyDescent="0.2">
      <c r="A464" s="31" t="s">
        <v>1473</v>
      </c>
      <c r="B464" s="52" t="s">
        <v>7508</v>
      </c>
      <c r="C464" s="43" t="s">
        <v>1472</v>
      </c>
      <c r="D464" s="32" t="s">
        <v>1471</v>
      </c>
      <c r="E464" s="32" t="s">
        <v>1470</v>
      </c>
      <c r="F464" s="30"/>
      <c r="G464" s="30" t="s">
        <v>542</v>
      </c>
      <c r="H464" s="33">
        <v>94</v>
      </c>
      <c r="I464" s="33"/>
      <c r="J464" s="34">
        <v>44186</v>
      </c>
      <c r="K464" s="30" t="s">
        <v>215</v>
      </c>
      <c r="L464" s="30" t="s">
        <v>215</v>
      </c>
      <c r="M464" s="30" t="s">
        <v>541</v>
      </c>
      <c r="N464" s="35">
        <v>376.32</v>
      </c>
      <c r="O464" s="30" t="s">
        <v>2650</v>
      </c>
      <c r="P464" s="21"/>
      <c r="Q46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https://esv-elibrary.de/book/99.160005/9783732992942</v>
      </c>
      <c r="R464" s="39"/>
      <c r="S464" s="39" t="str">
        <f>HYPERLINK("https://esv-elibrary.de/book/99.160005/"&amp;SUBSTITUTE(Tabelle_Komplettliste[[#This Row],[ISBN (eBook)]],"-", ""))</f>
        <v>https://esv-elibrary.de/book/99.160005/9783732992942</v>
      </c>
    </row>
    <row r="465" spans="1:19" ht="36" x14ac:dyDescent="0.2">
      <c r="A465" s="31" t="s">
        <v>2195</v>
      </c>
      <c r="B465" s="52" t="s">
        <v>7508</v>
      </c>
      <c r="C465" s="43" t="s">
        <v>2194</v>
      </c>
      <c r="D465" s="32" t="s">
        <v>2193</v>
      </c>
      <c r="E465" s="32" t="s">
        <v>2192</v>
      </c>
      <c r="F465" s="30"/>
      <c r="G465" s="30" t="s">
        <v>542</v>
      </c>
      <c r="H465" s="33"/>
      <c r="I465" s="33"/>
      <c r="J465" s="34">
        <v>44701</v>
      </c>
      <c r="K465" s="30" t="s">
        <v>215</v>
      </c>
      <c r="L465" s="30" t="s">
        <v>215</v>
      </c>
      <c r="M465" s="30" t="s">
        <v>896</v>
      </c>
      <c r="N465" s="35">
        <v>176.64</v>
      </c>
      <c r="O465" s="30" t="s">
        <v>2650</v>
      </c>
      <c r="P465" s="21"/>
      <c r="Q46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https://esv-elibrary.de/book/99.160005/9783732990702</v>
      </c>
      <c r="R465" s="39"/>
      <c r="S465" s="39" t="str">
        <f>HYPERLINK("https://esv-elibrary.de/book/99.160005/"&amp;SUBSTITUTE(Tabelle_Komplettliste[[#This Row],[ISBN (eBook)]],"-", ""))</f>
        <v>https://esv-elibrary.de/book/99.160005/9783732990702</v>
      </c>
    </row>
    <row r="466" spans="1:19" ht="36" x14ac:dyDescent="0.2">
      <c r="A466" s="31" t="s">
        <v>1542</v>
      </c>
      <c r="B466" s="52" t="s">
        <v>7508</v>
      </c>
      <c r="C466" s="43" t="s">
        <v>1541</v>
      </c>
      <c r="D466" s="32" t="s">
        <v>1540</v>
      </c>
      <c r="E466" s="32" t="s">
        <v>1539</v>
      </c>
      <c r="F466" s="30"/>
      <c r="G466" s="30" t="s">
        <v>542</v>
      </c>
      <c r="H466" s="33">
        <v>92</v>
      </c>
      <c r="I466" s="33"/>
      <c r="J466" s="34">
        <v>44132</v>
      </c>
      <c r="K466" s="30" t="s">
        <v>215</v>
      </c>
      <c r="L466" s="30" t="s">
        <v>215</v>
      </c>
      <c r="M466" s="30" t="s">
        <v>979</v>
      </c>
      <c r="N466" s="35">
        <v>230.39999999999998</v>
      </c>
      <c r="O466" s="30" t="s">
        <v>2650</v>
      </c>
      <c r="P466" s="21"/>
      <c r="Q46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https://esv-elibrary.de/book/99.160005/9783732992751</v>
      </c>
      <c r="R466" s="39"/>
      <c r="S466" s="39" t="str">
        <f>HYPERLINK("https://esv-elibrary.de/book/99.160005/"&amp;SUBSTITUTE(Tabelle_Komplettliste[[#This Row],[ISBN (eBook)]],"-", ""))</f>
        <v>https://esv-elibrary.de/book/99.160005/9783732992751</v>
      </c>
    </row>
    <row r="467" spans="1:19" ht="36" x14ac:dyDescent="0.2">
      <c r="A467" s="31" t="s">
        <v>1164</v>
      </c>
      <c r="B467" s="52" t="s">
        <v>7508</v>
      </c>
      <c r="C467" s="43" t="s">
        <v>1163</v>
      </c>
      <c r="D467" s="32" t="s">
        <v>1162</v>
      </c>
      <c r="E467" s="32" t="s">
        <v>1161</v>
      </c>
      <c r="F467" s="30"/>
      <c r="G467" s="30" t="s">
        <v>542</v>
      </c>
      <c r="H467" s="33">
        <v>84</v>
      </c>
      <c r="I467" s="33"/>
      <c r="J467" s="34">
        <v>43798</v>
      </c>
      <c r="K467" s="30" t="s">
        <v>215</v>
      </c>
      <c r="L467" s="30" t="s">
        <v>215</v>
      </c>
      <c r="M467" s="30" t="s">
        <v>979</v>
      </c>
      <c r="N467" s="35">
        <v>345.59999999999997</v>
      </c>
      <c r="O467" s="30" t="s">
        <v>2650</v>
      </c>
      <c r="P467" s="21"/>
      <c r="Q46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https://esv-elibrary.de/book/99.160005/9783732993697</v>
      </c>
      <c r="R467" s="39"/>
      <c r="S467" s="39" t="str">
        <f>HYPERLINK("https://esv-elibrary.de/book/99.160005/"&amp;SUBSTITUTE(Tabelle_Komplettliste[[#This Row],[ISBN (eBook)]],"-", ""))</f>
        <v>https://esv-elibrary.de/book/99.160005/9783732993697</v>
      </c>
    </row>
    <row r="468" spans="1:19" ht="36" x14ac:dyDescent="0.2">
      <c r="A468" s="31" t="s">
        <v>2613</v>
      </c>
      <c r="B468" s="52" t="s">
        <v>7508</v>
      </c>
      <c r="C468" s="43" t="s">
        <v>2612</v>
      </c>
      <c r="D468" s="32" t="s">
        <v>2611</v>
      </c>
      <c r="E468" s="32" t="s">
        <v>1711</v>
      </c>
      <c r="F468" s="30"/>
      <c r="G468" s="30" t="s">
        <v>542</v>
      </c>
      <c r="H468" s="33">
        <v>111</v>
      </c>
      <c r="I468" s="33"/>
      <c r="J468" s="34">
        <v>45315</v>
      </c>
      <c r="K468" s="30" t="s">
        <v>215</v>
      </c>
      <c r="L468" s="30" t="s">
        <v>2659</v>
      </c>
      <c r="M468" s="30" t="s">
        <v>541</v>
      </c>
      <c r="N468" s="35">
        <v>192</v>
      </c>
      <c r="O468" s="30" t="s">
        <v>2650</v>
      </c>
      <c r="P468" s="21"/>
      <c r="Q46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https://esv-elibrary.de/book/99.160005/9783732989133</v>
      </c>
      <c r="R468" s="39"/>
      <c r="S468" s="39" t="str">
        <f>HYPERLINK("https://esv-elibrary.de/book/99.160005/"&amp;SUBSTITUTE(Tabelle_Komplettliste[[#This Row],[ISBN (eBook)]],"-", ""))</f>
        <v>https://esv-elibrary.de/book/99.160005/9783732989133</v>
      </c>
    </row>
    <row r="469" spans="1:19" ht="36" x14ac:dyDescent="0.2">
      <c r="A469" s="31" t="s">
        <v>2259</v>
      </c>
      <c r="B469" s="52" t="s">
        <v>7508</v>
      </c>
      <c r="C469" s="43" t="s">
        <v>2258</v>
      </c>
      <c r="D469" s="32" t="s">
        <v>2257</v>
      </c>
      <c r="E469" s="32" t="s">
        <v>2256</v>
      </c>
      <c r="F469" s="30"/>
      <c r="G469" s="30" t="s">
        <v>1881</v>
      </c>
      <c r="H469" s="33">
        <v>3</v>
      </c>
      <c r="I469" s="33"/>
      <c r="J469" s="34">
        <v>45132</v>
      </c>
      <c r="K469" s="30" t="s">
        <v>215</v>
      </c>
      <c r="L469" s="30" t="s">
        <v>2715</v>
      </c>
      <c r="M469" s="30" t="s">
        <v>812</v>
      </c>
      <c r="N469" s="35">
        <v>192</v>
      </c>
      <c r="O469" s="30" t="s">
        <v>2650</v>
      </c>
      <c r="P469" s="21"/>
      <c r="Q46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https://esv-elibrary.de/book/99.160005/9783732990481</v>
      </c>
      <c r="R469" s="39"/>
      <c r="S469" s="39" t="str">
        <f>HYPERLINK("https://esv-elibrary.de/book/99.160005/"&amp;SUBSTITUTE(Tabelle_Komplettliste[[#This Row],[ISBN (eBook)]],"-", ""))</f>
        <v>https://esv-elibrary.de/book/99.160005/9783732990481</v>
      </c>
    </row>
    <row r="470" spans="1:19" ht="36" x14ac:dyDescent="0.2">
      <c r="A470" s="31" t="s">
        <v>2502</v>
      </c>
      <c r="B470" s="52" t="s">
        <v>7508</v>
      </c>
      <c r="C470" s="43" t="s">
        <v>2501</v>
      </c>
      <c r="D470" s="32" t="s">
        <v>2500</v>
      </c>
      <c r="E470" s="32" t="s">
        <v>800</v>
      </c>
      <c r="F470" s="30"/>
      <c r="G470" s="30" t="s">
        <v>542</v>
      </c>
      <c r="H470" s="33"/>
      <c r="I470" s="33"/>
      <c r="J470" s="34">
        <v>45148</v>
      </c>
      <c r="K470" s="30" t="s">
        <v>215</v>
      </c>
      <c r="L470" s="30" t="s">
        <v>2679</v>
      </c>
      <c r="M470" s="30" t="s">
        <v>1008</v>
      </c>
      <c r="N470" s="35">
        <v>134.4</v>
      </c>
      <c r="O470" s="30" t="s">
        <v>2650</v>
      </c>
      <c r="P470" s="21"/>
      <c r="Q47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https://esv-elibrary.de/book/99.160005/9783732989546</v>
      </c>
      <c r="R470" s="39"/>
      <c r="S470" s="39" t="str">
        <f>HYPERLINK("https://esv-elibrary.de/book/99.160005/"&amp;SUBSTITUTE(Tabelle_Komplettliste[[#This Row],[ISBN (eBook)]],"-", ""))</f>
        <v>https://esv-elibrary.de/book/99.160005/9783732989546</v>
      </c>
    </row>
    <row r="471" spans="1:19" ht="36" x14ac:dyDescent="0.2">
      <c r="A471" s="31" t="s">
        <v>1753</v>
      </c>
      <c r="B471" s="52" t="s">
        <v>7508</v>
      </c>
      <c r="C471" s="43" t="s">
        <v>1752</v>
      </c>
      <c r="D471" s="32" t="s">
        <v>1751</v>
      </c>
      <c r="E471" s="32" t="s">
        <v>800</v>
      </c>
      <c r="F471" s="30"/>
      <c r="G471" s="30" t="s">
        <v>215</v>
      </c>
      <c r="H471" s="33"/>
      <c r="I471" s="33"/>
      <c r="J471" s="34">
        <v>44421</v>
      </c>
      <c r="K471" s="30" t="s">
        <v>215</v>
      </c>
      <c r="L471" s="30" t="s">
        <v>2679</v>
      </c>
      <c r="M471" s="30" t="s">
        <v>834</v>
      </c>
      <c r="N471" s="35">
        <v>134.4</v>
      </c>
      <c r="O471" s="30" t="s">
        <v>2650</v>
      </c>
      <c r="P471" s="21"/>
      <c r="Q47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https://esv-elibrary.de/book/99.160005/9783732992058</v>
      </c>
      <c r="R471" s="39"/>
      <c r="S471" s="39" t="str">
        <f>HYPERLINK("https://esv-elibrary.de/book/99.160005/"&amp;SUBSTITUTE(Tabelle_Komplettliste[[#This Row],[ISBN (eBook)]],"-", ""))</f>
        <v>https://esv-elibrary.de/book/99.160005/9783732992058</v>
      </c>
    </row>
    <row r="472" spans="1:19" ht="48" x14ac:dyDescent="0.2">
      <c r="A472" s="31" t="s">
        <v>2423</v>
      </c>
      <c r="B472" s="52" t="s">
        <v>7508</v>
      </c>
      <c r="C472" s="43" t="s">
        <v>2422</v>
      </c>
      <c r="D472" s="32" t="s">
        <v>2421</v>
      </c>
      <c r="E472" s="32" t="s">
        <v>2420</v>
      </c>
      <c r="F472" s="30"/>
      <c r="G472" s="30" t="s">
        <v>1881</v>
      </c>
      <c r="H472" s="33">
        <v>7</v>
      </c>
      <c r="I472" s="33"/>
      <c r="J472" s="34">
        <v>45315</v>
      </c>
      <c r="K472" s="30" t="s">
        <v>215</v>
      </c>
      <c r="L472" s="30" t="s">
        <v>2694</v>
      </c>
      <c r="M472" s="30" t="s">
        <v>2419</v>
      </c>
      <c r="N472" s="35">
        <v>345.59999999999997</v>
      </c>
      <c r="O472" s="30" t="s">
        <v>2650</v>
      </c>
      <c r="P472" s="21"/>
      <c r="Q47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https://esv-elibrary.de/book/99.160005/9783732989898</v>
      </c>
      <c r="R472" s="39"/>
      <c r="S472" s="39" t="str">
        <f>HYPERLINK("https://esv-elibrary.de/book/99.160005/"&amp;SUBSTITUTE(Tabelle_Komplettliste[[#This Row],[ISBN (eBook)]],"-", ""))</f>
        <v>https://esv-elibrary.de/book/99.160005/9783732989898</v>
      </c>
    </row>
    <row r="473" spans="1:19" ht="36" x14ac:dyDescent="0.2">
      <c r="A473" s="31" t="s">
        <v>2275</v>
      </c>
      <c r="B473" s="52" t="s">
        <v>7508</v>
      </c>
      <c r="C473" s="43" t="s">
        <v>2274</v>
      </c>
      <c r="D473" s="32" t="s">
        <v>2273</v>
      </c>
      <c r="E473" s="32" t="s">
        <v>2272</v>
      </c>
      <c r="F473" s="30"/>
      <c r="G473" s="30" t="s">
        <v>1881</v>
      </c>
      <c r="H473" s="33">
        <v>2</v>
      </c>
      <c r="I473" s="33"/>
      <c r="J473" s="34">
        <v>45099</v>
      </c>
      <c r="K473" s="30" t="s">
        <v>215</v>
      </c>
      <c r="L473" s="30" t="s">
        <v>2713</v>
      </c>
      <c r="M473" s="30" t="s">
        <v>620</v>
      </c>
      <c r="N473" s="35">
        <v>299.52</v>
      </c>
      <c r="O473" s="30" t="s">
        <v>2650</v>
      </c>
      <c r="P473" s="21"/>
      <c r="Q47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https://esv-elibrary.de/book/99.160005/9783732990412</v>
      </c>
      <c r="R473" s="39"/>
      <c r="S473" s="39" t="str">
        <f>HYPERLINK("https://esv-elibrary.de/book/99.160005/"&amp;SUBSTITUTE(Tabelle_Komplettliste[[#This Row],[ISBN (eBook)]],"-", ""))</f>
        <v>https://esv-elibrary.de/book/99.160005/9783732990412</v>
      </c>
    </row>
    <row r="474" spans="1:19" ht="36" x14ac:dyDescent="0.2">
      <c r="A474" s="31" t="s">
        <v>1109</v>
      </c>
      <c r="B474" s="52" t="s">
        <v>7508</v>
      </c>
      <c r="C474" s="43" t="s">
        <v>1108</v>
      </c>
      <c r="D474" s="32" t="s">
        <v>1107</v>
      </c>
      <c r="E474" s="32" t="s">
        <v>1106</v>
      </c>
      <c r="F474" s="30"/>
      <c r="G474" s="30" t="s">
        <v>542</v>
      </c>
      <c r="H474" s="33">
        <v>82</v>
      </c>
      <c r="I474" s="33"/>
      <c r="J474" s="34">
        <v>43817</v>
      </c>
      <c r="K474" s="30" t="s">
        <v>215</v>
      </c>
      <c r="L474" s="30" t="s">
        <v>2836</v>
      </c>
      <c r="M474" s="30" t="s">
        <v>578</v>
      </c>
      <c r="N474" s="35">
        <v>222.72</v>
      </c>
      <c r="O474" s="30" t="s">
        <v>2650</v>
      </c>
      <c r="P474" s="21"/>
      <c r="Q47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https://esv-elibrary.de/book/99.160005/9783732993833</v>
      </c>
      <c r="R474" s="39"/>
      <c r="S474" s="39" t="str">
        <f>HYPERLINK("https://esv-elibrary.de/book/99.160005/"&amp;SUBSTITUTE(Tabelle_Komplettliste[[#This Row],[ISBN (eBook)]],"-", ""))</f>
        <v>https://esv-elibrary.de/book/99.160005/9783732993833</v>
      </c>
    </row>
    <row r="475" spans="1:19" ht="36" x14ac:dyDescent="0.2">
      <c r="A475" s="31" t="s">
        <v>1011</v>
      </c>
      <c r="B475" s="52" t="s">
        <v>7508</v>
      </c>
      <c r="C475" s="43" t="s">
        <v>1010</v>
      </c>
      <c r="D475" s="32" t="s">
        <v>1009</v>
      </c>
      <c r="E475" s="32" t="s">
        <v>996</v>
      </c>
      <c r="F475" s="30"/>
      <c r="G475" s="30" t="s">
        <v>542</v>
      </c>
      <c r="H475" s="33">
        <v>80</v>
      </c>
      <c r="I475" s="33"/>
      <c r="J475" s="34">
        <v>43713</v>
      </c>
      <c r="K475" s="30" t="s">
        <v>215</v>
      </c>
      <c r="L475" s="30" t="s">
        <v>2847</v>
      </c>
      <c r="M475" s="30" t="s">
        <v>1008</v>
      </c>
      <c r="N475" s="35">
        <v>176.64</v>
      </c>
      <c r="O475" s="30" t="s">
        <v>2650</v>
      </c>
      <c r="P475" s="21"/>
      <c r="Q47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https://esv-elibrary.de/book/99.160005/9783732994076</v>
      </c>
      <c r="R475" s="39"/>
      <c r="S475" s="39" t="str">
        <f>HYPERLINK("https://esv-elibrary.de/book/99.160005/"&amp;SUBSTITUTE(Tabelle_Komplettliste[[#This Row],[ISBN (eBook)]],"-", ""))</f>
        <v>https://esv-elibrary.de/book/99.160005/9783732994076</v>
      </c>
    </row>
    <row r="476" spans="1:19" ht="36" x14ac:dyDescent="0.2">
      <c r="A476" s="31" t="s">
        <v>2301</v>
      </c>
      <c r="B476" s="52" t="s">
        <v>7508</v>
      </c>
      <c r="C476" s="43" t="s">
        <v>2300</v>
      </c>
      <c r="D476" s="32" t="s">
        <v>2299</v>
      </c>
      <c r="E476" s="32" t="s">
        <v>2298</v>
      </c>
      <c r="F476" s="30"/>
      <c r="G476" s="30" t="s">
        <v>542</v>
      </c>
      <c r="H476" s="33">
        <v>110</v>
      </c>
      <c r="I476" s="33"/>
      <c r="J476" s="34">
        <v>45264</v>
      </c>
      <c r="K476" s="30" t="s">
        <v>215</v>
      </c>
      <c r="L476" s="30" t="s">
        <v>2663</v>
      </c>
      <c r="M476" s="30" t="s">
        <v>1008</v>
      </c>
      <c r="N476" s="35">
        <v>376.32</v>
      </c>
      <c r="O476" s="30" t="s">
        <v>2650</v>
      </c>
      <c r="P476" s="21"/>
      <c r="Q47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https://esv-elibrary.de/book/99.160005/9783732990337</v>
      </c>
      <c r="R476" s="39"/>
      <c r="S476" s="39" t="str">
        <f>HYPERLINK("https://esv-elibrary.de/book/99.160005/"&amp;SUBSTITUTE(Tabelle_Komplettliste[[#This Row],[ISBN (eBook)]],"-", ""))</f>
        <v>https://esv-elibrary.de/book/99.160005/9783732990337</v>
      </c>
    </row>
    <row r="477" spans="1:19" ht="36" x14ac:dyDescent="0.2">
      <c r="A477" s="31" t="s">
        <v>1714</v>
      </c>
      <c r="B477" s="52" t="s">
        <v>7508</v>
      </c>
      <c r="C477" s="43" t="s">
        <v>1713</v>
      </c>
      <c r="D477" s="32" t="s">
        <v>1712</v>
      </c>
      <c r="E477" s="32" t="s">
        <v>1711</v>
      </c>
      <c r="F477" s="30"/>
      <c r="G477" s="30" t="s">
        <v>542</v>
      </c>
      <c r="H477" s="33">
        <v>96</v>
      </c>
      <c r="I477" s="33"/>
      <c r="J477" s="34">
        <v>44253</v>
      </c>
      <c r="K477" s="30" t="s">
        <v>215</v>
      </c>
      <c r="L477" s="30" t="s">
        <v>2663</v>
      </c>
      <c r="M477" s="30" t="s">
        <v>834</v>
      </c>
      <c r="N477" s="35">
        <v>192</v>
      </c>
      <c r="O477" s="30" t="s">
        <v>2650</v>
      </c>
      <c r="P477" s="21"/>
      <c r="Q47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https://esv-elibrary.de/book/99.160005/9783732992201</v>
      </c>
      <c r="R477" s="39"/>
      <c r="S477" s="39" t="str">
        <f>HYPERLINK("https://esv-elibrary.de/book/99.160005/"&amp;SUBSTITUTE(Tabelle_Komplettliste[[#This Row],[ISBN (eBook)]],"-", ""))</f>
        <v>https://esv-elibrary.de/book/99.160005/9783732992201</v>
      </c>
    </row>
    <row r="478" spans="1:19" ht="36" x14ac:dyDescent="0.2">
      <c r="A478" s="31" t="s">
        <v>1328</v>
      </c>
      <c r="B478" s="52" t="s">
        <v>7508</v>
      </c>
      <c r="C478" s="43" t="s">
        <v>1327</v>
      </c>
      <c r="D478" s="32" t="s">
        <v>1326</v>
      </c>
      <c r="E478" s="32" t="s">
        <v>1325</v>
      </c>
      <c r="F478" s="30"/>
      <c r="G478" s="30" t="s">
        <v>887</v>
      </c>
      <c r="H478" s="33">
        <v>41</v>
      </c>
      <c r="I478" s="33"/>
      <c r="J478" s="34">
        <v>44137</v>
      </c>
      <c r="K478" s="30" t="s">
        <v>215</v>
      </c>
      <c r="L478" s="30" t="s">
        <v>2813</v>
      </c>
      <c r="M478" s="30" t="s">
        <v>578</v>
      </c>
      <c r="N478" s="35">
        <v>153.6</v>
      </c>
      <c r="O478" s="30" t="s">
        <v>2650</v>
      </c>
      <c r="P478" s="21"/>
      <c r="Q47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https://esv-elibrary.de/book/99.160005/9783732993307</v>
      </c>
      <c r="R478" s="39"/>
      <c r="S478" s="39" t="str">
        <f>HYPERLINK("https://esv-elibrary.de/book/99.160005/"&amp;SUBSTITUTE(Tabelle_Komplettliste[[#This Row],[ISBN (eBook)]],"-", ""))</f>
        <v>https://esv-elibrary.de/book/99.160005/9783732993307</v>
      </c>
    </row>
    <row r="479" spans="1:19" ht="36" x14ac:dyDescent="0.2">
      <c r="A479" s="31" t="s">
        <v>1621</v>
      </c>
      <c r="B479" s="52" t="s">
        <v>7508</v>
      </c>
      <c r="C479" s="43" t="s">
        <v>1620</v>
      </c>
      <c r="D479" s="32" t="s">
        <v>1619</v>
      </c>
      <c r="E479" s="32" t="s">
        <v>1618</v>
      </c>
      <c r="F479" s="30"/>
      <c r="G479" s="30" t="s">
        <v>907</v>
      </c>
      <c r="H479" s="33">
        <v>107</v>
      </c>
      <c r="I479" s="33"/>
      <c r="J479" s="34">
        <v>44158</v>
      </c>
      <c r="K479" s="30" t="s">
        <v>215</v>
      </c>
      <c r="L479" s="30" t="s">
        <v>2784</v>
      </c>
      <c r="M479" s="30" t="s">
        <v>578</v>
      </c>
      <c r="N479" s="35">
        <v>345.59999999999997</v>
      </c>
      <c r="O479" s="30" t="s">
        <v>2650</v>
      </c>
      <c r="P479" s="21"/>
      <c r="Q47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https://esv-elibrary.de/book/99.160005/9783732992539</v>
      </c>
      <c r="R479" s="39"/>
      <c r="S479" s="39" t="str">
        <f>HYPERLINK("https://esv-elibrary.de/book/99.160005/"&amp;SUBSTITUTE(Tabelle_Komplettliste[[#This Row],[ISBN (eBook)]],"-", ""))</f>
        <v>https://esv-elibrary.de/book/99.160005/9783732992539</v>
      </c>
    </row>
    <row r="480" spans="1:19" ht="36" x14ac:dyDescent="0.2">
      <c r="A480" s="31" t="s">
        <v>2385</v>
      </c>
      <c r="B480" s="52" t="s">
        <v>7508</v>
      </c>
      <c r="C480" s="43" t="s">
        <v>2384</v>
      </c>
      <c r="D480" s="32" t="s">
        <v>2383</v>
      </c>
      <c r="E480" s="32" t="s">
        <v>2382</v>
      </c>
      <c r="F480" s="30"/>
      <c r="G480" s="30" t="s">
        <v>887</v>
      </c>
      <c r="H480" s="33">
        <v>46</v>
      </c>
      <c r="I480" s="33"/>
      <c r="J480" s="34">
        <v>44995</v>
      </c>
      <c r="K480" s="30" t="s">
        <v>215</v>
      </c>
      <c r="L480" s="30" t="s">
        <v>2699</v>
      </c>
      <c r="M480" s="30" t="s">
        <v>578</v>
      </c>
      <c r="N480" s="35">
        <v>153.6</v>
      </c>
      <c r="O480" s="30" t="s">
        <v>2650</v>
      </c>
      <c r="P480" s="21"/>
      <c r="Q48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https://esv-elibrary.de/book/99.160005/9783732990054</v>
      </c>
      <c r="R480" s="39"/>
      <c r="S480" s="39" t="str">
        <f>HYPERLINK("https://esv-elibrary.de/book/99.160005/"&amp;SUBSTITUTE(Tabelle_Komplettliste[[#This Row],[ISBN (eBook)]],"-", ""))</f>
        <v>https://esv-elibrary.de/book/99.160005/9783732990054</v>
      </c>
    </row>
    <row r="481" spans="1:19" ht="36" x14ac:dyDescent="0.2">
      <c r="A481" s="31" t="s">
        <v>2330</v>
      </c>
      <c r="B481" s="52" t="s">
        <v>7508</v>
      </c>
      <c r="C481" s="43" t="s">
        <v>2329</v>
      </c>
      <c r="D481" s="32" t="s">
        <v>2328</v>
      </c>
      <c r="E481" s="32" t="s">
        <v>2327</v>
      </c>
      <c r="F481" s="30"/>
      <c r="G481" s="30" t="s">
        <v>542</v>
      </c>
      <c r="H481" s="33">
        <v>104</v>
      </c>
      <c r="I481" s="33"/>
      <c r="J481" s="34">
        <v>44987</v>
      </c>
      <c r="K481" s="30" t="s">
        <v>215</v>
      </c>
      <c r="L481" s="30" t="s">
        <v>2699</v>
      </c>
      <c r="M481" s="30" t="s">
        <v>541</v>
      </c>
      <c r="N481" s="35">
        <v>345.59999999999997</v>
      </c>
      <c r="O481" s="30" t="s">
        <v>2650</v>
      </c>
      <c r="P481" s="21"/>
      <c r="Q48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https://esv-elibrary.de/book/99.160005/9783732990245</v>
      </c>
      <c r="R481" s="39"/>
      <c r="S481" s="39" t="str">
        <f>HYPERLINK("https://esv-elibrary.de/book/99.160005/"&amp;SUBSTITUTE(Tabelle_Komplettliste[[#This Row],[ISBN (eBook)]],"-", ""))</f>
        <v>https://esv-elibrary.de/book/99.160005/9783732990245</v>
      </c>
    </row>
    <row r="482" spans="1:19" ht="36" x14ac:dyDescent="0.2">
      <c r="A482" s="31" t="s">
        <v>1617</v>
      </c>
      <c r="B482" s="52" t="s">
        <v>7508</v>
      </c>
      <c r="C482" s="43" t="s">
        <v>1616</v>
      </c>
      <c r="D482" s="32" t="s">
        <v>1615</v>
      </c>
      <c r="E482" s="32" t="s">
        <v>1614</v>
      </c>
      <c r="F482" s="30"/>
      <c r="G482" s="30" t="s">
        <v>907</v>
      </c>
      <c r="H482" s="33">
        <v>106</v>
      </c>
      <c r="I482" s="33"/>
      <c r="J482" s="34">
        <v>44169</v>
      </c>
      <c r="K482" s="30" t="s">
        <v>215</v>
      </c>
      <c r="L482" s="30" t="s">
        <v>2717</v>
      </c>
      <c r="M482" s="30" t="s">
        <v>1008</v>
      </c>
      <c r="N482" s="35">
        <v>134.4</v>
      </c>
      <c r="O482" s="30" t="s">
        <v>2650</v>
      </c>
      <c r="P482" s="21"/>
      <c r="Q48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https://esv-elibrary.de/book/99.160005/9783732992546</v>
      </c>
      <c r="R482" s="39"/>
      <c r="S482" s="39" t="str">
        <f>HYPERLINK("https://esv-elibrary.de/book/99.160005/"&amp;SUBSTITUTE(Tabelle_Komplettliste[[#This Row],[ISBN (eBook)]],"-", ""))</f>
        <v>https://esv-elibrary.de/book/99.160005/9783732992546</v>
      </c>
    </row>
    <row r="483" spans="1:19" ht="36" x14ac:dyDescent="0.2">
      <c r="A483" s="31" t="s">
        <v>1137</v>
      </c>
      <c r="B483" s="52" t="s">
        <v>7508</v>
      </c>
      <c r="C483" s="43" t="s">
        <v>1136</v>
      </c>
      <c r="D483" s="32" t="s">
        <v>1135</v>
      </c>
      <c r="E483" s="32" t="s">
        <v>1134</v>
      </c>
      <c r="F483" s="30"/>
      <c r="G483" s="30" t="s">
        <v>907</v>
      </c>
      <c r="H483" s="33">
        <v>105</v>
      </c>
      <c r="I483" s="33"/>
      <c r="J483" s="34">
        <v>43798</v>
      </c>
      <c r="K483" s="30" t="s">
        <v>215</v>
      </c>
      <c r="L483" s="30" t="s">
        <v>2717</v>
      </c>
      <c r="M483" s="30" t="s">
        <v>834</v>
      </c>
      <c r="N483" s="35">
        <v>230.39999999999998</v>
      </c>
      <c r="O483" s="30" t="s">
        <v>2650</v>
      </c>
      <c r="P483" s="21"/>
      <c r="Q48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https://esv-elibrary.de/book/99.160005/9783732993765</v>
      </c>
      <c r="R483" s="39"/>
      <c r="S483" s="39" t="str">
        <f>HYPERLINK("https://esv-elibrary.de/book/99.160005/"&amp;SUBSTITUTE(Tabelle_Komplettliste[[#This Row],[ISBN (eBook)]],"-", ""))</f>
        <v>https://esv-elibrary.de/book/99.160005/9783732993765</v>
      </c>
    </row>
    <row r="484" spans="1:19" ht="36" x14ac:dyDescent="0.2">
      <c r="A484" s="31" t="s">
        <v>1254</v>
      </c>
      <c r="B484" s="52" t="s">
        <v>7508</v>
      </c>
      <c r="C484" s="43" t="s">
        <v>1253</v>
      </c>
      <c r="D484" s="32" t="s">
        <v>1252</v>
      </c>
      <c r="E484" s="32" t="s">
        <v>688</v>
      </c>
      <c r="F484" s="30"/>
      <c r="G484" s="30" t="s">
        <v>542</v>
      </c>
      <c r="H484" s="33">
        <v>90</v>
      </c>
      <c r="I484" s="33"/>
      <c r="J484" s="34">
        <v>44057</v>
      </c>
      <c r="K484" s="30" t="s">
        <v>215</v>
      </c>
      <c r="L484" s="30" t="s">
        <v>2717</v>
      </c>
      <c r="M484" s="30" t="s">
        <v>541</v>
      </c>
      <c r="N484" s="35">
        <v>299.52</v>
      </c>
      <c r="O484" s="30" t="s">
        <v>2650</v>
      </c>
      <c r="P484" s="21"/>
      <c r="Q48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https://esv-elibrary.de/book/99.160005/9783732993482</v>
      </c>
      <c r="R484" s="39"/>
      <c r="S484" s="39" t="str">
        <f>HYPERLINK("https://esv-elibrary.de/book/99.160005/"&amp;SUBSTITUTE(Tabelle_Komplettliste[[#This Row],[ISBN (eBook)]],"-", ""))</f>
        <v>https://esv-elibrary.de/book/99.160005/9783732993482</v>
      </c>
    </row>
    <row r="485" spans="1:19" ht="36" x14ac:dyDescent="0.2">
      <c r="A485" s="31" t="s">
        <v>2233</v>
      </c>
      <c r="B485" s="52" t="s">
        <v>7508</v>
      </c>
      <c r="C485" s="43" t="s">
        <v>2232</v>
      </c>
      <c r="D485" s="32" t="s">
        <v>2231</v>
      </c>
      <c r="E485" s="32" t="s">
        <v>2230</v>
      </c>
      <c r="F485" s="30"/>
      <c r="G485" s="30"/>
      <c r="H485" s="33"/>
      <c r="I485" s="33"/>
      <c r="J485" s="34">
        <v>44620</v>
      </c>
      <c r="K485" s="30" t="s">
        <v>215</v>
      </c>
      <c r="L485" s="30" t="s">
        <v>2717</v>
      </c>
      <c r="M485" s="30" t="s">
        <v>541</v>
      </c>
      <c r="N485" s="35">
        <v>230.39999999999998</v>
      </c>
      <c r="O485" s="30" t="s">
        <v>2650</v>
      </c>
      <c r="P485" s="21"/>
      <c r="Q48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https://esv-elibrary.de/book/99.160005/9783732990566</v>
      </c>
      <c r="R485" s="39"/>
      <c r="S485" s="39" t="str">
        <f>HYPERLINK("https://esv-elibrary.de/book/99.160005/"&amp;SUBSTITUTE(Tabelle_Komplettliste[[#This Row],[ISBN (eBook)]],"-", ""))</f>
        <v>https://esv-elibrary.de/book/99.160005/9783732990566</v>
      </c>
    </row>
    <row r="486" spans="1:19" ht="36" x14ac:dyDescent="0.2">
      <c r="A486" s="31" t="s">
        <v>2022</v>
      </c>
      <c r="B486" s="52" t="s">
        <v>7508</v>
      </c>
      <c r="C486" s="43" t="s">
        <v>2021</v>
      </c>
      <c r="D486" s="32" t="s">
        <v>2020</v>
      </c>
      <c r="E486" s="32" t="s">
        <v>2019</v>
      </c>
      <c r="F486" s="30"/>
      <c r="G486" s="30" t="s">
        <v>907</v>
      </c>
      <c r="H486" s="33">
        <v>108</v>
      </c>
      <c r="I486" s="33"/>
      <c r="J486" s="34">
        <v>44750</v>
      </c>
      <c r="K486" s="30" t="s">
        <v>215</v>
      </c>
      <c r="L486" s="30" t="s">
        <v>2717</v>
      </c>
      <c r="M486" s="30" t="s">
        <v>520</v>
      </c>
      <c r="N486" s="35">
        <v>153.6</v>
      </c>
      <c r="O486" s="30" t="s">
        <v>2650</v>
      </c>
      <c r="P486" s="21"/>
      <c r="Q48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https://esv-elibrary.de/book/99.160005/9783732991280</v>
      </c>
      <c r="R486" s="39"/>
      <c r="S486" s="39" t="str">
        <f>HYPERLINK("https://esv-elibrary.de/book/99.160005/"&amp;SUBSTITUTE(Tabelle_Komplettliste[[#This Row],[ISBN (eBook)]],"-", ""))</f>
        <v>https://esv-elibrary.de/book/99.160005/9783732991280</v>
      </c>
    </row>
    <row r="487" spans="1:19" ht="36" x14ac:dyDescent="0.2">
      <c r="A487" s="31" t="s">
        <v>1457</v>
      </c>
      <c r="B487" s="52" t="s">
        <v>7508</v>
      </c>
      <c r="C487" s="43" t="s">
        <v>1456</v>
      </c>
      <c r="D487" s="32" t="s">
        <v>1455</v>
      </c>
      <c r="E487" s="32" t="s">
        <v>1454</v>
      </c>
      <c r="F487" s="30"/>
      <c r="G487" s="30" t="s">
        <v>853</v>
      </c>
      <c r="H487" s="33">
        <v>40</v>
      </c>
      <c r="I487" s="33"/>
      <c r="J487" s="34">
        <v>44085</v>
      </c>
      <c r="K487" s="30" t="s">
        <v>215</v>
      </c>
      <c r="L487" s="30" t="s">
        <v>2717</v>
      </c>
      <c r="M487" s="30" t="s">
        <v>541</v>
      </c>
      <c r="N487" s="35">
        <v>192</v>
      </c>
      <c r="O487" s="30" t="s">
        <v>2650</v>
      </c>
      <c r="P487" s="21"/>
      <c r="Q48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https://esv-elibrary.de/book/99.160005/9783732992980</v>
      </c>
      <c r="R487" s="39"/>
      <c r="S487" s="39" t="str">
        <f>HYPERLINK("https://esv-elibrary.de/book/99.160005/"&amp;SUBSTITUTE(Tabelle_Komplettliste[[#This Row],[ISBN (eBook)]],"-", ""))</f>
        <v>https://esv-elibrary.de/book/99.160005/9783732992980</v>
      </c>
    </row>
    <row r="488" spans="1:19" ht="36" x14ac:dyDescent="0.2">
      <c r="A488" s="31" t="s">
        <v>1058</v>
      </c>
      <c r="B488" s="52" t="s">
        <v>7508</v>
      </c>
      <c r="C488" s="43" t="s">
        <v>1057</v>
      </c>
      <c r="D488" s="32" t="s">
        <v>1056</v>
      </c>
      <c r="E488" s="32" t="s">
        <v>1055</v>
      </c>
      <c r="F488" s="30"/>
      <c r="G488" s="30" t="s">
        <v>853</v>
      </c>
      <c r="H488" s="33">
        <v>41</v>
      </c>
      <c r="I488" s="33"/>
      <c r="J488" s="34">
        <v>44085</v>
      </c>
      <c r="K488" s="30" t="s">
        <v>215</v>
      </c>
      <c r="L488" s="30" t="s">
        <v>2717</v>
      </c>
      <c r="M488" s="30" t="s">
        <v>834</v>
      </c>
      <c r="N488" s="35">
        <v>376.32</v>
      </c>
      <c r="O488" s="30" t="s">
        <v>2650</v>
      </c>
      <c r="P488" s="21"/>
      <c r="Q48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https://esv-elibrary.de/book/99.160005/9783732993963</v>
      </c>
      <c r="R488" s="39"/>
      <c r="S488" s="39" t="str">
        <f>HYPERLINK("https://esv-elibrary.de/book/99.160005/"&amp;SUBSTITUTE(Tabelle_Komplettliste[[#This Row],[ISBN (eBook)]],"-", ""))</f>
        <v>https://esv-elibrary.de/book/99.160005/9783732993963</v>
      </c>
    </row>
    <row r="489" spans="1:19" ht="36" x14ac:dyDescent="0.2">
      <c r="A489" s="31" t="s">
        <v>651</v>
      </c>
      <c r="B489" s="52" t="s">
        <v>7508</v>
      </c>
      <c r="C489" s="43" t="s">
        <v>650</v>
      </c>
      <c r="D489" s="32" t="s">
        <v>649</v>
      </c>
      <c r="E489" s="32" t="s">
        <v>648</v>
      </c>
      <c r="F489" s="30"/>
      <c r="G489" s="30" t="s">
        <v>542</v>
      </c>
      <c r="H489" s="33">
        <v>95</v>
      </c>
      <c r="I489" s="33"/>
      <c r="J489" s="34">
        <v>44214</v>
      </c>
      <c r="K489" s="30" t="s">
        <v>215</v>
      </c>
      <c r="L489" s="30" t="s">
        <v>2871</v>
      </c>
      <c r="M489" s="30" t="s">
        <v>647</v>
      </c>
      <c r="N489" s="35">
        <v>230.39999999999998</v>
      </c>
      <c r="O489" s="30" t="s">
        <v>2650</v>
      </c>
      <c r="P489" s="21"/>
      <c r="Q48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https://esv-elibrary.de/book/99.160005/9783732995400</v>
      </c>
      <c r="R489" s="39"/>
      <c r="S489" s="39" t="str">
        <f>HYPERLINK("https://esv-elibrary.de/book/99.160005/"&amp;SUBSTITUTE(Tabelle_Komplettliste[[#This Row],[ISBN (eBook)]],"-", ""))</f>
        <v>https://esv-elibrary.de/book/99.160005/9783732995400</v>
      </c>
    </row>
    <row r="490" spans="1:19" ht="36" x14ac:dyDescent="0.2">
      <c r="A490" s="31" t="s">
        <v>999</v>
      </c>
      <c r="B490" s="52" t="s">
        <v>7508</v>
      </c>
      <c r="C490" s="43" t="s">
        <v>998</v>
      </c>
      <c r="D490" s="32" t="s">
        <v>997</v>
      </c>
      <c r="E490" s="32" t="s">
        <v>996</v>
      </c>
      <c r="F490" s="30"/>
      <c r="G490" s="30" t="s">
        <v>542</v>
      </c>
      <c r="H490" s="33">
        <v>79</v>
      </c>
      <c r="I490" s="33"/>
      <c r="J490" s="34">
        <v>43661</v>
      </c>
      <c r="K490" s="30" t="s">
        <v>215</v>
      </c>
      <c r="L490" s="30" t="s">
        <v>2848</v>
      </c>
      <c r="M490" s="30" t="s">
        <v>578</v>
      </c>
      <c r="N490" s="35">
        <v>299.52</v>
      </c>
      <c r="O490" s="30" t="s">
        <v>2650</v>
      </c>
      <c r="P490" s="21"/>
      <c r="Q49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https://esv-elibrary.de/book/99.160005/9783732994106</v>
      </c>
      <c r="R490" s="39"/>
      <c r="S490" s="39" t="str">
        <f>HYPERLINK("https://esv-elibrary.de/book/99.160005/"&amp;SUBSTITUTE(Tabelle_Komplettliste[[#This Row],[ISBN (eBook)]],"-", ""))</f>
        <v>https://esv-elibrary.de/book/99.160005/9783732994106</v>
      </c>
    </row>
    <row r="491" spans="1:19" ht="36" x14ac:dyDescent="0.2">
      <c r="A491" s="31" t="s">
        <v>2247</v>
      </c>
      <c r="B491" s="52" t="s">
        <v>7508</v>
      </c>
      <c r="C491" s="43" t="s">
        <v>2246</v>
      </c>
      <c r="D491" s="32" t="s">
        <v>2245</v>
      </c>
      <c r="E491" s="32" t="s">
        <v>2047</v>
      </c>
      <c r="F491" s="30"/>
      <c r="G491" s="30" t="s">
        <v>542</v>
      </c>
      <c r="H491" s="33">
        <v>109</v>
      </c>
      <c r="I491" s="33"/>
      <c r="J491" s="34"/>
      <c r="K491" s="30" t="s">
        <v>215</v>
      </c>
      <c r="L491" s="30" t="s">
        <v>2661</v>
      </c>
      <c r="M491" s="30" t="s">
        <v>896</v>
      </c>
      <c r="N491" s="35">
        <v>153.6</v>
      </c>
      <c r="O491" s="30" t="s">
        <v>2650</v>
      </c>
      <c r="P491" s="21"/>
      <c r="Q49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https://esv-elibrary.de/book/99.160005/9783732990511</v>
      </c>
      <c r="R491" s="39"/>
      <c r="S491" s="39" t="str">
        <f>HYPERLINK("https://esv-elibrary.de/book/99.160005/"&amp;SUBSTITUTE(Tabelle_Komplettliste[[#This Row],[ISBN (eBook)]],"-", ""))</f>
        <v>https://esv-elibrary.de/book/99.160005/9783732990511</v>
      </c>
    </row>
    <row r="492" spans="1:19" ht="36" x14ac:dyDescent="0.2">
      <c r="A492" s="31" t="s">
        <v>2578</v>
      </c>
      <c r="B492" s="52" t="s">
        <v>7508</v>
      </c>
      <c r="C492" s="43" t="s">
        <v>2577</v>
      </c>
      <c r="D492" s="32" t="s">
        <v>2576</v>
      </c>
      <c r="E492" s="32" t="s">
        <v>2575</v>
      </c>
      <c r="F492" s="30"/>
      <c r="G492" s="30" t="s">
        <v>1881</v>
      </c>
      <c r="H492" s="33">
        <v>6</v>
      </c>
      <c r="I492" s="33"/>
      <c r="J492" s="34">
        <v>45300</v>
      </c>
      <c r="K492" s="30" t="s">
        <v>215</v>
      </c>
      <c r="L492" s="30" t="s">
        <v>2666</v>
      </c>
      <c r="M492" s="30" t="s">
        <v>2574</v>
      </c>
      <c r="N492" s="35">
        <v>134.4</v>
      </c>
      <c r="O492" s="30" t="s">
        <v>2650</v>
      </c>
      <c r="P492" s="21"/>
      <c r="Q49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https://esv-elibrary.de/book/99.160005/9783732989294</v>
      </c>
      <c r="R492" s="39"/>
      <c r="S492" s="39" t="str">
        <f>HYPERLINK("https://esv-elibrary.de/book/99.160005/"&amp;SUBSTITUTE(Tabelle_Komplettliste[[#This Row],[ISBN (eBook)]],"-", ""))</f>
        <v>https://esv-elibrary.de/book/99.160005/9783732989294</v>
      </c>
    </row>
    <row r="493" spans="1:19" ht="72" x14ac:dyDescent="0.2">
      <c r="A493" s="31" t="s">
        <v>2437</v>
      </c>
      <c r="B493" s="52" t="s">
        <v>7508</v>
      </c>
      <c r="C493" s="43" t="s">
        <v>2436</v>
      </c>
      <c r="D493" s="32" t="s">
        <v>2435</v>
      </c>
      <c r="E493" s="32" t="s">
        <v>2434</v>
      </c>
      <c r="F493" s="30"/>
      <c r="G493" s="30" t="s">
        <v>2433</v>
      </c>
      <c r="H493" s="33">
        <v>9</v>
      </c>
      <c r="I493" s="33"/>
      <c r="J493" s="34">
        <v>45252</v>
      </c>
      <c r="K493" s="30" t="s">
        <v>215</v>
      </c>
      <c r="L493" s="30" t="s">
        <v>2691</v>
      </c>
      <c r="M493" s="30" t="s">
        <v>1416</v>
      </c>
      <c r="N493" s="35">
        <v>268.8</v>
      </c>
      <c r="O493" s="30" t="s">
        <v>2650</v>
      </c>
      <c r="P493" s="21"/>
      <c r="Q49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https://esv-elibrary.de/book/99.160005/9783732989850</v>
      </c>
      <c r="R493" s="39"/>
      <c r="S493" s="39" t="str">
        <f>HYPERLINK("https://esv-elibrary.de/book/99.160005/"&amp;SUBSTITUTE(Tabelle_Komplettliste[[#This Row],[ISBN (eBook)]],"-", ""))</f>
        <v>https://esv-elibrary.de/book/99.160005/9783732989850</v>
      </c>
    </row>
    <row r="494" spans="1:19" ht="36" x14ac:dyDescent="0.2">
      <c r="A494" s="31" t="s">
        <v>2432</v>
      </c>
      <c r="B494" s="52" t="s">
        <v>7508</v>
      </c>
      <c r="C494" s="43" t="s">
        <v>2431</v>
      </c>
      <c r="D494" s="32" t="s">
        <v>2430</v>
      </c>
      <c r="E494" s="32" t="s">
        <v>2429</v>
      </c>
      <c r="F494" s="30"/>
      <c r="G494" s="30" t="s">
        <v>887</v>
      </c>
      <c r="H494" s="33">
        <v>51</v>
      </c>
      <c r="I494" s="33"/>
      <c r="J494" s="34">
        <v>45217</v>
      </c>
      <c r="K494" s="30" t="s">
        <v>215</v>
      </c>
      <c r="L494" s="30" t="s">
        <v>2692</v>
      </c>
      <c r="M494" s="30" t="s">
        <v>744</v>
      </c>
      <c r="N494" s="35">
        <v>268.8</v>
      </c>
      <c r="O494" s="30" t="s">
        <v>2650</v>
      </c>
      <c r="P494" s="21"/>
      <c r="Q49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https://esv-elibrary.de/book/99.160005/9783732989874</v>
      </c>
      <c r="R494" s="39"/>
      <c r="S494" s="39" t="str">
        <f>HYPERLINK("https://esv-elibrary.de/book/99.160005/"&amp;SUBSTITUTE(Tabelle_Komplettliste[[#This Row],[ISBN (eBook)]],"-", ""))</f>
        <v>https://esv-elibrary.de/book/99.160005/9783732989874</v>
      </c>
    </row>
    <row r="495" spans="1:19" ht="36" x14ac:dyDescent="0.2">
      <c r="A495" s="31" t="s">
        <v>2484</v>
      </c>
      <c r="B495" s="52" t="s">
        <v>7508</v>
      </c>
      <c r="C495" s="43" t="s">
        <v>2483</v>
      </c>
      <c r="D495" s="32" t="s">
        <v>2482</v>
      </c>
      <c r="E495" s="32" t="s">
        <v>2481</v>
      </c>
      <c r="F495" s="30"/>
      <c r="G495" s="30" t="s">
        <v>2480</v>
      </c>
      <c r="H495" s="33">
        <v>109</v>
      </c>
      <c r="I495" s="33"/>
      <c r="J495" s="34">
        <v>45275</v>
      </c>
      <c r="K495" s="30" t="s">
        <v>215</v>
      </c>
      <c r="L495" s="30" t="s">
        <v>2683</v>
      </c>
      <c r="M495" s="30" t="s">
        <v>732</v>
      </c>
      <c r="N495" s="35">
        <v>268.8</v>
      </c>
      <c r="O495" s="30" t="s">
        <v>2650</v>
      </c>
      <c r="P495" s="21"/>
      <c r="Q49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https://esv-elibrary.de/book/99.160005/9783732989645</v>
      </c>
      <c r="R495" s="39"/>
      <c r="S495" s="39" t="str">
        <f>HYPERLINK("https://esv-elibrary.de/book/99.160005/"&amp;SUBSTITUTE(Tabelle_Komplettliste[[#This Row],[ISBN (eBook)]],"-", ""))</f>
        <v>https://esv-elibrary.de/book/99.160005/9783732989645</v>
      </c>
    </row>
    <row r="496" spans="1:19" ht="36" x14ac:dyDescent="0.2">
      <c r="A496" s="31" t="s">
        <v>2428</v>
      </c>
      <c r="B496" s="52" t="s">
        <v>7508</v>
      </c>
      <c r="C496" s="43" t="s">
        <v>2427</v>
      </c>
      <c r="D496" s="32" t="s">
        <v>2426</v>
      </c>
      <c r="E496" s="32" t="s">
        <v>2425</v>
      </c>
      <c r="F496" s="30"/>
      <c r="G496" s="30" t="s">
        <v>887</v>
      </c>
      <c r="H496" s="33">
        <v>50</v>
      </c>
      <c r="I496" s="33"/>
      <c r="J496" s="34">
        <v>45205</v>
      </c>
      <c r="K496" s="30" t="s">
        <v>215</v>
      </c>
      <c r="L496" s="30" t="s">
        <v>2693</v>
      </c>
      <c r="M496" s="30" t="s">
        <v>2424</v>
      </c>
      <c r="N496" s="35">
        <v>422.4</v>
      </c>
      <c r="O496" s="30" t="s">
        <v>2650</v>
      </c>
      <c r="P496" s="21"/>
      <c r="Q49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https://esv-elibrary.de/book/99.160005/9783732989881</v>
      </c>
      <c r="R496" s="39"/>
      <c r="S496" s="39" t="str">
        <f>HYPERLINK("https://esv-elibrary.de/book/99.160005/"&amp;SUBSTITUTE(Tabelle_Komplettliste[[#This Row],[ISBN (eBook)]],"-", ""))</f>
        <v>https://esv-elibrary.de/book/99.160005/9783732989881</v>
      </c>
    </row>
    <row r="497" spans="1:19" ht="36" x14ac:dyDescent="0.2">
      <c r="A497" s="31" t="s">
        <v>2199</v>
      </c>
      <c r="B497" s="52" t="s">
        <v>7508</v>
      </c>
      <c r="C497" s="43" t="s">
        <v>2198</v>
      </c>
      <c r="D497" s="32" t="s">
        <v>2197</v>
      </c>
      <c r="E497" s="32" t="s">
        <v>2196</v>
      </c>
      <c r="F497" s="30"/>
      <c r="G497" s="30" t="s">
        <v>853</v>
      </c>
      <c r="H497" s="33"/>
      <c r="I497" s="33"/>
      <c r="J497" s="34">
        <v>44704</v>
      </c>
      <c r="K497" s="30" t="s">
        <v>215</v>
      </c>
      <c r="L497" s="30" t="s">
        <v>2653</v>
      </c>
      <c r="M497" s="30" t="s">
        <v>44</v>
      </c>
      <c r="N497" s="35">
        <v>384</v>
      </c>
      <c r="O497" s="30" t="s">
        <v>2650</v>
      </c>
      <c r="P497" s="21"/>
      <c r="Q49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https://esv-elibrary.de/book/99.160005/9783732990696</v>
      </c>
      <c r="R497" s="39"/>
      <c r="S497" s="39" t="str">
        <f>HYPERLINK("https://esv-elibrary.de/book/99.160005/"&amp;SUBSTITUTE(Tabelle_Komplettliste[[#This Row],[ISBN (eBook)]],"-", ""))</f>
        <v>https://esv-elibrary.de/book/99.160005/9783732990696</v>
      </c>
    </row>
    <row r="498" spans="1:19" ht="36" x14ac:dyDescent="0.2">
      <c r="A498" s="31" t="s">
        <v>1629</v>
      </c>
      <c r="B498" s="52" t="s">
        <v>7508</v>
      </c>
      <c r="C498" s="43" t="s">
        <v>1628</v>
      </c>
      <c r="D498" s="32" t="s">
        <v>1627</v>
      </c>
      <c r="E498" s="32" t="s">
        <v>1626</v>
      </c>
      <c r="F498" s="30"/>
      <c r="G498" s="30" t="s">
        <v>853</v>
      </c>
      <c r="H498" s="33">
        <v>43</v>
      </c>
      <c r="I498" s="33"/>
      <c r="J498" s="34">
        <v>44214</v>
      </c>
      <c r="K498" s="30" t="s">
        <v>215</v>
      </c>
      <c r="L498" s="30" t="s">
        <v>2783</v>
      </c>
      <c r="M498" s="30" t="s">
        <v>44</v>
      </c>
      <c r="N498" s="35">
        <v>422.4</v>
      </c>
      <c r="O498" s="30" t="s">
        <v>2650</v>
      </c>
      <c r="P498" s="21"/>
      <c r="Q49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https://esv-elibrary.de/book/99.160005/9783732992508</v>
      </c>
      <c r="R498" s="39"/>
      <c r="S498" s="39" t="str">
        <f>HYPERLINK("https://esv-elibrary.de/book/99.160005/"&amp;SUBSTITUTE(Tabelle_Komplettliste[[#This Row],[ISBN (eBook)]],"-", ""))</f>
        <v>https://esv-elibrary.de/book/99.160005/9783732992508</v>
      </c>
    </row>
    <row r="499" spans="1:19" ht="36" x14ac:dyDescent="0.2">
      <c r="A499" s="31" t="s">
        <v>880</v>
      </c>
      <c r="B499" s="52" t="s">
        <v>7508</v>
      </c>
      <c r="C499" s="43" t="s">
        <v>879</v>
      </c>
      <c r="D499" s="32" t="s">
        <v>878</v>
      </c>
      <c r="E499" s="32" t="s">
        <v>877</v>
      </c>
      <c r="F499" s="30"/>
      <c r="G499" s="30" t="s">
        <v>853</v>
      </c>
      <c r="H499" s="33">
        <v>39</v>
      </c>
      <c r="I499" s="33"/>
      <c r="J499" s="34">
        <v>44050</v>
      </c>
      <c r="K499" s="30" t="s">
        <v>215</v>
      </c>
      <c r="L499" s="30" t="s">
        <v>2783</v>
      </c>
      <c r="M499" s="30" t="s">
        <v>520</v>
      </c>
      <c r="N499" s="35">
        <v>299.52</v>
      </c>
      <c r="O499" s="30" t="s">
        <v>2650</v>
      </c>
      <c r="P499" s="21"/>
      <c r="Q49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https://esv-elibrary.de/book/99.160005/9783732994427</v>
      </c>
      <c r="R499" s="39"/>
      <c r="S499" s="39" t="str">
        <f>HYPERLINK("https://esv-elibrary.de/book/99.160005/"&amp;SUBSTITUTE(Tabelle_Komplettliste[[#This Row],[ISBN (eBook)]],"-", ""))</f>
        <v>https://esv-elibrary.de/book/99.160005/9783732994427</v>
      </c>
    </row>
    <row r="500" spans="1:19" ht="36" x14ac:dyDescent="0.2">
      <c r="A500" s="31" t="s">
        <v>857</v>
      </c>
      <c r="B500" s="52" t="s">
        <v>7508</v>
      </c>
      <c r="C500" s="43" t="s">
        <v>856</v>
      </c>
      <c r="D500" s="32" t="s">
        <v>855</v>
      </c>
      <c r="E500" s="32" t="s">
        <v>854</v>
      </c>
      <c r="F500" s="30"/>
      <c r="G500" s="30" t="s">
        <v>853</v>
      </c>
      <c r="H500" s="33">
        <v>36</v>
      </c>
      <c r="I500" s="33"/>
      <c r="J500" s="34">
        <v>43560</v>
      </c>
      <c r="K500" s="30" t="s">
        <v>215</v>
      </c>
      <c r="L500" s="30" t="s">
        <v>2859</v>
      </c>
      <c r="M500" s="30" t="s">
        <v>520</v>
      </c>
      <c r="N500" s="35">
        <v>299.52</v>
      </c>
      <c r="O500" s="30" t="s">
        <v>2650</v>
      </c>
      <c r="P500" s="21"/>
      <c r="Q50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https://esv-elibrary.de/book/99.160005/9783732994472</v>
      </c>
      <c r="R500" s="39"/>
      <c r="S500" s="39" t="str">
        <f>HYPERLINK("https://esv-elibrary.de/book/99.160005/"&amp;SUBSTITUTE(Tabelle_Komplettliste[[#This Row],[ISBN (eBook)]],"-", ""))</f>
        <v>https://esv-elibrary.de/book/99.160005/9783732994472</v>
      </c>
    </row>
    <row r="501" spans="1:19" ht="36" x14ac:dyDescent="0.2">
      <c r="A501" s="31" t="s">
        <v>762</v>
      </c>
      <c r="B501" s="52" t="s">
        <v>7508</v>
      </c>
      <c r="C501" s="43" t="s">
        <v>761</v>
      </c>
      <c r="D501" s="32" t="s">
        <v>760</v>
      </c>
      <c r="E501" s="32" t="s">
        <v>759</v>
      </c>
      <c r="F501" s="30"/>
      <c r="G501" s="30" t="s">
        <v>606</v>
      </c>
      <c r="H501" s="33">
        <v>10</v>
      </c>
      <c r="I501" s="33"/>
      <c r="J501" s="34">
        <v>43902</v>
      </c>
      <c r="K501" s="30" t="s">
        <v>215</v>
      </c>
      <c r="L501" s="30" t="s">
        <v>2756</v>
      </c>
      <c r="M501" s="30" t="s">
        <v>520</v>
      </c>
      <c r="N501" s="35">
        <v>230.39999999999998</v>
      </c>
      <c r="O501" s="30" t="s">
        <v>2650</v>
      </c>
      <c r="P501" s="21"/>
      <c r="Q50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https://esv-elibrary.de/book/99.160005/9783732994748</v>
      </c>
      <c r="R501" s="39"/>
      <c r="S501" s="39" t="str">
        <f>HYPERLINK("https://esv-elibrary.de/book/99.160005/"&amp;SUBSTITUTE(Tabelle_Komplettliste[[#This Row],[ISBN (eBook)]],"-", ""))</f>
        <v>https://esv-elibrary.de/book/99.160005/9783732994748</v>
      </c>
    </row>
    <row r="502" spans="1:19" ht="36" x14ac:dyDescent="0.2">
      <c r="A502" s="31" t="s">
        <v>987</v>
      </c>
      <c r="B502" s="52" t="s">
        <v>7508</v>
      </c>
      <c r="C502" s="43" t="s">
        <v>986</v>
      </c>
      <c r="D502" s="32" t="s">
        <v>985</v>
      </c>
      <c r="E502" s="32" t="s">
        <v>984</v>
      </c>
      <c r="F502" s="30"/>
      <c r="G502" s="30" t="s">
        <v>542</v>
      </c>
      <c r="H502" s="33">
        <v>83</v>
      </c>
      <c r="I502" s="33"/>
      <c r="J502" s="34">
        <v>43798</v>
      </c>
      <c r="K502" s="30" t="s">
        <v>215</v>
      </c>
      <c r="L502" s="30" t="s">
        <v>521</v>
      </c>
      <c r="M502" s="30" t="s">
        <v>520</v>
      </c>
      <c r="N502" s="35">
        <v>299.52</v>
      </c>
      <c r="O502" s="30" t="s">
        <v>2650</v>
      </c>
      <c r="P502" s="21"/>
      <c r="Q50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https://esv-elibrary.de/book/99.160005/9783732994144</v>
      </c>
      <c r="R502" s="39"/>
      <c r="S502" s="39" t="str">
        <f>HYPERLINK("https://esv-elibrary.de/book/99.160005/"&amp;SUBSTITUTE(Tabelle_Komplettliste[[#This Row],[ISBN (eBook)]],"-", ""))</f>
        <v>https://esv-elibrary.de/book/99.160005/9783732994144</v>
      </c>
    </row>
    <row r="503" spans="1:19" ht="36" x14ac:dyDescent="0.2">
      <c r="A503" s="31" t="s">
        <v>911</v>
      </c>
      <c r="B503" s="52" t="s">
        <v>7508</v>
      </c>
      <c r="C503" s="43" t="s">
        <v>910</v>
      </c>
      <c r="D503" s="32" t="s">
        <v>909</v>
      </c>
      <c r="E503" s="32" t="s">
        <v>908</v>
      </c>
      <c r="F503" s="30"/>
      <c r="G503" s="30" t="s">
        <v>907</v>
      </c>
      <c r="H503" s="33">
        <v>103</v>
      </c>
      <c r="I503" s="33"/>
      <c r="J503" s="34">
        <v>43560</v>
      </c>
      <c r="K503" s="30" t="s">
        <v>215</v>
      </c>
      <c r="L503" s="30"/>
      <c r="M503" s="30" t="s">
        <v>906</v>
      </c>
      <c r="N503" s="35">
        <v>103.67999999999999</v>
      </c>
      <c r="O503" s="30" t="s">
        <v>2650</v>
      </c>
      <c r="P503" s="21"/>
      <c r="Q50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https://esv-elibrary.de/book/99.160005/9783732994366</v>
      </c>
      <c r="R503" s="39"/>
      <c r="S503" s="39" t="str">
        <f>HYPERLINK("https://esv-elibrary.de/book/99.160005/"&amp;SUBSTITUTE(Tabelle_Komplettliste[[#This Row],[ISBN (eBook)]],"-", ""))</f>
        <v>https://esv-elibrary.de/book/99.160005/9783732994366</v>
      </c>
    </row>
    <row r="504" spans="1:19" ht="36" x14ac:dyDescent="0.2">
      <c r="A504" s="31" t="s">
        <v>582</v>
      </c>
      <c r="B504" s="52" t="s">
        <v>7508</v>
      </c>
      <c r="C504" s="43" t="s">
        <v>581</v>
      </c>
      <c r="D504" s="32" t="s">
        <v>580</v>
      </c>
      <c r="E504" s="32" t="s">
        <v>579</v>
      </c>
      <c r="F504" s="30"/>
      <c r="G504" s="30" t="s">
        <v>542</v>
      </c>
      <c r="H504" s="33">
        <v>78</v>
      </c>
      <c r="I504" s="33"/>
      <c r="J504" s="34">
        <v>43521</v>
      </c>
      <c r="K504" s="30" t="s">
        <v>215</v>
      </c>
      <c r="L504" s="30"/>
      <c r="M504" s="30" t="s">
        <v>578</v>
      </c>
      <c r="N504" s="35">
        <v>192</v>
      </c>
      <c r="O504" s="30" t="s">
        <v>2650</v>
      </c>
      <c r="P504" s="21"/>
      <c r="Q50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https://esv-elibrary.de/book/99.160005/9783732996452</v>
      </c>
      <c r="R504" s="39"/>
      <c r="S504" s="39" t="str">
        <f>HYPERLINK("https://esv-elibrary.de/book/99.160005/"&amp;SUBSTITUTE(Tabelle_Komplettliste[[#This Row],[ISBN (eBook)]],"-", ""))</f>
        <v>https://esv-elibrary.de/book/99.160005/9783732996452</v>
      </c>
    </row>
    <row r="505" spans="1:19" ht="48" x14ac:dyDescent="0.2">
      <c r="A505" s="31" t="s">
        <v>978</v>
      </c>
      <c r="B505" s="52" t="s">
        <v>7508</v>
      </c>
      <c r="C505" s="43" t="s">
        <v>977</v>
      </c>
      <c r="D505" s="32" t="s">
        <v>976</v>
      </c>
      <c r="E505" s="32" t="s">
        <v>975</v>
      </c>
      <c r="F505" s="30"/>
      <c r="G505" s="30" t="s">
        <v>974</v>
      </c>
      <c r="H505" s="33">
        <v>15</v>
      </c>
      <c r="I505" s="33"/>
      <c r="J505" s="34">
        <v>43817</v>
      </c>
      <c r="K505" s="30" t="s">
        <v>548</v>
      </c>
      <c r="L505" s="30" t="s">
        <v>2850</v>
      </c>
      <c r="M505" s="30" t="s">
        <v>716</v>
      </c>
      <c r="N505" s="35">
        <v>299.52</v>
      </c>
      <c r="O505" s="30" t="s">
        <v>2650</v>
      </c>
      <c r="P505" s="21"/>
      <c r="Q50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https://esv-elibrary.de/book/99.160005/9783732994168</v>
      </c>
      <c r="R505" s="39"/>
      <c r="S505" s="39" t="str">
        <f>HYPERLINK("https://esv-elibrary.de/book/99.160005/"&amp;SUBSTITUTE(Tabelle_Komplettliste[[#This Row],[ISBN (eBook)]],"-", ""))</f>
        <v>https://esv-elibrary.de/book/99.160005/9783732994168</v>
      </c>
    </row>
    <row r="506" spans="1:19" ht="48" x14ac:dyDescent="0.2">
      <c r="A506" s="31" t="s">
        <v>1489</v>
      </c>
      <c r="B506" s="52" t="s">
        <v>7508</v>
      </c>
      <c r="C506" s="43" t="s">
        <v>1488</v>
      </c>
      <c r="D506" s="32" t="s">
        <v>1487</v>
      </c>
      <c r="E506" s="32" t="s">
        <v>1486</v>
      </c>
      <c r="F506" s="30"/>
      <c r="G506" s="30" t="s">
        <v>974</v>
      </c>
      <c r="H506" s="33">
        <v>3</v>
      </c>
      <c r="I506" s="33"/>
      <c r="J506" s="34">
        <v>44039</v>
      </c>
      <c r="K506" s="30" t="s">
        <v>548</v>
      </c>
      <c r="L506" s="30" t="s">
        <v>2798</v>
      </c>
      <c r="M506" s="30" t="s">
        <v>1485</v>
      </c>
      <c r="N506" s="35">
        <v>345.59999999999997</v>
      </c>
      <c r="O506" s="30" t="s">
        <v>2650</v>
      </c>
      <c r="P506" s="21"/>
      <c r="Q50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https://esv-elibrary.de/book/99.160005/9783732992904</v>
      </c>
      <c r="R506" s="39"/>
      <c r="S506" s="39" t="str">
        <f>HYPERLINK("https://esv-elibrary.de/book/99.160005/"&amp;SUBSTITUTE(Tabelle_Komplettliste[[#This Row],[ISBN (eBook)]],"-", ""))</f>
        <v>https://esv-elibrary.de/book/99.160005/9783732992904</v>
      </c>
    </row>
    <row r="507" spans="1:19" ht="36" x14ac:dyDescent="0.2">
      <c r="A507" s="31" t="s">
        <v>2321</v>
      </c>
      <c r="B507" s="52" t="s">
        <v>7508</v>
      </c>
      <c r="C507" s="43" t="s">
        <v>2320</v>
      </c>
      <c r="D507" s="32" t="s">
        <v>2319</v>
      </c>
      <c r="E507" s="32" t="s">
        <v>2318</v>
      </c>
      <c r="F507" s="30"/>
      <c r="G507" s="30" t="s">
        <v>549</v>
      </c>
      <c r="H507" s="33">
        <v>14</v>
      </c>
      <c r="I507" s="33"/>
      <c r="J507" s="34">
        <v>45096</v>
      </c>
      <c r="K507" s="30" t="s">
        <v>548</v>
      </c>
      <c r="L507" s="30" t="s">
        <v>2708</v>
      </c>
      <c r="M507" s="30" t="s">
        <v>520</v>
      </c>
      <c r="N507" s="35">
        <v>299.52</v>
      </c>
      <c r="O507" s="30" t="s">
        <v>2650</v>
      </c>
      <c r="P507" s="21"/>
      <c r="Q50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https://esv-elibrary.de/book/99.160005/9783732990269</v>
      </c>
      <c r="R507" s="39"/>
      <c r="S507" s="39" t="str">
        <f>HYPERLINK("https://esv-elibrary.de/book/99.160005/"&amp;SUBSTITUTE(Tabelle_Komplettliste[[#This Row],[ISBN (eBook)]],"-", ""))</f>
        <v>https://esv-elibrary.de/book/99.160005/9783732990269</v>
      </c>
    </row>
    <row r="508" spans="1:19" ht="36" x14ac:dyDescent="0.2">
      <c r="A508" s="31" t="s">
        <v>1040</v>
      </c>
      <c r="B508" s="52" t="s">
        <v>7508</v>
      </c>
      <c r="C508" s="43" t="s">
        <v>1039</v>
      </c>
      <c r="D508" s="32" t="s">
        <v>1038</v>
      </c>
      <c r="E508" s="32" t="s">
        <v>1037</v>
      </c>
      <c r="F508" s="30"/>
      <c r="G508" s="30" t="s">
        <v>974</v>
      </c>
      <c r="H508" s="33">
        <v>14</v>
      </c>
      <c r="I508" s="33"/>
      <c r="J508" s="34">
        <v>43739</v>
      </c>
      <c r="K508" s="30" t="s">
        <v>548</v>
      </c>
      <c r="L508" s="30" t="s">
        <v>1036</v>
      </c>
      <c r="M508" s="30" t="s">
        <v>716</v>
      </c>
      <c r="N508" s="35">
        <v>192</v>
      </c>
      <c r="O508" s="30" t="s">
        <v>2650</v>
      </c>
      <c r="P508" s="21"/>
      <c r="Q50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https://esv-elibrary.de/book/99.160005/9783732994007</v>
      </c>
      <c r="R508" s="39"/>
      <c r="S508" s="39" t="str">
        <f>HYPERLINK("https://esv-elibrary.de/book/99.160005/"&amp;SUBSTITUTE(Tabelle_Komplettliste[[#This Row],[ISBN (eBook)]],"-", ""))</f>
        <v>https://esv-elibrary.de/book/99.160005/9783732994007</v>
      </c>
    </row>
    <row r="509" spans="1:19" ht="36" x14ac:dyDescent="0.2">
      <c r="A509" s="31" t="s">
        <v>2083</v>
      </c>
      <c r="B509" s="52" t="s">
        <v>7508</v>
      </c>
      <c r="C509" s="43" t="s">
        <v>2082</v>
      </c>
      <c r="D509" s="32" t="s">
        <v>2081</v>
      </c>
      <c r="E509" s="32" t="s">
        <v>2080</v>
      </c>
      <c r="F509" s="30"/>
      <c r="G509" s="30" t="s">
        <v>974</v>
      </c>
      <c r="H509" s="33">
        <v>16</v>
      </c>
      <c r="I509" s="33"/>
      <c r="J509" s="34">
        <v>44811</v>
      </c>
      <c r="K509" s="30" t="s">
        <v>548</v>
      </c>
      <c r="L509" s="30" t="s">
        <v>1036</v>
      </c>
      <c r="M509" s="30" t="s">
        <v>1485</v>
      </c>
      <c r="N509" s="35">
        <v>299.52</v>
      </c>
      <c r="O509" s="30" t="s">
        <v>2650</v>
      </c>
      <c r="P509" s="21"/>
      <c r="Q50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https://esv-elibrary.de/book/99.160005/9783732991051</v>
      </c>
      <c r="R509" s="39"/>
      <c r="S509" s="39" t="str">
        <f>HYPERLINK("https://esv-elibrary.de/book/99.160005/"&amp;SUBSTITUTE(Tabelle_Komplettliste[[#This Row],[ISBN (eBook)]],"-", ""))</f>
        <v>https://esv-elibrary.de/book/99.160005/9783732991051</v>
      </c>
    </row>
    <row r="510" spans="1:19" ht="36" x14ac:dyDescent="0.2">
      <c r="A510" s="31" t="s">
        <v>1301</v>
      </c>
      <c r="B510" s="52" t="s">
        <v>7508</v>
      </c>
      <c r="C510" s="43" t="s">
        <v>1300</v>
      </c>
      <c r="D510" s="32" t="s">
        <v>1299</v>
      </c>
      <c r="E510" s="32" t="s">
        <v>1298</v>
      </c>
      <c r="F510" s="30"/>
      <c r="G510" s="30" t="s">
        <v>549</v>
      </c>
      <c r="H510" s="33">
        <v>4</v>
      </c>
      <c r="I510" s="33"/>
      <c r="J510" s="34">
        <v>44132</v>
      </c>
      <c r="K510" s="30" t="s">
        <v>548</v>
      </c>
      <c r="L510" s="30" t="s">
        <v>2816</v>
      </c>
      <c r="M510" s="30" t="s">
        <v>657</v>
      </c>
      <c r="N510" s="35">
        <v>192</v>
      </c>
      <c r="O510" s="30" t="s">
        <v>2650</v>
      </c>
      <c r="P510" s="21"/>
      <c r="Q51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https://esv-elibrary.de/book/99.160005/9783732993369</v>
      </c>
      <c r="R510" s="39"/>
      <c r="S510" s="39" t="str">
        <f>HYPERLINK("https://esv-elibrary.de/book/99.160005/"&amp;SUBSTITUTE(Tabelle_Komplettliste[[#This Row],[ISBN (eBook)]],"-", ""))</f>
        <v>https://esv-elibrary.de/book/99.160005/9783732993369</v>
      </c>
    </row>
    <row r="511" spans="1:19" ht="36" x14ac:dyDescent="0.2">
      <c r="A511" s="31" t="s">
        <v>1453</v>
      </c>
      <c r="B511" s="52" t="s">
        <v>7508</v>
      </c>
      <c r="C511" s="43" t="s">
        <v>1452</v>
      </c>
      <c r="D511" s="32" t="s">
        <v>1451</v>
      </c>
      <c r="E511" s="32" t="s">
        <v>1450</v>
      </c>
      <c r="F511" s="30"/>
      <c r="G511" s="30" t="s">
        <v>549</v>
      </c>
      <c r="H511" s="33">
        <v>3</v>
      </c>
      <c r="I511" s="33"/>
      <c r="J511" s="34">
        <v>44132</v>
      </c>
      <c r="K511" s="30" t="s">
        <v>548</v>
      </c>
      <c r="L511" s="30" t="s">
        <v>2790</v>
      </c>
      <c r="M511" s="30" t="s">
        <v>1441</v>
      </c>
      <c r="N511" s="35">
        <v>299.52</v>
      </c>
      <c r="O511" s="30" t="s">
        <v>2650</v>
      </c>
      <c r="P511" s="21"/>
      <c r="Q51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https://esv-elibrary.de/book/99.160005/9783732992997</v>
      </c>
      <c r="R511" s="39"/>
      <c r="S511" s="39" t="str">
        <f>HYPERLINK("https://esv-elibrary.de/book/99.160005/"&amp;SUBSTITUTE(Tabelle_Komplettliste[[#This Row],[ISBN (eBook)]],"-", ""))</f>
        <v>https://esv-elibrary.de/book/99.160005/9783732992997</v>
      </c>
    </row>
    <row r="512" spans="1:19" ht="36" x14ac:dyDescent="0.2">
      <c r="A512" s="31" t="s">
        <v>1445</v>
      </c>
      <c r="B512" s="52" t="s">
        <v>7508</v>
      </c>
      <c r="C512" s="43" t="s">
        <v>1444</v>
      </c>
      <c r="D512" s="32" t="s">
        <v>1443</v>
      </c>
      <c r="E512" s="32" t="s">
        <v>1442</v>
      </c>
      <c r="F512" s="30"/>
      <c r="G512" s="30" t="s">
        <v>549</v>
      </c>
      <c r="H512" s="33">
        <v>2</v>
      </c>
      <c r="I512" s="33"/>
      <c r="J512" s="34">
        <v>44132</v>
      </c>
      <c r="K512" s="30" t="s">
        <v>548</v>
      </c>
      <c r="L512" s="30" t="s">
        <v>2790</v>
      </c>
      <c r="M512" s="30" t="s">
        <v>1441</v>
      </c>
      <c r="N512" s="35">
        <v>230.39999999999998</v>
      </c>
      <c r="O512" s="30" t="s">
        <v>2650</v>
      </c>
      <c r="P512" s="21"/>
      <c r="Q51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https://esv-elibrary.de/book/99.160005/9783732993024</v>
      </c>
      <c r="R512" s="39"/>
      <c r="S512" s="39" t="str">
        <f>HYPERLINK("https://esv-elibrary.de/book/99.160005/"&amp;SUBSTITUTE(Tabelle_Komplettliste[[#This Row],[ISBN (eBook)]],"-", ""))</f>
        <v>https://esv-elibrary.de/book/99.160005/9783732993024</v>
      </c>
    </row>
    <row r="513" spans="1:19" ht="36" x14ac:dyDescent="0.2">
      <c r="A513" s="31" t="s">
        <v>553</v>
      </c>
      <c r="B513" s="52" t="s">
        <v>7508</v>
      </c>
      <c r="C513" s="43" t="s">
        <v>552</v>
      </c>
      <c r="D513" s="32" t="s">
        <v>551</v>
      </c>
      <c r="E513" s="32" t="s">
        <v>550</v>
      </c>
      <c r="F513" s="30"/>
      <c r="G513" s="30" t="s">
        <v>549</v>
      </c>
      <c r="H513" s="33">
        <v>15</v>
      </c>
      <c r="I513" s="33"/>
      <c r="J513" s="34">
        <v>45329</v>
      </c>
      <c r="K513" s="30" t="s">
        <v>548</v>
      </c>
      <c r="L513" s="30" t="s">
        <v>2790</v>
      </c>
      <c r="M513" s="30" t="s">
        <v>547</v>
      </c>
      <c r="N513" s="35">
        <v>614.4</v>
      </c>
      <c r="O513" s="30" t="s">
        <v>2650</v>
      </c>
      <c r="P513" s="21"/>
      <c r="Q51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https://esv-elibrary.de/book/99.160005/9783792991206</v>
      </c>
      <c r="R513" s="39"/>
      <c r="S513" s="39" t="str">
        <f>HYPERLINK("https://esv-elibrary.de/book/99.160005/"&amp;SUBSTITUTE(Tabelle_Komplettliste[[#This Row],[ISBN (eBook)]],"-", ""))</f>
        <v>https://esv-elibrary.de/book/99.160005/9783792991206</v>
      </c>
    </row>
    <row r="514" spans="1:19" ht="36" x14ac:dyDescent="0.2">
      <c r="A514" s="31" t="s">
        <v>1562</v>
      </c>
      <c r="B514" s="52" t="s">
        <v>7508</v>
      </c>
      <c r="C514" s="43" t="s">
        <v>1561</v>
      </c>
      <c r="D514" s="32" t="s">
        <v>1560</v>
      </c>
      <c r="E514" s="32" t="s">
        <v>1559</v>
      </c>
      <c r="F514" s="30"/>
      <c r="G514" s="30" t="s">
        <v>549</v>
      </c>
      <c r="H514" s="33">
        <v>6</v>
      </c>
      <c r="I514" s="33"/>
      <c r="J514" s="34">
        <v>44186</v>
      </c>
      <c r="K514" s="30" t="s">
        <v>548</v>
      </c>
      <c r="L514" s="30" t="s">
        <v>2790</v>
      </c>
      <c r="M514" s="30" t="s">
        <v>657</v>
      </c>
      <c r="N514" s="35">
        <v>153.6</v>
      </c>
      <c r="O514" s="30" t="s">
        <v>2650</v>
      </c>
      <c r="P514" s="21"/>
      <c r="Q51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https://esv-elibrary.de/book/99.160005/9783732992690</v>
      </c>
      <c r="R514" s="39"/>
      <c r="S514" s="39" t="str">
        <f>HYPERLINK("https://esv-elibrary.de/book/99.160005/"&amp;SUBSTITUTE(Tabelle_Komplettliste[[#This Row],[ISBN (eBook)]],"-", ""))</f>
        <v>https://esv-elibrary.de/book/99.160005/9783732992690</v>
      </c>
    </row>
    <row r="515" spans="1:19" ht="48" x14ac:dyDescent="0.2">
      <c r="A515" s="31" t="s">
        <v>1534</v>
      </c>
      <c r="B515" s="52" t="s">
        <v>7508</v>
      </c>
      <c r="C515" s="43" t="s">
        <v>1533</v>
      </c>
      <c r="D515" s="32" t="s">
        <v>1532</v>
      </c>
      <c r="E515" s="32" t="s">
        <v>1531</v>
      </c>
      <c r="F515" s="30"/>
      <c r="G515" s="30" t="s">
        <v>549</v>
      </c>
      <c r="H515" s="33">
        <v>7</v>
      </c>
      <c r="I515" s="33"/>
      <c r="J515" s="34">
        <v>44221</v>
      </c>
      <c r="K515" s="30" t="s">
        <v>548</v>
      </c>
      <c r="L515" s="30" t="s">
        <v>2790</v>
      </c>
      <c r="M515" s="30" t="s">
        <v>44</v>
      </c>
      <c r="N515" s="35">
        <v>192</v>
      </c>
      <c r="O515" s="30" t="s">
        <v>2650</v>
      </c>
      <c r="P515" s="21"/>
      <c r="Q51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https://esv-elibrary.de/book/99.160005/9783732992799</v>
      </c>
      <c r="R515" s="39"/>
      <c r="S515" s="39" t="str">
        <f>HYPERLINK("https://esv-elibrary.de/book/99.160005/"&amp;SUBSTITUTE(Tabelle_Komplettliste[[#This Row],[ISBN (eBook)]],"-", ""))</f>
        <v>https://esv-elibrary.de/book/99.160005/9783732992799</v>
      </c>
    </row>
    <row r="516" spans="1:19" ht="36" x14ac:dyDescent="0.2">
      <c r="A516" s="31" t="s">
        <v>697</v>
      </c>
      <c r="B516" s="52" t="s">
        <v>7508</v>
      </c>
      <c r="C516" s="43" t="s">
        <v>696</v>
      </c>
      <c r="D516" s="32" t="s">
        <v>695</v>
      </c>
      <c r="E516" s="32" t="s">
        <v>694</v>
      </c>
      <c r="F516" s="30"/>
      <c r="G516" s="30" t="s">
        <v>693</v>
      </c>
      <c r="H516" s="33">
        <v>6</v>
      </c>
      <c r="I516" s="33"/>
      <c r="J516" s="34">
        <v>43521</v>
      </c>
      <c r="K516" s="30" t="s">
        <v>548</v>
      </c>
      <c r="L516" s="30" t="s">
        <v>215</v>
      </c>
      <c r="M516" s="30" t="s">
        <v>692</v>
      </c>
      <c r="N516" s="35">
        <v>153.6</v>
      </c>
      <c r="O516" s="30" t="s">
        <v>2650</v>
      </c>
      <c r="P516" s="21"/>
      <c r="Q51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https://esv-elibrary.de/book/99.160005/9783732995073</v>
      </c>
      <c r="R516" s="39"/>
      <c r="S516" s="39" t="str">
        <f>HYPERLINK("https://esv-elibrary.de/book/99.160005/"&amp;SUBSTITUTE(Tabelle_Komplettliste[[#This Row],[ISBN (eBook)]],"-", ""))</f>
        <v>https://esv-elibrary.de/book/99.160005/9783732995073</v>
      </c>
    </row>
    <row r="517" spans="1:19" ht="36" x14ac:dyDescent="0.2">
      <c r="A517" s="31" t="s">
        <v>1027</v>
      </c>
      <c r="B517" s="52" t="s">
        <v>7508</v>
      </c>
      <c r="C517" s="43" t="s">
        <v>1026</v>
      </c>
      <c r="D517" s="32" t="s">
        <v>1025</v>
      </c>
      <c r="E517" s="32" t="s">
        <v>1024</v>
      </c>
      <c r="F517" s="30"/>
      <c r="G517" s="30" t="s">
        <v>549</v>
      </c>
      <c r="H517" s="33">
        <v>1</v>
      </c>
      <c r="I517" s="33"/>
      <c r="J517" s="34">
        <v>43818</v>
      </c>
      <c r="K517" s="30" t="s">
        <v>548</v>
      </c>
      <c r="L517" s="30" t="s">
        <v>2845</v>
      </c>
      <c r="M517" s="30" t="s">
        <v>677</v>
      </c>
      <c r="N517" s="35">
        <v>299.52</v>
      </c>
      <c r="O517" s="30" t="s">
        <v>2650</v>
      </c>
      <c r="P517" s="21"/>
      <c r="Q51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https://esv-elibrary.de/book/99.160005/9783732994038</v>
      </c>
      <c r="R517" s="39"/>
      <c r="S517" s="39" t="str">
        <f>HYPERLINK("https://esv-elibrary.de/book/99.160005/"&amp;SUBSTITUTE(Tabelle_Komplettliste[[#This Row],[ISBN (eBook)]],"-", ""))</f>
        <v>https://esv-elibrary.de/book/99.160005/9783732994038</v>
      </c>
    </row>
    <row r="518" spans="1:19" ht="36" x14ac:dyDescent="0.2">
      <c r="A518" s="31" t="s">
        <v>1910</v>
      </c>
      <c r="B518" s="52" t="s">
        <v>7508</v>
      </c>
      <c r="C518" s="43" t="s">
        <v>1909</v>
      </c>
      <c r="D518" s="32" t="s">
        <v>1908</v>
      </c>
      <c r="E518" s="32" t="s">
        <v>1907</v>
      </c>
      <c r="F518" s="30"/>
      <c r="G518" s="30" t="s">
        <v>549</v>
      </c>
      <c r="H518" s="33">
        <v>10</v>
      </c>
      <c r="I518" s="33"/>
      <c r="J518" s="34">
        <v>44498</v>
      </c>
      <c r="K518" s="30" t="s">
        <v>548</v>
      </c>
      <c r="L518" s="30" t="s">
        <v>2752</v>
      </c>
      <c r="M518" s="30" t="s">
        <v>547</v>
      </c>
      <c r="N518" s="35">
        <v>230.39999999999998</v>
      </c>
      <c r="O518" s="30" t="s">
        <v>2650</v>
      </c>
      <c r="P518" s="21"/>
      <c r="Q51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https://esv-elibrary.de/book/99.160005/9783732991617</v>
      </c>
      <c r="R518" s="39"/>
      <c r="S518" s="39" t="str">
        <f>HYPERLINK("https://esv-elibrary.de/book/99.160005/"&amp;SUBSTITUTE(Tabelle_Komplettliste[[#This Row],[ISBN (eBook)]],"-", ""))</f>
        <v>https://esv-elibrary.de/book/99.160005/9783732991617</v>
      </c>
    </row>
    <row r="519" spans="1:19" ht="36" x14ac:dyDescent="0.2">
      <c r="A519" s="31" t="s">
        <v>1794</v>
      </c>
      <c r="B519" s="52" t="s">
        <v>7508</v>
      </c>
      <c r="C519" s="43" t="s">
        <v>1793</v>
      </c>
      <c r="D519" s="32" t="s">
        <v>1792</v>
      </c>
      <c r="E519" s="32" t="s">
        <v>1791</v>
      </c>
      <c r="F519" s="30"/>
      <c r="G519" s="30" t="s">
        <v>549</v>
      </c>
      <c r="H519" s="33">
        <v>8</v>
      </c>
      <c r="I519" s="33"/>
      <c r="J519" s="34">
        <v>44378</v>
      </c>
      <c r="K519" s="30" t="s">
        <v>548</v>
      </c>
      <c r="L519" s="30" t="s">
        <v>2718</v>
      </c>
      <c r="M519" s="30" t="s">
        <v>657</v>
      </c>
      <c r="N519" s="35">
        <v>422.4</v>
      </c>
      <c r="O519" s="30" t="s">
        <v>2650</v>
      </c>
      <c r="P519" s="21"/>
      <c r="Q51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https://esv-elibrary.de/book/99.160005/9783732991952</v>
      </c>
      <c r="R519" s="39"/>
      <c r="S519" s="39" t="str">
        <f>HYPERLINK("https://esv-elibrary.de/book/99.160005/"&amp;SUBSTITUTE(Tabelle_Komplettliste[[#This Row],[ISBN (eBook)]],"-", ""))</f>
        <v>https://esv-elibrary.de/book/99.160005/9783732991952</v>
      </c>
    </row>
    <row r="520" spans="1:19" ht="36" x14ac:dyDescent="0.2">
      <c r="A520" s="31" t="s">
        <v>1003</v>
      </c>
      <c r="B520" s="52" t="s">
        <v>7508</v>
      </c>
      <c r="C520" s="43" t="s">
        <v>1002</v>
      </c>
      <c r="D520" s="32" t="s">
        <v>1001</v>
      </c>
      <c r="E520" s="32" t="s">
        <v>1000</v>
      </c>
      <c r="F520" s="30"/>
      <c r="G520" s="30" t="s">
        <v>549</v>
      </c>
      <c r="H520" s="33">
        <v>5</v>
      </c>
      <c r="I520" s="33"/>
      <c r="J520" s="34">
        <v>44137</v>
      </c>
      <c r="K520" s="30" t="s">
        <v>548</v>
      </c>
      <c r="L520" s="30" t="s">
        <v>2718</v>
      </c>
      <c r="M520" s="30" t="s">
        <v>44</v>
      </c>
      <c r="N520" s="35">
        <v>299.52</v>
      </c>
      <c r="O520" s="30" t="s">
        <v>2650</v>
      </c>
      <c r="P520" s="21"/>
      <c r="Q52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https://esv-elibrary.de/book/99.160005/9783732994090</v>
      </c>
      <c r="R520" s="39"/>
      <c r="S520" s="39" t="str">
        <f>HYPERLINK("https://esv-elibrary.de/book/99.160005/"&amp;SUBSTITUTE(Tabelle_Komplettliste[[#This Row],[ISBN (eBook)]],"-", ""))</f>
        <v>https://esv-elibrary.de/book/99.160005/9783732994090</v>
      </c>
    </row>
    <row r="521" spans="1:19" ht="36" x14ac:dyDescent="0.2">
      <c r="A521" s="31" t="s">
        <v>2229</v>
      </c>
      <c r="B521" s="52" t="s">
        <v>7508</v>
      </c>
      <c r="C521" s="43" t="s">
        <v>2228</v>
      </c>
      <c r="D521" s="32" t="s">
        <v>2227</v>
      </c>
      <c r="E521" s="32" t="s">
        <v>2226</v>
      </c>
      <c r="F521" s="30"/>
      <c r="G521" s="30" t="s">
        <v>549</v>
      </c>
      <c r="H521" s="33">
        <v>12</v>
      </c>
      <c r="I521" s="33"/>
      <c r="J521" s="34">
        <v>44750</v>
      </c>
      <c r="K521" s="30" t="s">
        <v>548</v>
      </c>
      <c r="L521" s="30" t="s">
        <v>2718</v>
      </c>
      <c r="M521" s="30" t="s">
        <v>44</v>
      </c>
      <c r="N521" s="35">
        <v>176.64</v>
      </c>
      <c r="O521" s="30" t="s">
        <v>2650</v>
      </c>
      <c r="P521" s="21"/>
      <c r="Q52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https://esv-elibrary.de/book/99.160005/9783732990573</v>
      </c>
      <c r="R521" s="39"/>
      <c r="S521" s="39" t="str">
        <f>HYPERLINK("https://esv-elibrary.de/book/99.160005/"&amp;SUBSTITUTE(Tabelle_Komplettliste[[#This Row],[ISBN (eBook)]],"-", ""))</f>
        <v>https://esv-elibrary.de/book/99.160005/9783732990573</v>
      </c>
    </row>
    <row r="522" spans="1:19" ht="36" x14ac:dyDescent="0.2">
      <c r="A522" s="31" t="s">
        <v>2030</v>
      </c>
      <c r="B522" s="52" t="s">
        <v>7508</v>
      </c>
      <c r="C522" s="43" t="s">
        <v>2029</v>
      </c>
      <c r="D522" s="32" t="s">
        <v>2028</v>
      </c>
      <c r="E522" s="32" t="s">
        <v>2027</v>
      </c>
      <c r="F522" s="30"/>
      <c r="G522" s="30" t="s">
        <v>549</v>
      </c>
      <c r="H522" s="33">
        <v>11</v>
      </c>
      <c r="I522" s="33"/>
      <c r="J522" s="34">
        <v>44546</v>
      </c>
      <c r="K522" s="30" t="s">
        <v>548</v>
      </c>
      <c r="L522" s="30" t="s">
        <v>2718</v>
      </c>
      <c r="M522" s="30" t="s">
        <v>44</v>
      </c>
      <c r="N522" s="35">
        <v>422.4</v>
      </c>
      <c r="O522" s="30" t="s">
        <v>2650</v>
      </c>
      <c r="P522" s="21"/>
      <c r="Q52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https://esv-elibrary.de/book/99.160005/9783732991266</v>
      </c>
      <c r="R522" s="39"/>
      <c r="S522" s="39" t="str">
        <f>HYPERLINK("https://esv-elibrary.de/book/99.160005/"&amp;SUBSTITUTE(Tabelle_Komplettliste[[#This Row],[ISBN (eBook)]],"-", ""))</f>
        <v>https://esv-elibrary.de/book/99.160005/9783732991266</v>
      </c>
    </row>
    <row r="523" spans="1:19" ht="36" x14ac:dyDescent="0.2">
      <c r="A523" s="31" t="s">
        <v>1637</v>
      </c>
      <c r="B523" s="52" t="s">
        <v>7508</v>
      </c>
      <c r="C523" s="43" t="s">
        <v>1636</v>
      </c>
      <c r="D523" s="32" t="s">
        <v>1635</v>
      </c>
      <c r="E523" s="32" t="s">
        <v>1634</v>
      </c>
      <c r="F523" s="30"/>
      <c r="G523" s="30" t="s">
        <v>549</v>
      </c>
      <c r="H523" s="33"/>
      <c r="I523" s="33"/>
      <c r="J523" s="34">
        <v>44484</v>
      </c>
      <c r="K523" s="30" t="s">
        <v>548</v>
      </c>
      <c r="L523" s="30" t="s">
        <v>2718</v>
      </c>
      <c r="M523" s="30" t="s">
        <v>657</v>
      </c>
      <c r="N523" s="35">
        <v>153.6</v>
      </c>
      <c r="O523" s="30" t="s">
        <v>2650</v>
      </c>
      <c r="P523" s="21"/>
      <c r="Q52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https://esv-elibrary.de/book/99.160005/9783732992430</v>
      </c>
      <c r="R523" s="39"/>
      <c r="S523" s="39" t="str">
        <f>HYPERLINK("https://esv-elibrary.de/book/99.160005/"&amp;SUBSTITUTE(Tabelle_Komplettliste[[#This Row],[ISBN (eBook)]],"-", ""))</f>
        <v>https://esv-elibrary.de/book/99.160005/9783732992430</v>
      </c>
    </row>
    <row r="524" spans="1:19" ht="36" x14ac:dyDescent="0.2">
      <c r="A524" s="31" t="s">
        <v>2074</v>
      </c>
      <c r="B524" s="52" t="s">
        <v>7508</v>
      </c>
      <c r="C524" s="43" t="s">
        <v>2073</v>
      </c>
      <c r="D524" s="32" t="s">
        <v>2072</v>
      </c>
      <c r="E524" s="32" t="s">
        <v>2071</v>
      </c>
      <c r="F524" s="30"/>
      <c r="G524" s="30" t="s">
        <v>549</v>
      </c>
      <c r="H524" s="33">
        <v>13</v>
      </c>
      <c r="I524" s="33"/>
      <c r="J524" s="34">
        <v>44838</v>
      </c>
      <c r="K524" s="30" t="s">
        <v>548</v>
      </c>
      <c r="L524" s="30" t="s">
        <v>2736</v>
      </c>
      <c r="M524" s="30" t="s">
        <v>44</v>
      </c>
      <c r="N524" s="35">
        <v>230.39999999999998</v>
      </c>
      <c r="O524" s="30" t="s">
        <v>2650</v>
      </c>
      <c r="P524" s="21"/>
      <c r="Q52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https://esv-elibrary.de/book/99.160005/9783732991099</v>
      </c>
      <c r="R524" s="39"/>
      <c r="S524" s="39" t="str">
        <f>HYPERLINK("https://esv-elibrary.de/book/99.160005/"&amp;SUBSTITUTE(Tabelle_Komplettliste[[#This Row],[ISBN (eBook)]],"-", ""))</f>
        <v>https://esv-elibrary.de/book/99.160005/9783732991099</v>
      </c>
    </row>
    <row r="525" spans="1:19" ht="36" x14ac:dyDescent="0.2">
      <c r="A525" s="31" t="s">
        <v>2467</v>
      </c>
      <c r="B525" s="52" t="s">
        <v>7508</v>
      </c>
      <c r="C525" s="43" t="s">
        <v>2466</v>
      </c>
      <c r="D525" s="32" t="s">
        <v>2465</v>
      </c>
      <c r="E525" s="32" t="s">
        <v>2464</v>
      </c>
      <c r="F525" s="30"/>
      <c r="G525" s="30" t="s">
        <v>2463</v>
      </c>
      <c r="H525" s="33">
        <v>5</v>
      </c>
      <c r="I525" s="33"/>
      <c r="J525" s="34">
        <v>45065</v>
      </c>
      <c r="K525" s="30" t="s">
        <v>813</v>
      </c>
      <c r="L525" s="30" t="s">
        <v>2686</v>
      </c>
      <c r="M525" s="30" t="s">
        <v>2462</v>
      </c>
      <c r="N525" s="35">
        <v>153.6</v>
      </c>
      <c r="O525" s="30" t="s">
        <v>2650</v>
      </c>
      <c r="P525" s="21"/>
      <c r="Q52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https://esv-elibrary.de/book/99.160005/9783732989751</v>
      </c>
      <c r="R525" s="39"/>
      <c r="S525" s="39" t="str">
        <f>HYPERLINK("https://esv-elibrary.de/book/99.160005/"&amp;SUBSTITUTE(Tabelle_Komplettliste[[#This Row],[ISBN (eBook)]],"-", ""))</f>
        <v>https://esv-elibrary.de/book/99.160005/9783732989751</v>
      </c>
    </row>
    <row r="526" spans="1:19" ht="48" x14ac:dyDescent="0.2">
      <c r="A526" s="31" t="s">
        <v>1436</v>
      </c>
      <c r="B526" s="52" t="s">
        <v>7508</v>
      </c>
      <c r="C526" s="43" t="s">
        <v>1435</v>
      </c>
      <c r="D526" s="32" t="s">
        <v>1434</v>
      </c>
      <c r="E526" s="32" t="s">
        <v>1433</v>
      </c>
      <c r="F526" s="30"/>
      <c r="G526" s="30" t="s">
        <v>1125</v>
      </c>
      <c r="H526" s="33">
        <v>3</v>
      </c>
      <c r="I526" s="33"/>
      <c r="J526" s="34">
        <v>44174</v>
      </c>
      <c r="K526" s="30" t="s">
        <v>813</v>
      </c>
      <c r="L526" s="30" t="s">
        <v>2803</v>
      </c>
      <c r="M526" s="30" t="s">
        <v>290</v>
      </c>
      <c r="N526" s="35">
        <v>230.39999999999998</v>
      </c>
      <c r="O526" s="30" t="s">
        <v>2650</v>
      </c>
      <c r="P526" s="21"/>
      <c r="Q52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https://esv-elibrary.de/book/99.160005/9783732993048</v>
      </c>
      <c r="R526" s="39"/>
      <c r="S526" s="39" t="str">
        <f>HYPERLINK("https://esv-elibrary.de/book/99.160005/"&amp;SUBSTITUTE(Tabelle_Komplettliste[[#This Row],[ISBN (eBook)]],"-", ""))</f>
        <v>https://esv-elibrary.de/book/99.160005/9783732993048</v>
      </c>
    </row>
    <row r="527" spans="1:19" ht="36" x14ac:dyDescent="0.2">
      <c r="A527" s="31" t="s">
        <v>2187</v>
      </c>
      <c r="B527" s="52" t="s">
        <v>7508</v>
      </c>
      <c r="C527" s="43" t="s">
        <v>2186</v>
      </c>
      <c r="D527" s="32" t="s">
        <v>2185</v>
      </c>
      <c r="E527" s="32" t="s">
        <v>2184</v>
      </c>
      <c r="F527" s="30"/>
      <c r="G527" s="30" t="s">
        <v>814</v>
      </c>
      <c r="H527" s="33"/>
      <c r="I527" s="33"/>
      <c r="J527" s="34">
        <v>44694</v>
      </c>
      <c r="K527" s="30" t="s">
        <v>813</v>
      </c>
      <c r="L527" s="30" t="s">
        <v>2183</v>
      </c>
      <c r="M527" s="30" t="s">
        <v>2182</v>
      </c>
      <c r="N527" s="35">
        <v>115.19999999999999</v>
      </c>
      <c r="O527" s="30" t="s">
        <v>2650</v>
      </c>
      <c r="P527" s="21"/>
      <c r="Q52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https://esv-elibrary.de/book/99.160005/9783732990733</v>
      </c>
      <c r="R527" s="39"/>
      <c r="S527" s="39" t="str">
        <f>HYPERLINK("https://esv-elibrary.de/book/99.160005/"&amp;SUBSTITUTE(Tabelle_Komplettliste[[#This Row],[ISBN (eBook)]],"-", ""))</f>
        <v>https://esv-elibrary.de/book/99.160005/9783732990733</v>
      </c>
    </row>
    <row r="528" spans="1:19" ht="36" x14ac:dyDescent="0.2">
      <c r="A528" s="31" t="s">
        <v>1129</v>
      </c>
      <c r="B528" s="52" t="s">
        <v>7508</v>
      </c>
      <c r="C528" s="43" t="s">
        <v>1128</v>
      </c>
      <c r="D528" s="32" t="s">
        <v>1127</v>
      </c>
      <c r="E528" s="32" t="s">
        <v>1126</v>
      </c>
      <c r="F528" s="30"/>
      <c r="G528" s="30" t="s">
        <v>1125</v>
      </c>
      <c r="H528" s="33"/>
      <c r="I528" s="33"/>
      <c r="J528" s="34">
        <v>43798</v>
      </c>
      <c r="K528" s="30" t="s">
        <v>813</v>
      </c>
      <c r="L528" s="30" t="s">
        <v>2833</v>
      </c>
      <c r="M528" s="30" t="s">
        <v>290</v>
      </c>
      <c r="N528" s="35">
        <v>192</v>
      </c>
      <c r="O528" s="30" t="s">
        <v>2650</v>
      </c>
      <c r="P528" s="21"/>
      <c r="Q52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https://esv-elibrary.de/book/99.160005/9783732993796</v>
      </c>
      <c r="R528" s="39"/>
      <c r="S528" s="39" t="str">
        <f>HYPERLINK("https://esv-elibrary.de/book/99.160005/"&amp;SUBSTITUTE(Tabelle_Komplettliste[[#This Row],[ISBN (eBook)]],"-", ""))</f>
        <v>https://esv-elibrary.de/book/99.160005/9783732993796</v>
      </c>
    </row>
    <row r="529" spans="1:19" ht="36" x14ac:dyDescent="0.2">
      <c r="A529" s="31" t="s">
        <v>2348</v>
      </c>
      <c r="B529" s="52" t="s">
        <v>7508</v>
      </c>
      <c r="C529" s="43" t="s">
        <v>2347</v>
      </c>
      <c r="D529" s="32" t="s">
        <v>2346</v>
      </c>
      <c r="E529" s="32" t="s">
        <v>2345</v>
      </c>
      <c r="F529" s="30"/>
      <c r="G529" s="30" t="s">
        <v>814</v>
      </c>
      <c r="H529" s="33">
        <v>19</v>
      </c>
      <c r="I529" s="33"/>
      <c r="J529" s="34">
        <v>45019</v>
      </c>
      <c r="K529" s="30" t="s">
        <v>813</v>
      </c>
      <c r="L529" s="30" t="s">
        <v>2704</v>
      </c>
      <c r="M529" s="30" t="s">
        <v>812</v>
      </c>
      <c r="N529" s="35">
        <v>345.59999999999997</v>
      </c>
      <c r="O529" s="30" t="s">
        <v>2650</v>
      </c>
      <c r="P529" s="21"/>
      <c r="Q52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https://esv-elibrary.de/book/99.160005/9783732990207</v>
      </c>
      <c r="R529" s="39"/>
      <c r="S529" s="39" t="str">
        <f>HYPERLINK("https://esv-elibrary.de/book/99.160005/"&amp;SUBSTITUTE(Tabelle_Komplettliste[[#This Row],[ISBN (eBook)]],"-", ""))</f>
        <v>https://esv-elibrary.de/book/99.160005/9783732990207</v>
      </c>
    </row>
    <row r="530" spans="1:19" ht="36" x14ac:dyDescent="0.2">
      <c r="A530" s="31" t="s">
        <v>1224</v>
      </c>
      <c r="B530" s="52" t="s">
        <v>7508</v>
      </c>
      <c r="C530" s="43" t="s">
        <v>1223</v>
      </c>
      <c r="D530" s="32" t="s">
        <v>1222</v>
      </c>
      <c r="E530" s="32" t="s">
        <v>1221</v>
      </c>
      <c r="F530" s="30"/>
      <c r="G530" s="30" t="s">
        <v>814</v>
      </c>
      <c r="H530" s="33">
        <v>17</v>
      </c>
      <c r="I530" s="33"/>
      <c r="J530" s="34">
        <v>43902</v>
      </c>
      <c r="K530" s="30" t="s">
        <v>813</v>
      </c>
      <c r="L530" s="30" t="s">
        <v>2826</v>
      </c>
      <c r="M530" s="30" t="s">
        <v>657</v>
      </c>
      <c r="N530" s="35">
        <v>230.39999999999998</v>
      </c>
      <c r="O530" s="30" t="s">
        <v>2650</v>
      </c>
      <c r="P530" s="21"/>
      <c r="Q53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https://esv-elibrary.de/book/99.160005/9783732993567</v>
      </c>
      <c r="R530" s="39"/>
      <c r="S530" s="39" t="str">
        <f>HYPERLINK("https://esv-elibrary.de/book/99.160005/"&amp;SUBSTITUTE(Tabelle_Komplettliste[[#This Row],[ISBN (eBook)]],"-", ""))</f>
        <v>https://esv-elibrary.de/book/99.160005/9783732993567</v>
      </c>
    </row>
    <row r="531" spans="1:19" ht="36" x14ac:dyDescent="0.2">
      <c r="A531" s="31" t="s">
        <v>1460</v>
      </c>
      <c r="B531" s="52" t="s">
        <v>7508</v>
      </c>
      <c r="C531" s="43" t="s">
        <v>1459</v>
      </c>
      <c r="D531" s="32" t="s">
        <v>1458</v>
      </c>
      <c r="E531" s="32" t="s">
        <v>1126</v>
      </c>
      <c r="F531" s="30"/>
      <c r="G531" s="30" t="s">
        <v>1125</v>
      </c>
      <c r="H531" s="33">
        <v>2</v>
      </c>
      <c r="I531" s="33"/>
      <c r="J531" s="34">
        <v>44186</v>
      </c>
      <c r="K531" s="30" t="s">
        <v>813</v>
      </c>
      <c r="L531" s="30" t="s">
        <v>2801</v>
      </c>
      <c r="M531" s="30" t="s">
        <v>290</v>
      </c>
      <c r="N531" s="35">
        <v>230.39999999999998</v>
      </c>
      <c r="O531" s="30" t="s">
        <v>2650</v>
      </c>
      <c r="P531" s="21"/>
      <c r="Q53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https://esv-elibrary.de/book/99.160005/9783732992973</v>
      </c>
      <c r="R531" s="39"/>
      <c r="S531" s="39" t="str">
        <f>HYPERLINK("https://esv-elibrary.de/book/99.160005/"&amp;SUBSTITUTE(Tabelle_Komplettliste[[#This Row],[ISBN (eBook)]],"-", ""))</f>
        <v>https://esv-elibrary.de/book/99.160005/9783732992973</v>
      </c>
    </row>
    <row r="532" spans="1:19" ht="36" x14ac:dyDescent="0.2">
      <c r="A532" s="31" t="s">
        <v>1946</v>
      </c>
      <c r="B532" s="52" t="s">
        <v>7508</v>
      </c>
      <c r="C532" s="43" t="s">
        <v>1945</v>
      </c>
      <c r="D532" s="32" t="s">
        <v>1944</v>
      </c>
      <c r="E532" s="32" t="s">
        <v>1943</v>
      </c>
      <c r="F532" s="30"/>
      <c r="G532" s="30" t="s">
        <v>1125</v>
      </c>
      <c r="H532" s="33">
        <v>4</v>
      </c>
      <c r="I532" s="33"/>
      <c r="J532" s="34">
        <v>44519</v>
      </c>
      <c r="K532" s="30" t="s">
        <v>813</v>
      </c>
      <c r="L532" s="30" t="s">
        <v>2746</v>
      </c>
      <c r="M532" s="30" t="s">
        <v>290</v>
      </c>
      <c r="N532" s="35">
        <v>134.4</v>
      </c>
      <c r="O532" s="30" t="s">
        <v>2650</v>
      </c>
      <c r="P532" s="21"/>
      <c r="Q53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https://esv-elibrary.de/book/99.160005/9783732991495</v>
      </c>
      <c r="R532" s="39"/>
      <c r="S532" s="39" t="str">
        <f>HYPERLINK("https://esv-elibrary.de/book/99.160005/"&amp;SUBSTITUTE(Tabelle_Komplettliste[[#This Row],[ISBN (eBook)]],"-", ""))</f>
        <v>https://esv-elibrary.de/book/99.160005/9783732991495</v>
      </c>
    </row>
    <row r="533" spans="1:19" ht="36" x14ac:dyDescent="0.2">
      <c r="A533" s="31" t="s">
        <v>818</v>
      </c>
      <c r="B533" s="52" t="s">
        <v>7508</v>
      </c>
      <c r="C533" s="43" t="s">
        <v>817</v>
      </c>
      <c r="D533" s="32" t="s">
        <v>816</v>
      </c>
      <c r="E533" s="32" t="s">
        <v>815</v>
      </c>
      <c r="F533" s="30"/>
      <c r="G533" s="30" t="s">
        <v>814</v>
      </c>
      <c r="H533" s="33">
        <v>16</v>
      </c>
      <c r="I533" s="33"/>
      <c r="J533" s="34">
        <v>43560</v>
      </c>
      <c r="K533" s="30" t="s">
        <v>813</v>
      </c>
      <c r="L533" s="30"/>
      <c r="M533" s="30" t="s">
        <v>812</v>
      </c>
      <c r="N533" s="35">
        <v>337.91999999999996</v>
      </c>
      <c r="O533" s="30" t="s">
        <v>2650</v>
      </c>
      <c r="P533" s="21"/>
      <c r="Q53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https://esv-elibrary.de/book/99.160005/9783732994588</v>
      </c>
      <c r="R533" s="39"/>
      <c r="S533" s="39" t="str">
        <f>HYPERLINK("https://esv-elibrary.de/book/99.160005/"&amp;SUBSTITUTE(Tabelle_Komplettliste[[#This Row],[ISBN (eBook)]],"-", ""))</f>
        <v>https://esv-elibrary.de/book/99.160005/9783732994588</v>
      </c>
    </row>
    <row r="534" spans="1:19" ht="36" x14ac:dyDescent="0.2">
      <c r="A534" s="31" t="s">
        <v>2610</v>
      </c>
      <c r="B534" s="52" t="s">
        <v>7508</v>
      </c>
      <c r="C534" s="43" t="s">
        <v>2609</v>
      </c>
      <c r="D534" s="32" t="s">
        <v>2608</v>
      </c>
      <c r="E534" s="32" t="s">
        <v>2607</v>
      </c>
      <c r="F534" s="30"/>
      <c r="G534" s="30" t="s">
        <v>1097</v>
      </c>
      <c r="H534" s="33">
        <v>20</v>
      </c>
      <c r="I534" s="33"/>
      <c r="J534" s="34">
        <v>45275</v>
      </c>
      <c r="K534" s="30" t="s">
        <v>665</v>
      </c>
      <c r="L534" s="30" t="s">
        <v>2660</v>
      </c>
      <c r="M534" s="30" t="s">
        <v>2606</v>
      </c>
      <c r="N534" s="35">
        <v>134.4</v>
      </c>
      <c r="O534" s="30" t="s">
        <v>2650</v>
      </c>
      <c r="P534" s="21"/>
      <c r="Q53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https://esv-elibrary.de/book/99.160005/9783732989140</v>
      </c>
      <c r="R534" s="39"/>
      <c r="S534" s="39" t="str">
        <f>HYPERLINK("https://esv-elibrary.de/book/99.160005/"&amp;SUBSTITUTE(Tabelle_Komplettliste[[#This Row],[ISBN (eBook)]],"-", ""))</f>
        <v>https://esv-elibrary.de/book/99.160005/9783732989140</v>
      </c>
    </row>
    <row r="535" spans="1:19" ht="36" x14ac:dyDescent="0.2">
      <c r="A535" s="31" t="s">
        <v>2632</v>
      </c>
      <c r="B535" s="52" t="s">
        <v>7508</v>
      </c>
      <c r="C535" s="43" t="s">
        <v>2631</v>
      </c>
      <c r="D535" s="32" t="s">
        <v>2630</v>
      </c>
      <c r="E535" s="32" t="s">
        <v>2629</v>
      </c>
      <c r="F535" s="30"/>
      <c r="G535" s="30" t="s">
        <v>739</v>
      </c>
      <c r="H535" s="33">
        <v>17</v>
      </c>
      <c r="I535" s="33"/>
      <c r="J535" s="34">
        <v>45348</v>
      </c>
      <c r="K535" s="30" t="s">
        <v>665</v>
      </c>
      <c r="L535" s="30" t="s">
        <v>2656</v>
      </c>
      <c r="M535" s="30" t="s">
        <v>881</v>
      </c>
      <c r="N535" s="35">
        <v>153.6</v>
      </c>
      <c r="O535" s="30" t="s">
        <v>2650</v>
      </c>
      <c r="P535" s="21"/>
      <c r="Q53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https://esv-elibrary.de/book/99.160005/9783732988877</v>
      </c>
      <c r="R535" s="39"/>
      <c r="S535" s="39" t="str">
        <f>HYPERLINK("https://esv-elibrary.de/book/99.160005/"&amp;SUBSTITUTE(Tabelle_Komplettliste[[#This Row],[ISBN (eBook)]],"-", ""))</f>
        <v>https://esv-elibrary.de/book/99.160005/9783732988877</v>
      </c>
    </row>
    <row r="536" spans="1:19" ht="36" x14ac:dyDescent="0.2">
      <c r="A536" s="31" t="s">
        <v>1280</v>
      </c>
      <c r="B536" s="52" t="s">
        <v>7508</v>
      </c>
      <c r="C536" s="43" t="s">
        <v>1279</v>
      </c>
      <c r="D536" s="32" t="s">
        <v>1278</v>
      </c>
      <c r="E536" s="32" t="s">
        <v>1277</v>
      </c>
      <c r="F536" s="30"/>
      <c r="G536" s="30" t="s">
        <v>739</v>
      </c>
      <c r="H536" s="33">
        <v>11</v>
      </c>
      <c r="I536" s="33"/>
      <c r="J536" s="34">
        <v>43930</v>
      </c>
      <c r="K536" s="30" t="s">
        <v>665</v>
      </c>
      <c r="L536" s="30" t="s">
        <v>2820</v>
      </c>
      <c r="M536" s="30" t="s">
        <v>881</v>
      </c>
      <c r="N536" s="35">
        <v>192</v>
      </c>
      <c r="O536" s="30" t="s">
        <v>2650</v>
      </c>
      <c r="P536" s="21"/>
      <c r="Q53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https://esv-elibrary.de/book/99.160005/9783732993420</v>
      </c>
      <c r="R536" s="39"/>
      <c r="S536" s="39" t="str">
        <f>HYPERLINK("https://esv-elibrary.de/book/99.160005/"&amp;SUBSTITUTE(Tabelle_Komplettliste[[#This Row],[ISBN (eBook)]],"-", ""))</f>
        <v>https://esv-elibrary.de/book/99.160005/9783732993420</v>
      </c>
    </row>
    <row r="537" spans="1:19" ht="36" x14ac:dyDescent="0.2">
      <c r="A537" s="31" t="s">
        <v>731</v>
      </c>
      <c r="B537" s="52" t="s">
        <v>7508</v>
      </c>
      <c r="C537" s="43" t="s">
        <v>730</v>
      </c>
      <c r="D537" s="32" t="s">
        <v>729</v>
      </c>
      <c r="E537" s="32" t="s">
        <v>728</v>
      </c>
      <c r="F537" s="30"/>
      <c r="G537" s="30" t="s">
        <v>727</v>
      </c>
      <c r="H537" s="33">
        <v>11</v>
      </c>
      <c r="I537" s="33"/>
      <c r="J537" s="34">
        <v>44137</v>
      </c>
      <c r="K537" s="30" t="s">
        <v>665</v>
      </c>
      <c r="L537" s="30" t="s">
        <v>2796</v>
      </c>
      <c r="M537" s="30" t="s">
        <v>726</v>
      </c>
      <c r="N537" s="35">
        <v>153.6</v>
      </c>
      <c r="O537" s="30" t="s">
        <v>2650</v>
      </c>
      <c r="P537" s="21"/>
      <c r="Q53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https://esv-elibrary.de/book/99.160005/9783732994878</v>
      </c>
      <c r="R537" s="39"/>
      <c r="S537" s="39" t="str">
        <f>HYPERLINK("https://esv-elibrary.de/book/99.160005/"&amp;SUBSTITUTE(Tabelle_Komplettliste[[#This Row],[ISBN (eBook)]],"-", ""))</f>
        <v>https://esv-elibrary.de/book/99.160005/9783732994878</v>
      </c>
    </row>
    <row r="538" spans="1:19" ht="36" x14ac:dyDescent="0.2">
      <c r="A538" s="31" t="s">
        <v>1493</v>
      </c>
      <c r="B538" s="52" t="s">
        <v>7508</v>
      </c>
      <c r="C538" s="43" t="s">
        <v>1492</v>
      </c>
      <c r="D538" s="32" t="s">
        <v>1491</v>
      </c>
      <c r="E538" s="32" t="s">
        <v>1490</v>
      </c>
      <c r="F538" s="30"/>
      <c r="G538" s="30" t="s">
        <v>666</v>
      </c>
      <c r="H538" s="33">
        <v>4</v>
      </c>
      <c r="I538" s="33"/>
      <c r="J538" s="34">
        <v>44039</v>
      </c>
      <c r="K538" s="30" t="s">
        <v>665</v>
      </c>
      <c r="L538" s="30" t="s">
        <v>2797</v>
      </c>
      <c r="M538" s="30" t="s">
        <v>858</v>
      </c>
      <c r="N538" s="35">
        <v>192</v>
      </c>
      <c r="O538" s="30" t="s">
        <v>2650</v>
      </c>
      <c r="P538" s="21"/>
      <c r="Q53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https://esv-elibrary.de/book/99.160005/9783732992898</v>
      </c>
      <c r="R538" s="39"/>
      <c r="S538" s="39" t="str">
        <f>HYPERLINK("https://esv-elibrary.de/book/99.160005/"&amp;SUBSTITUTE(Tabelle_Komplettliste[[#This Row],[ISBN (eBook)]],"-", ""))</f>
        <v>https://esv-elibrary.de/book/99.160005/9783732992898</v>
      </c>
    </row>
    <row r="539" spans="1:19" ht="48" x14ac:dyDescent="0.2">
      <c r="A539" s="31" t="s">
        <v>670</v>
      </c>
      <c r="B539" s="52" t="s">
        <v>7508</v>
      </c>
      <c r="C539" s="43" t="s">
        <v>669</v>
      </c>
      <c r="D539" s="32" t="s">
        <v>668</v>
      </c>
      <c r="E539" s="32" t="s">
        <v>667</v>
      </c>
      <c r="F539" s="30"/>
      <c r="G539" s="30" t="s">
        <v>666</v>
      </c>
      <c r="H539" s="33">
        <v>7</v>
      </c>
      <c r="I539" s="33"/>
      <c r="J539" s="34">
        <v>44462</v>
      </c>
      <c r="K539" s="30" t="s">
        <v>665</v>
      </c>
      <c r="L539" s="30" t="s">
        <v>2868</v>
      </c>
      <c r="M539" s="30" t="s">
        <v>664</v>
      </c>
      <c r="N539" s="35">
        <v>153.6</v>
      </c>
      <c r="O539" s="30" t="s">
        <v>2650</v>
      </c>
      <c r="P539" s="21"/>
      <c r="Q53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https://esv-elibrary.de/book/99.160005/9783732995264</v>
      </c>
      <c r="R539" s="39"/>
      <c r="S539" s="39" t="str">
        <f>HYPERLINK("https://esv-elibrary.de/book/99.160005/"&amp;SUBSTITUTE(Tabelle_Komplettliste[[#This Row],[ISBN (eBook)]],"-", ""))</f>
        <v>https://esv-elibrary.de/book/99.160005/9783732995264</v>
      </c>
    </row>
    <row r="540" spans="1:19" ht="36" x14ac:dyDescent="0.2">
      <c r="A540" s="31" t="s">
        <v>885</v>
      </c>
      <c r="B540" s="52" t="s">
        <v>7508</v>
      </c>
      <c r="C540" s="43" t="s">
        <v>884</v>
      </c>
      <c r="D540" s="32" t="s">
        <v>883</v>
      </c>
      <c r="E540" s="32" t="s">
        <v>882</v>
      </c>
      <c r="F540" s="30"/>
      <c r="G540" s="30" t="s">
        <v>739</v>
      </c>
      <c r="H540" s="33">
        <v>8</v>
      </c>
      <c r="I540" s="33"/>
      <c r="J540" s="34">
        <v>43560</v>
      </c>
      <c r="K540" s="30" t="s">
        <v>665</v>
      </c>
      <c r="L540" s="30" t="s">
        <v>738</v>
      </c>
      <c r="M540" s="30" t="s">
        <v>881</v>
      </c>
      <c r="N540" s="35">
        <v>153.6</v>
      </c>
      <c r="O540" s="30" t="s">
        <v>2650</v>
      </c>
      <c r="P540" s="21"/>
      <c r="Q54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https://esv-elibrary.de/book/99.160005/9783732994410</v>
      </c>
      <c r="R540" s="39"/>
      <c r="S540" s="39" t="str">
        <f>HYPERLINK("https://esv-elibrary.de/book/99.160005/"&amp;SUBSTITUTE(Tabelle_Komplettliste[[#This Row],[ISBN (eBook)]],"-", ""))</f>
        <v>https://esv-elibrary.de/book/99.160005/9783732994410</v>
      </c>
    </row>
    <row r="541" spans="1:19" ht="36" x14ac:dyDescent="0.2">
      <c r="A541" s="31" t="s">
        <v>1613</v>
      </c>
      <c r="B541" s="52" t="s">
        <v>7508</v>
      </c>
      <c r="C541" s="43" t="s">
        <v>1612</v>
      </c>
      <c r="D541" s="32" t="s">
        <v>1611</v>
      </c>
      <c r="E541" s="32" t="s">
        <v>1610</v>
      </c>
      <c r="F541" s="30"/>
      <c r="G541" s="30" t="s">
        <v>1609</v>
      </c>
      <c r="H541" s="33"/>
      <c r="I541" s="33"/>
      <c r="J541" s="34">
        <v>44420</v>
      </c>
      <c r="K541" s="30" t="s">
        <v>665</v>
      </c>
      <c r="L541" s="30" t="s">
        <v>738</v>
      </c>
      <c r="M541" s="30" t="s">
        <v>1416</v>
      </c>
      <c r="N541" s="35">
        <v>422.4</v>
      </c>
      <c r="O541" s="30" t="s">
        <v>2650</v>
      </c>
      <c r="P541" s="21"/>
      <c r="Q54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https://esv-elibrary.de/book/99.160005/9783732992553</v>
      </c>
      <c r="R541" s="39"/>
      <c r="S541" s="39" t="str">
        <f>HYPERLINK("https://esv-elibrary.de/book/99.160005/"&amp;SUBSTITUTE(Tabelle_Komplettliste[[#This Row],[ISBN (eBook)]],"-", ""))</f>
        <v>https://esv-elibrary.de/book/99.160005/9783732992553</v>
      </c>
    </row>
    <row r="542" spans="1:19" ht="36" x14ac:dyDescent="0.2">
      <c r="A542" s="31" t="s">
        <v>743</v>
      </c>
      <c r="B542" s="52" t="s">
        <v>7508</v>
      </c>
      <c r="C542" s="43" t="s">
        <v>742</v>
      </c>
      <c r="D542" s="32" t="s">
        <v>741</v>
      </c>
      <c r="E542" s="32" t="s">
        <v>740</v>
      </c>
      <c r="F542" s="30"/>
      <c r="G542" s="30" t="s">
        <v>739</v>
      </c>
      <c r="H542" s="33">
        <v>10</v>
      </c>
      <c r="I542" s="33"/>
      <c r="J542" s="34">
        <v>43735</v>
      </c>
      <c r="K542" s="30" t="s">
        <v>665</v>
      </c>
      <c r="L542" s="30" t="s">
        <v>738</v>
      </c>
      <c r="M542" s="30" t="s">
        <v>737</v>
      </c>
      <c r="N542" s="35">
        <v>153.6</v>
      </c>
      <c r="O542" s="30" t="s">
        <v>2650</v>
      </c>
      <c r="P542" s="21"/>
      <c r="Q54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https://esv-elibrary.de/book/99.160005/9783732994786</v>
      </c>
      <c r="R542" s="39"/>
      <c r="S542" s="39" t="str">
        <f>HYPERLINK("https://esv-elibrary.de/book/99.160005/"&amp;SUBSTITUTE(Tabelle_Komplettliste[[#This Row],[ISBN (eBook)]],"-", ""))</f>
        <v>https://esv-elibrary.de/book/99.160005/9783732994786</v>
      </c>
    </row>
    <row r="543" spans="1:19" ht="36" x14ac:dyDescent="0.2">
      <c r="A543" s="31" t="s">
        <v>2628</v>
      </c>
      <c r="B543" s="52" t="s">
        <v>7508</v>
      </c>
      <c r="C543" s="43" t="s">
        <v>2627</v>
      </c>
      <c r="D543" s="32" t="s">
        <v>2626</v>
      </c>
      <c r="E543" s="32" t="s">
        <v>2625</v>
      </c>
      <c r="F543" s="30"/>
      <c r="G543" s="30" t="s">
        <v>739</v>
      </c>
      <c r="H543" s="33">
        <v>16</v>
      </c>
      <c r="I543" s="33"/>
      <c r="J543" s="34">
        <v>45351</v>
      </c>
      <c r="K543" s="30" t="s">
        <v>665</v>
      </c>
      <c r="L543" s="30" t="s">
        <v>738</v>
      </c>
      <c r="M543" s="30" t="s">
        <v>1416</v>
      </c>
      <c r="N543" s="35">
        <v>230.39999999999998</v>
      </c>
      <c r="O543" s="30" t="s">
        <v>2650</v>
      </c>
      <c r="P543" s="21"/>
      <c r="Q54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https://esv-elibrary.de/book/99.160005/9783732988891</v>
      </c>
      <c r="R543" s="39"/>
      <c r="S543" s="39" t="str">
        <f>HYPERLINK("https://esv-elibrary.de/book/99.160005/"&amp;SUBSTITUTE(Tabelle_Komplettliste[[#This Row],[ISBN (eBook)]],"-", ""))</f>
        <v>https://esv-elibrary.de/book/99.160005/9783732988891</v>
      </c>
    </row>
    <row r="544" spans="1:19" ht="36" x14ac:dyDescent="0.2">
      <c r="A544" s="31" t="s">
        <v>2340</v>
      </c>
      <c r="B544" s="52" t="s">
        <v>7508</v>
      </c>
      <c r="C544" s="43" t="s">
        <v>2339</v>
      </c>
      <c r="D544" s="32" t="s">
        <v>2338</v>
      </c>
      <c r="E544" s="32" t="s">
        <v>2337</v>
      </c>
      <c r="F544" s="30"/>
      <c r="G544" s="30" t="s">
        <v>2336</v>
      </c>
      <c r="H544" s="33">
        <v>14</v>
      </c>
      <c r="I544" s="33"/>
      <c r="J544" s="34">
        <v>44973</v>
      </c>
      <c r="K544" s="30" t="s">
        <v>665</v>
      </c>
      <c r="L544" s="30" t="s">
        <v>738</v>
      </c>
      <c r="M544" s="30" t="s">
        <v>881</v>
      </c>
      <c r="N544" s="35">
        <v>134.4</v>
      </c>
      <c r="O544" s="30" t="s">
        <v>2650</v>
      </c>
      <c r="P544" s="21"/>
      <c r="Q54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https://esv-elibrary.de/book/99.160005/9783732990221</v>
      </c>
      <c r="R544" s="39"/>
      <c r="S544" s="39" t="str">
        <f>HYPERLINK("https://esv-elibrary.de/book/99.160005/"&amp;SUBSTITUTE(Tabelle_Komplettliste[[#This Row],[ISBN (eBook)]],"-", ""))</f>
        <v>https://esv-elibrary.de/book/99.160005/9783732990221</v>
      </c>
    </row>
    <row r="545" spans="1:19" ht="36" x14ac:dyDescent="0.2">
      <c r="A545" s="31" t="s">
        <v>1956</v>
      </c>
      <c r="B545" s="52" t="s">
        <v>7508</v>
      </c>
      <c r="C545" s="43" t="s">
        <v>1955</v>
      </c>
      <c r="D545" s="32" t="s">
        <v>1954</v>
      </c>
      <c r="E545" s="32" t="s">
        <v>1953</v>
      </c>
      <c r="F545" s="30"/>
      <c r="G545" s="30" t="s">
        <v>739</v>
      </c>
      <c r="H545" s="33">
        <v>13</v>
      </c>
      <c r="I545" s="33"/>
      <c r="J545" s="34">
        <v>44568</v>
      </c>
      <c r="K545" s="30" t="s">
        <v>665</v>
      </c>
      <c r="L545" s="30" t="s">
        <v>738</v>
      </c>
      <c r="M545" s="30" t="s">
        <v>1952</v>
      </c>
      <c r="N545" s="35">
        <v>153.6</v>
      </c>
      <c r="O545" s="30" t="s">
        <v>2650</v>
      </c>
      <c r="P545" s="21"/>
      <c r="Q54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https://esv-elibrary.de/book/99.160005/9783732991464</v>
      </c>
      <c r="R545" s="39"/>
      <c r="S545" s="39" t="str">
        <f>HYPERLINK("https://esv-elibrary.de/book/99.160005/"&amp;SUBSTITUTE(Tabelle_Komplettliste[[#This Row],[ISBN (eBook)]],"-", ""))</f>
        <v>https://esv-elibrary.de/book/99.160005/9783732991464</v>
      </c>
    </row>
    <row r="546" spans="1:19" ht="36" x14ac:dyDescent="0.2">
      <c r="A546" s="31" t="s">
        <v>2356</v>
      </c>
      <c r="B546" s="52" t="s">
        <v>7508</v>
      </c>
      <c r="C546" s="43" t="s">
        <v>2355</v>
      </c>
      <c r="D546" s="32" t="s">
        <v>2354</v>
      </c>
      <c r="E546" s="32" t="s">
        <v>2353</v>
      </c>
      <c r="F546" s="30"/>
      <c r="G546" s="30" t="s">
        <v>739</v>
      </c>
      <c r="H546" s="33">
        <v>15</v>
      </c>
      <c r="I546" s="33"/>
      <c r="J546" s="34">
        <v>45019</v>
      </c>
      <c r="K546" s="30" t="s">
        <v>665</v>
      </c>
      <c r="L546" s="30" t="s">
        <v>738</v>
      </c>
      <c r="M546" s="30" t="s">
        <v>1857</v>
      </c>
      <c r="N546" s="35">
        <v>134.4</v>
      </c>
      <c r="O546" s="30" t="s">
        <v>2650</v>
      </c>
      <c r="P546" s="21"/>
      <c r="Q54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https://esv-elibrary.de/book/99.160005/9783732990153</v>
      </c>
      <c r="R546" s="39"/>
      <c r="S546" s="39" t="str">
        <f>HYPERLINK("https://esv-elibrary.de/book/99.160005/"&amp;SUBSTITUTE(Tabelle_Komplettliste[[#This Row],[ISBN (eBook)]],"-", ""))</f>
        <v>https://esv-elibrary.de/book/99.160005/9783732990153</v>
      </c>
    </row>
    <row r="547" spans="1:19" ht="36" x14ac:dyDescent="0.2">
      <c r="A547" s="31" t="s">
        <v>1861</v>
      </c>
      <c r="B547" s="52" t="s">
        <v>7508</v>
      </c>
      <c r="C547" s="43" t="s">
        <v>1860</v>
      </c>
      <c r="D547" s="32" t="s">
        <v>1859</v>
      </c>
      <c r="E547" s="32" t="s">
        <v>1858</v>
      </c>
      <c r="F547" s="30"/>
      <c r="G547" s="30" t="s">
        <v>739</v>
      </c>
      <c r="H547" s="33">
        <v>12</v>
      </c>
      <c r="I547" s="33"/>
      <c r="J547" s="34">
        <v>44378</v>
      </c>
      <c r="K547" s="30" t="s">
        <v>665</v>
      </c>
      <c r="L547" s="30" t="s">
        <v>738</v>
      </c>
      <c r="M547" s="30" t="s">
        <v>1857</v>
      </c>
      <c r="N547" s="35">
        <v>134.4</v>
      </c>
      <c r="O547" s="30" t="s">
        <v>2650</v>
      </c>
      <c r="P547" s="21"/>
      <c r="Q54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https://esv-elibrary.de/book/99.160005/9783732991730</v>
      </c>
      <c r="R547" s="39"/>
      <c r="S547" s="39" t="str">
        <f>HYPERLINK("https://esv-elibrary.de/book/99.160005/"&amp;SUBSTITUTE(Tabelle_Komplettliste[[#This Row],[ISBN (eBook)]],"-", ""))</f>
        <v>https://esv-elibrary.de/book/99.160005/9783732991730</v>
      </c>
    </row>
    <row r="548" spans="1:19" ht="36" x14ac:dyDescent="0.2">
      <c r="A548" s="31" t="s">
        <v>1778</v>
      </c>
      <c r="B548" s="52" t="s">
        <v>7508</v>
      </c>
      <c r="C548" s="43" t="s">
        <v>1777</v>
      </c>
      <c r="D548" s="32" t="s">
        <v>1776</v>
      </c>
      <c r="E548" s="32" t="s">
        <v>1775</v>
      </c>
      <c r="F548" s="30"/>
      <c r="G548" s="30" t="s">
        <v>1609</v>
      </c>
      <c r="H548" s="33"/>
      <c r="I548" s="33"/>
      <c r="J548" s="34">
        <v>44326</v>
      </c>
      <c r="K548" s="30" t="s">
        <v>665</v>
      </c>
      <c r="L548" s="30" t="s">
        <v>2764</v>
      </c>
      <c r="M548" s="30" t="s">
        <v>881</v>
      </c>
      <c r="N548" s="35">
        <v>134.4</v>
      </c>
      <c r="O548" s="30" t="s">
        <v>2650</v>
      </c>
      <c r="P548" s="21"/>
      <c r="Q54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https://esv-elibrary.de/book/99.160005/9783732991990</v>
      </c>
      <c r="R548" s="39"/>
      <c r="S548" s="39" t="str">
        <f>HYPERLINK("https://esv-elibrary.de/book/99.160005/"&amp;SUBSTITUTE(Tabelle_Komplettliste[[#This Row],[ISBN (eBook)]],"-", ""))</f>
        <v>https://esv-elibrary.de/book/99.160005/9783732991990</v>
      </c>
    </row>
    <row r="549" spans="1:19" ht="36" x14ac:dyDescent="0.2">
      <c r="A549" s="31" t="s">
        <v>843</v>
      </c>
      <c r="B549" s="52" t="s">
        <v>7508</v>
      </c>
      <c r="C549" s="43" t="s">
        <v>842</v>
      </c>
      <c r="D549" s="32" t="s">
        <v>841</v>
      </c>
      <c r="E549" s="32" t="s">
        <v>840</v>
      </c>
      <c r="F549" s="30"/>
      <c r="G549" s="30" t="s">
        <v>739</v>
      </c>
      <c r="H549" s="33">
        <v>9</v>
      </c>
      <c r="I549" s="33"/>
      <c r="J549" s="34">
        <v>43595</v>
      </c>
      <c r="K549" s="30" t="s">
        <v>665</v>
      </c>
      <c r="L549" s="30" t="s">
        <v>2882</v>
      </c>
      <c r="M549" s="30" t="s">
        <v>839</v>
      </c>
      <c r="N549" s="35">
        <v>192</v>
      </c>
      <c r="O549" s="30" t="s">
        <v>2650</v>
      </c>
      <c r="P549" s="21"/>
      <c r="Q54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https://esv-elibrary.de/book/99.160005/9783732994519</v>
      </c>
      <c r="R549" s="39"/>
      <c r="S549" s="39" t="str">
        <f>HYPERLINK("https://esv-elibrary.de/book/99.160005/"&amp;SUBSTITUTE(Tabelle_Komplettliste[[#This Row],[ISBN (eBook)]],"-", ""))</f>
        <v>https://esv-elibrary.de/book/99.160005/9783732994519</v>
      </c>
    </row>
    <row r="550" spans="1:19" ht="36" x14ac:dyDescent="0.2">
      <c r="A550" s="31" t="s">
        <v>1799</v>
      </c>
      <c r="B550" s="52" t="s">
        <v>7508</v>
      </c>
      <c r="C550" s="43" t="s">
        <v>1798</v>
      </c>
      <c r="D550" s="32" t="s">
        <v>1797</v>
      </c>
      <c r="E550" s="32" t="s">
        <v>1796</v>
      </c>
      <c r="F550" s="30"/>
      <c r="G550" s="30" t="s">
        <v>860</v>
      </c>
      <c r="H550" s="33">
        <v>23</v>
      </c>
      <c r="I550" s="33"/>
      <c r="J550" s="34">
        <v>44420</v>
      </c>
      <c r="K550" s="30" t="s">
        <v>665</v>
      </c>
      <c r="L550" s="30" t="s">
        <v>2763</v>
      </c>
      <c r="M550" s="30" t="s">
        <v>1795</v>
      </c>
      <c r="N550" s="35">
        <v>145.91999999999999</v>
      </c>
      <c r="O550" s="30" t="s">
        <v>2650</v>
      </c>
      <c r="P550" s="21"/>
      <c r="Q55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https://esv-elibrary.de/book/99.160005/9783732991921</v>
      </c>
      <c r="R550" s="39"/>
      <c r="S550" s="39" t="str">
        <f>HYPERLINK("https://esv-elibrary.de/book/99.160005/"&amp;SUBSTITUTE(Tabelle_Komplettliste[[#This Row],[ISBN (eBook)]],"-", ""))</f>
        <v>https://esv-elibrary.de/book/99.160005/9783732991921</v>
      </c>
    </row>
    <row r="551" spans="1:19" ht="36" x14ac:dyDescent="0.2">
      <c r="A551" s="31" t="s">
        <v>864</v>
      </c>
      <c r="B551" s="52" t="s">
        <v>7508</v>
      </c>
      <c r="C551" s="43" t="s">
        <v>863</v>
      </c>
      <c r="D551" s="32" t="s">
        <v>862</v>
      </c>
      <c r="E551" s="32" t="s">
        <v>861</v>
      </c>
      <c r="F551" s="30"/>
      <c r="G551" s="30" t="s">
        <v>860</v>
      </c>
      <c r="H551" s="33">
        <v>22</v>
      </c>
      <c r="I551" s="33"/>
      <c r="J551" s="34">
        <v>43817</v>
      </c>
      <c r="K551" s="30" t="s">
        <v>665</v>
      </c>
      <c r="L551" s="30" t="s">
        <v>859</v>
      </c>
      <c r="M551" s="30" t="s">
        <v>858</v>
      </c>
      <c r="N551" s="35">
        <v>230.39999999999998</v>
      </c>
      <c r="O551" s="30" t="s">
        <v>2650</v>
      </c>
      <c r="P551" s="21"/>
      <c r="Q55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https://esv-elibrary.de/book/99.160005/9783732994465</v>
      </c>
      <c r="R551" s="39"/>
      <c r="S551" s="39" t="str">
        <f>HYPERLINK("https://esv-elibrary.de/book/99.160005/"&amp;SUBSTITUTE(Tabelle_Komplettliste[[#This Row],[ISBN (eBook)]],"-", ""))</f>
        <v>https://esv-elibrary.de/book/99.160005/9783732994465</v>
      </c>
    </row>
    <row r="552" spans="1:19" ht="48" x14ac:dyDescent="0.2">
      <c r="A552" s="31" t="s">
        <v>2079</v>
      </c>
      <c r="B552" s="52" t="s">
        <v>7508</v>
      </c>
      <c r="C552" s="43" t="s">
        <v>2078</v>
      </c>
      <c r="D552" s="32" t="s">
        <v>2077</v>
      </c>
      <c r="E552" s="32" t="s">
        <v>2076</v>
      </c>
      <c r="F552" s="30"/>
      <c r="G552" s="30" t="s">
        <v>666</v>
      </c>
      <c r="H552" s="33"/>
      <c r="I552" s="33"/>
      <c r="J552" s="34">
        <v>44862</v>
      </c>
      <c r="K552" s="30" t="s">
        <v>665</v>
      </c>
      <c r="L552" s="30" t="s">
        <v>859</v>
      </c>
      <c r="M552" s="30" t="s">
        <v>2075</v>
      </c>
      <c r="N552" s="35">
        <v>145.91999999999999</v>
      </c>
      <c r="O552" s="30" t="s">
        <v>2650</v>
      </c>
      <c r="P552" s="21"/>
      <c r="Q55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https://esv-elibrary.de/book/99.160005/9783732991075</v>
      </c>
      <c r="R552" s="39"/>
      <c r="S552" s="39" t="str">
        <f>HYPERLINK("https://esv-elibrary.de/book/99.160005/"&amp;SUBSTITUTE(Tabelle_Komplettliste[[#This Row],[ISBN (eBook)]],"-", ""))</f>
        <v>https://esv-elibrary.de/book/99.160005/9783732991075</v>
      </c>
    </row>
    <row r="553" spans="1:19" ht="36" x14ac:dyDescent="0.2">
      <c r="A553" s="31" t="s">
        <v>1101</v>
      </c>
      <c r="B553" s="52" t="s">
        <v>7508</v>
      </c>
      <c r="C553" s="43" t="s">
        <v>1100</v>
      </c>
      <c r="D553" s="32" t="s">
        <v>1099</v>
      </c>
      <c r="E553" s="32" t="s">
        <v>1098</v>
      </c>
      <c r="F553" s="30"/>
      <c r="G553" s="30" t="s">
        <v>1097</v>
      </c>
      <c r="H553" s="33">
        <v>19</v>
      </c>
      <c r="I553" s="33"/>
      <c r="J553" s="34">
        <v>43766</v>
      </c>
      <c r="K553" s="30" t="s">
        <v>665</v>
      </c>
      <c r="L553" s="30" t="s">
        <v>2838</v>
      </c>
      <c r="M553" s="30" t="s">
        <v>1096</v>
      </c>
      <c r="N553" s="35">
        <v>153.6</v>
      </c>
      <c r="O553" s="30" t="s">
        <v>2650</v>
      </c>
      <c r="P553" s="21"/>
      <c r="Q55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https://esv-elibrary.de/book/99.160005/9783732993857</v>
      </c>
      <c r="R553" s="39"/>
      <c r="S553" s="39" t="str">
        <f>HYPERLINK("https://esv-elibrary.de/book/99.160005/"&amp;SUBSTITUTE(Tabelle_Komplettliste[[#This Row],[ISBN (eBook)]],"-", ""))</f>
        <v>https://esv-elibrary.de/book/99.160005/9783732993857</v>
      </c>
    </row>
    <row r="554" spans="1:19" ht="36" x14ac:dyDescent="0.2">
      <c r="A554" s="31" t="s">
        <v>2620</v>
      </c>
      <c r="B554" s="52" t="s">
        <v>7508</v>
      </c>
      <c r="C554" s="43" t="s">
        <v>2619</v>
      </c>
      <c r="D554" s="32" t="s">
        <v>2618</v>
      </c>
      <c r="E554" s="32" t="s">
        <v>2260</v>
      </c>
      <c r="F554" s="30"/>
      <c r="G554" s="30" t="s">
        <v>510</v>
      </c>
      <c r="H554" s="33">
        <v>16</v>
      </c>
      <c r="I554" s="33"/>
      <c r="J554" s="34">
        <v>45330</v>
      </c>
      <c r="K554" s="30" t="s">
        <v>509</v>
      </c>
      <c r="L554" s="30" t="s">
        <v>2658</v>
      </c>
      <c r="M554" s="30" t="s">
        <v>508</v>
      </c>
      <c r="N554" s="35">
        <v>145.91999999999999</v>
      </c>
      <c r="O554" s="30" t="s">
        <v>2650</v>
      </c>
      <c r="P554" s="21"/>
      <c r="Q55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https://esv-elibrary.de/book/99.160005/9783732989065</v>
      </c>
      <c r="R554" s="39"/>
      <c r="S554" s="39" t="str">
        <f>HYPERLINK("https://esv-elibrary.de/book/99.160005/"&amp;SUBSTITUTE(Tabelle_Komplettliste[[#This Row],[ISBN (eBook)]],"-", ""))</f>
        <v>https://esv-elibrary.de/book/99.160005/9783732989065</v>
      </c>
    </row>
    <row r="555" spans="1:19" ht="36" x14ac:dyDescent="0.2">
      <c r="A555" s="31" t="s">
        <v>2540</v>
      </c>
      <c r="B555" s="52" t="s">
        <v>7508</v>
      </c>
      <c r="C555" s="43" t="s">
        <v>2539</v>
      </c>
      <c r="D555" s="32" t="s">
        <v>2538</v>
      </c>
      <c r="E555" s="32" t="s">
        <v>511</v>
      </c>
      <c r="F555" s="30"/>
      <c r="G555" s="30" t="s">
        <v>510</v>
      </c>
      <c r="H555" s="33">
        <v>15</v>
      </c>
      <c r="I555" s="33"/>
      <c r="J555" s="34">
        <v>45310</v>
      </c>
      <c r="K555" s="30" t="s">
        <v>509</v>
      </c>
      <c r="L555" s="30" t="s">
        <v>2672</v>
      </c>
      <c r="M555" s="30" t="s">
        <v>2537</v>
      </c>
      <c r="N555" s="35">
        <v>153.6</v>
      </c>
      <c r="O555" s="30" t="s">
        <v>2650</v>
      </c>
      <c r="P555" s="21"/>
      <c r="Q55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https://esv-elibrary.de/book/99.160005/9783732989430</v>
      </c>
      <c r="R555" s="39"/>
      <c r="S555" s="39" t="str">
        <f>HYPERLINK("https://esv-elibrary.de/book/99.160005/"&amp;SUBSTITUTE(Tabelle_Komplettliste[[#This Row],[ISBN (eBook)]],"-", ""))</f>
        <v>https://esv-elibrary.de/book/99.160005/9783732989430</v>
      </c>
    </row>
    <row r="556" spans="1:19" ht="36" x14ac:dyDescent="0.2">
      <c r="A556" s="31" t="s">
        <v>2061</v>
      </c>
      <c r="B556" s="52" t="s">
        <v>7508</v>
      </c>
      <c r="C556" s="43" t="s">
        <v>2060</v>
      </c>
      <c r="D556" s="32" t="s">
        <v>2059</v>
      </c>
      <c r="E556" s="32" t="s">
        <v>511</v>
      </c>
      <c r="F556" s="30"/>
      <c r="G556" s="30" t="s">
        <v>510</v>
      </c>
      <c r="H556" s="33">
        <v>14</v>
      </c>
      <c r="I556" s="33"/>
      <c r="J556" s="34">
        <v>44610</v>
      </c>
      <c r="K556" s="30" t="s">
        <v>509</v>
      </c>
      <c r="L556" s="30" t="s">
        <v>1051</v>
      </c>
      <c r="M556" s="30" t="s">
        <v>508</v>
      </c>
      <c r="N556" s="35">
        <v>153.6</v>
      </c>
      <c r="O556" s="30" t="s">
        <v>2650</v>
      </c>
      <c r="P556" s="21"/>
      <c r="Q55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https://esv-elibrary.de/book/99.160005/9783732991136</v>
      </c>
      <c r="R556" s="39"/>
      <c r="S556" s="39" t="str">
        <f>HYPERLINK("https://esv-elibrary.de/book/99.160005/"&amp;SUBSTITUTE(Tabelle_Komplettliste[[#This Row],[ISBN (eBook)]],"-", ""))</f>
        <v>https://esv-elibrary.de/book/99.160005/9783732991136</v>
      </c>
    </row>
    <row r="557" spans="1:19" ht="36" x14ac:dyDescent="0.2">
      <c r="A557" s="31" t="s">
        <v>1054</v>
      </c>
      <c r="B557" s="52" t="s">
        <v>7508</v>
      </c>
      <c r="C557" s="43" t="s">
        <v>1053</v>
      </c>
      <c r="D557" s="32" t="s">
        <v>1052</v>
      </c>
      <c r="E557" s="32" t="s">
        <v>511</v>
      </c>
      <c r="F557" s="30"/>
      <c r="G557" s="30" t="s">
        <v>510</v>
      </c>
      <c r="H557" s="33">
        <v>13</v>
      </c>
      <c r="I557" s="33"/>
      <c r="J557" s="34">
        <v>43714</v>
      </c>
      <c r="K557" s="30" t="s">
        <v>509</v>
      </c>
      <c r="L557" s="30" t="s">
        <v>1051</v>
      </c>
      <c r="M557" s="30" t="s">
        <v>508</v>
      </c>
      <c r="N557" s="35">
        <v>153.6</v>
      </c>
      <c r="O557" s="30" t="s">
        <v>2650</v>
      </c>
      <c r="P557" s="21"/>
      <c r="Q55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https://esv-elibrary.de/book/99.160005/9783732993970</v>
      </c>
      <c r="R557" s="39"/>
      <c r="S557" s="39" t="str">
        <f>HYPERLINK("https://esv-elibrary.de/book/99.160005/"&amp;SUBSTITUTE(Tabelle_Komplettliste[[#This Row],[ISBN (eBook)]],"-", ""))</f>
        <v>https://esv-elibrary.de/book/99.160005/9783732993970</v>
      </c>
    </row>
    <row r="558" spans="1:19" ht="36" x14ac:dyDescent="0.2">
      <c r="A558" s="31" t="s">
        <v>829</v>
      </c>
      <c r="B558" s="52" t="s">
        <v>7508</v>
      </c>
      <c r="C558" s="43" t="s">
        <v>828</v>
      </c>
      <c r="D558" s="32" t="s">
        <v>827</v>
      </c>
      <c r="E558" s="32" t="s">
        <v>511</v>
      </c>
      <c r="F558" s="30"/>
      <c r="G558" s="30" t="s">
        <v>510</v>
      </c>
      <c r="H558" s="33">
        <v>12</v>
      </c>
      <c r="I558" s="33"/>
      <c r="J558" s="34">
        <v>43560</v>
      </c>
      <c r="K558" s="30" t="s">
        <v>509</v>
      </c>
      <c r="L558" s="30"/>
      <c r="M558" s="30" t="s">
        <v>508</v>
      </c>
      <c r="N558" s="35">
        <v>153.6</v>
      </c>
      <c r="O558" s="30" t="s">
        <v>2650</v>
      </c>
      <c r="P558" s="21"/>
      <c r="Q55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https://esv-elibrary.de/book/99.160005/9783732994557</v>
      </c>
      <c r="R558" s="39"/>
      <c r="S558" s="39" t="str">
        <f>HYPERLINK("https://esv-elibrary.de/book/99.160005/"&amp;SUBSTITUTE(Tabelle_Komplettliste[[#This Row],[ISBN (eBook)]],"-", ""))</f>
        <v>https://esv-elibrary.de/book/99.160005/9783732994557</v>
      </c>
    </row>
    <row r="559" spans="1:19" ht="60" x14ac:dyDescent="0.2">
      <c r="A559" s="31" t="s">
        <v>1144</v>
      </c>
      <c r="B559" s="52" t="s">
        <v>7508</v>
      </c>
      <c r="C559" s="43" t="s">
        <v>1143</v>
      </c>
      <c r="D559" s="32" t="s">
        <v>1142</v>
      </c>
      <c r="E559" s="32" t="s">
        <v>1141</v>
      </c>
      <c r="F559" s="30"/>
      <c r="G559" s="30" t="s">
        <v>1140</v>
      </c>
      <c r="H559" s="33">
        <v>9</v>
      </c>
      <c r="I559" s="33"/>
      <c r="J559" s="34">
        <v>44186</v>
      </c>
      <c r="K559" s="30" t="s">
        <v>1139</v>
      </c>
      <c r="L559" s="30" t="s">
        <v>2725</v>
      </c>
      <c r="M559" s="30" t="s">
        <v>1138</v>
      </c>
      <c r="N559" s="35">
        <v>299.52</v>
      </c>
      <c r="O559" s="30" t="s">
        <v>2650</v>
      </c>
      <c r="P559" s="21"/>
      <c r="Q55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https://esv-elibrary.de/book/99.160005/9783732993758</v>
      </c>
      <c r="R559" s="39"/>
      <c r="S559" s="39" t="str">
        <f>HYPERLINK("https://esv-elibrary.de/book/99.160005/"&amp;SUBSTITUTE(Tabelle_Komplettliste[[#This Row],[ISBN (eBook)]],"-", ""))</f>
        <v>https://esv-elibrary.de/book/99.160005/9783732993758</v>
      </c>
    </row>
    <row r="560" spans="1:19" ht="36" x14ac:dyDescent="0.2">
      <c r="A560" s="31" t="s">
        <v>2130</v>
      </c>
      <c r="B560" s="52" t="s">
        <v>7508</v>
      </c>
      <c r="C560" s="43" t="s">
        <v>2129</v>
      </c>
      <c r="D560" s="32" t="s">
        <v>2128</v>
      </c>
      <c r="E560" s="32" t="s">
        <v>2127</v>
      </c>
      <c r="F560" s="30"/>
      <c r="G560" s="30" t="s">
        <v>1589</v>
      </c>
      <c r="H560" s="33">
        <v>1</v>
      </c>
      <c r="I560" s="33"/>
      <c r="J560" s="34">
        <v>44827</v>
      </c>
      <c r="K560" s="30" t="s">
        <v>1139</v>
      </c>
      <c r="L560" s="30" t="s">
        <v>1589</v>
      </c>
      <c r="M560" s="30" t="s">
        <v>2126</v>
      </c>
      <c r="N560" s="35">
        <v>172.79999999999998</v>
      </c>
      <c r="O560" s="30" t="s">
        <v>2650</v>
      </c>
      <c r="P560" s="21"/>
      <c r="Q56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https://esv-elibrary.de/book/99.160005/9783732990924</v>
      </c>
      <c r="R560" s="39"/>
      <c r="S560" s="39" t="str">
        <f>HYPERLINK("https://esv-elibrary.de/book/99.160005/"&amp;SUBSTITUTE(Tabelle_Komplettliste[[#This Row],[ISBN (eBook)]],"-", ""))</f>
        <v>https://esv-elibrary.de/book/99.160005/9783732990924</v>
      </c>
    </row>
    <row r="561" spans="1:19" ht="36" x14ac:dyDescent="0.2">
      <c r="A561" s="31" t="s">
        <v>2549</v>
      </c>
      <c r="B561" s="52" t="s">
        <v>7508</v>
      </c>
      <c r="C561" s="43" t="s">
        <v>2548</v>
      </c>
      <c r="D561" s="32" t="s">
        <v>2547</v>
      </c>
      <c r="E561" s="32" t="s">
        <v>1590</v>
      </c>
      <c r="F561" s="30"/>
      <c r="G561" s="30" t="s">
        <v>2546</v>
      </c>
      <c r="H561" s="33"/>
      <c r="I561" s="33"/>
      <c r="J561" s="34">
        <v>45238</v>
      </c>
      <c r="K561" s="30" t="s">
        <v>1139</v>
      </c>
      <c r="L561" s="30" t="s">
        <v>1589</v>
      </c>
      <c r="M561" s="30" t="s">
        <v>1550</v>
      </c>
      <c r="N561" s="35">
        <v>145.91999999999999</v>
      </c>
      <c r="O561" s="30" t="s">
        <v>2650</v>
      </c>
      <c r="P561" s="21"/>
      <c r="Q56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https://esv-elibrary.de/book/99.160005/9783732989416</v>
      </c>
      <c r="R561" s="39"/>
      <c r="S561" s="39" t="str">
        <f>HYPERLINK("https://esv-elibrary.de/book/99.160005/"&amp;SUBSTITUTE(Tabelle_Komplettliste[[#This Row],[ISBN (eBook)]],"-", ""))</f>
        <v>https://esv-elibrary.de/book/99.160005/9783732989416</v>
      </c>
    </row>
    <row r="562" spans="1:19" ht="36" x14ac:dyDescent="0.2">
      <c r="A562" s="31" t="s">
        <v>1403</v>
      </c>
      <c r="B562" s="52" t="s">
        <v>7508</v>
      </c>
      <c r="C562" s="43" t="s">
        <v>1402</v>
      </c>
      <c r="D562" s="32" t="s">
        <v>1401</v>
      </c>
      <c r="E562" s="32" t="s">
        <v>1400</v>
      </c>
      <c r="F562" s="30"/>
      <c r="G562" s="30" t="s">
        <v>1399</v>
      </c>
      <c r="H562" s="33">
        <v>3</v>
      </c>
      <c r="I562" s="33"/>
      <c r="J562" s="34">
        <v>44050</v>
      </c>
      <c r="K562" s="30" t="s">
        <v>1139</v>
      </c>
      <c r="L562" s="30" t="s">
        <v>1398</v>
      </c>
      <c r="M562" s="30" t="s">
        <v>1207</v>
      </c>
      <c r="N562" s="35">
        <v>230.39999999999998</v>
      </c>
      <c r="O562" s="30" t="s">
        <v>2650</v>
      </c>
      <c r="P562" s="21"/>
      <c r="Q56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https://esv-elibrary.de/book/99.160005/9783732993130</v>
      </c>
      <c r="R562" s="39"/>
      <c r="S562" s="39" t="str">
        <f>HYPERLINK("https://esv-elibrary.de/book/99.160005/"&amp;SUBSTITUTE(Tabelle_Komplettliste[[#This Row],[ISBN (eBook)]],"-", ""))</f>
        <v>https://esv-elibrary.de/book/99.160005/9783732993130</v>
      </c>
    </row>
    <row r="563" spans="1:19" ht="60" x14ac:dyDescent="0.2">
      <c r="A563" s="31" t="s">
        <v>1211</v>
      </c>
      <c r="B563" s="52" t="s">
        <v>7508</v>
      </c>
      <c r="C563" s="43" t="s">
        <v>1210</v>
      </c>
      <c r="D563" s="32" t="s">
        <v>1209</v>
      </c>
      <c r="E563" s="32" t="s">
        <v>1208</v>
      </c>
      <c r="F563" s="30"/>
      <c r="G563" s="30" t="s">
        <v>1140</v>
      </c>
      <c r="H563" s="33">
        <v>8</v>
      </c>
      <c r="I563" s="33"/>
      <c r="J563" s="34">
        <v>43902</v>
      </c>
      <c r="K563" s="30" t="s">
        <v>1139</v>
      </c>
      <c r="L563" s="30" t="s">
        <v>2805</v>
      </c>
      <c r="M563" s="30" t="s">
        <v>1207</v>
      </c>
      <c r="N563" s="35">
        <v>230.39999999999998</v>
      </c>
      <c r="O563" s="30" t="s">
        <v>2650</v>
      </c>
      <c r="P563" s="21"/>
      <c r="Q56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https://esv-elibrary.de/book/99.160005/9783732993598</v>
      </c>
      <c r="R563" s="39"/>
      <c r="S563" s="39" t="str">
        <f>HYPERLINK("https://esv-elibrary.de/book/99.160005/"&amp;SUBSTITUTE(Tabelle_Komplettliste[[#This Row],[ISBN (eBook)]],"-", ""))</f>
        <v>https://esv-elibrary.de/book/99.160005/9783732993598</v>
      </c>
    </row>
    <row r="564" spans="1:19" ht="60" x14ac:dyDescent="0.2">
      <c r="A564" s="31" t="s">
        <v>1428</v>
      </c>
      <c r="B564" s="52" t="s">
        <v>7508</v>
      </c>
      <c r="C564" s="43" t="s">
        <v>1427</v>
      </c>
      <c r="D564" s="32" t="s">
        <v>1426</v>
      </c>
      <c r="E564" s="32" t="s">
        <v>1425</v>
      </c>
      <c r="F564" s="30"/>
      <c r="G564" s="30" t="s">
        <v>1140</v>
      </c>
      <c r="H564" s="33">
        <v>10</v>
      </c>
      <c r="I564" s="33"/>
      <c r="J564" s="34">
        <v>44277</v>
      </c>
      <c r="K564" s="30" t="s">
        <v>1139</v>
      </c>
      <c r="L564" s="30" t="s">
        <v>2805</v>
      </c>
      <c r="M564" s="30" t="s">
        <v>1424</v>
      </c>
      <c r="N564" s="35">
        <v>192</v>
      </c>
      <c r="O564" s="30" t="s">
        <v>2650</v>
      </c>
      <c r="P564" s="21"/>
      <c r="Q56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https://esv-elibrary.de/book/99.160005/9783732993062</v>
      </c>
      <c r="R564" s="39"/>
      <c r="S564" s="39" t="str">
        <f>HYPERLINK("https://esv-elibrary.de/book/99.160005/"&amp;SUBSTITUTE(Tabelle_Komplettliste[[#This Row],[ISBN (eBook)]],"-", ""))</f>
        <v>https://esv-elibrary.de/book/99.160005/9783732993062</v>
      </c>
    </row>
    <row r="565" spans="1:19" ht="36" x14ac:dyDescent="0.2">
      <c r="A565" s="31" t="s">
        <v>715</v>
      </c>
      <c r="B565" s="52" t="s">
        <v>7508</v>
      </c>
      <c r="C565" s="43" t="s">
        <v>714</v>
      </c>
      <c r="D565" s="32" t="s">
        <v>713</v>
      </c>
      <c r="E565" s="32" t="s">
        <v>712</v>
      </c>
      <c r="F565" s="30"/>
      <c r="G565" s="30" t="s">
        <v>711</v>
      </c>
      <c r="H565" s="33">
        <v>33</v>
      </c>
      <c r="I565" s="33"/>
      <c r="J565" s="34">
        <v>43521</v>
      </c>
      <c r="K565" s="30" t="s">
        <v>710</v>
      </c>
      <c r="L565" s="30"/>
      <c r="M565" s="30" t="s">
        <v>709</v>
      </c>
      <c r="N565" s="35">
        <v>376.32</v>
      </c>
      <c r="O565" s="30" t="s">
        <v>2650</v>
      </c>
      <c r="P565" s="21"/>
      <c r="Q56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https://esv-elibrary.de/book/99.160005/9783732994915</v>
      </c>
      <c r="R565" s="39"/>
      <c r="S565" s="39" t="str">
        <f>HYPERLINK("https://esv-elibrary.de/book/99.160005/"&amp;SUBSTITUTE(Tabelle_Komplettliste[[#This Row],[ISBN (eBook)]],"-", ""))</f>
        <v>https://esv-elibrary.de/book/99.160005/9783732994915</v>
      </c>
    </row>
    <row r="566" spans="1:19" ht="36" x14ac:dyDescent="0.2">
      <c r="A566" s="31" t="s">
        <v>1345</v>
      </c>
      <c r="B566" s="52" t="s">
        <v>7508</v>
      </c>
      <c r="C566" s="43" t="s">
        <v>1344</v>
      </c>
      <c r="D566" s="32" t="s">
        <v>1343</v>
      </c>
      <c r="E566" s="32" t="s">
        <v>1342</v>
      </c>
      <c r="F566" s="30"/>
      <c r="G566" s="30" t="s">
        <v>672</v>
      </c>
      <c r="H566" s="33">
        <v>17</v>
      </c>
      <c r="I566" s="33"/>
      <c r="J566" s="34">
        <v>45238</v>
      </c>
      <c r="K566" s="30" t="s">
        <v>671</v>
      </c>
      <c r="L566" s="30" t="s">
        <v>2812</v>
      </c>
      <c r="M566" s="30" t="s">
        <v>1341</v>
      </c>
      <c r="N566" s="35">
        <v>268.8</v>
      </c>
      <c r="O566" s="30" t="s">
        <v>2650</v>
      </c>
      <c r="P566" s="21"/>
      <c r="Q56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https://esv-elibrary.de/book/99.160005/9783732993260</v>
      </c>
      <c r="R566" s="39"/>
      <c r="S566" s="39" t="str">
        <f>HYPERLINK("https://esv-elibrary.de/book/99.160005/"&amp;SUBSTITUTE(Tabelle_Komplettliste[[#This Row],[ISBN (eBook)]],"-", ""))</f>
        <v>https://esv-elibrary.de/book/99.160005/9783732993260</v>
      </c>
    </row>
    <row r="567" spans="1:19" ht="36" x14ac:dyDescent="0.2">
      <c r="A567" s="31" t="s">
        <v>1374</v>
      </c>
      <c r="B567" s="52" t="s">
        <v>7508</v>
      </c>
      <c r="C567" s="43" t="s">
        <v>1373</v>
      </c>
      <c r="D567" s="32" t="s">
        <v>1372</v>
      </c>
      <c r="E567" s="32" t="s">
        <v>1371</v>
      </c>
      <c r="F567" s="30"/>
      <c r="G567" s="30" t="s">
        <v>672</v>
      </c>
      <c r="H567" s="33">
        <v>11</v>
      </c>
      <c r="I567" s="33"/>
      <c r="J567" s="34">
        <v>44420</v>
      </c>
      <c r="K567" s="30" t="s">
        <v>671</v>
      </c>
      <c r="L567" s="30" t="s">
        <v>2716</v>
      </c>
      <c r="M567" s="30" t="s">
        <v>1067</v>
      </c>
      <c r="N567" s="35">
        <v>230.39999999999998</v>
      </c>
      <c r="O567" s="30" t="s">
        <v>2650</v>
      </c>
      <c r="P567" s="21"/>
      <c r="Q56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https://esv-elibrary.de/book/99.160005/9783732993192</v>
      </c>
      <c r="R567" s="39"/>
      <c r="S567" s="39" t="str">
        <f>HYPERLINK("https://esv-elibrary.de/book/99.160005/"&amp;SUBSTITUTE(Tabelle_Komplettliste[[#This Row],[ISBN (eBook)]],"-", ""))</f>
        <v>https://esv-elibrary.de/book/99.160005/9783732993192</v>
      </c>
    </row>
    <row r="568" spans="1:19" ht="36" x14ac:dyDescent="0.2">
      <c r="A568" s="31" t="s">
        <v>1340</v>
      </c>
      <c r="B568" s="52" t="s">
        <v>7508</v>
      </c>
      <c r="C568" s="43" t="s">
        <v>1339</v>
      </c>
      <c r="D568" s="32" t="s">
        <v>1338</v>
      </c>
      <c r="E568" s="32" t="s">
        <v>1337</v>
      </c>
      <c r="F568" s="30"/>
      <c r="G568" s="30" t="s">
        <v>672</v>
      </c>
      <c r="H568" s="33"/>
      <c r="I568" s="33"/>
      <c r="J568" s="34">
        <v>45356</v>
      </c>
      <c r="K568" s="30" t="s">
        <v>671</v>
      </c>
      <c r="L568" s="30" t="s">
        <v>771</v>
      </c>
      <c r="M568" s="30" t="s">
        <v>744</v>
      </c>
      <c r="N568" s="35">
        <v>268.8</v>
      </c>
      <c r="O568" s="30" t="s">
        <v>2650</v>
      </c>
      <c r="P568" s="21"/>
      <c r="Q56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https://esv-elibrary.de/book/99.160005/9783732993277</v>
      </c>
      <c r="R568" s="39"/>
      <c r="S568" s="39" t="str">
        <f>HYPERLINK("https://esv-elibrary.de/book/99.160005/"&amp;SUBSTITUTE(Tabelle_Komplettliste[[#This Row],[ISBN (eBook)]],"-", ""))</f>
        <v>https://esv-elibrary.de/book/99.160005/9783732993277</v>
      </c>
    </row>
    <row r="569" spans="1:19" ht="36" x14ac:dyDescent="0.2">
      <c r="A569" s="31" t="s">
        <v>1357</v>
      </c>
      <c r="B569" s="52" t="s">
        <v>7508</v>
      </c>
      <c r="C569" s="43" t="s">
        <v>1356</v>
      </c>
      <c r="D569" s="32" t="s">
        <v>1355</v>
      </c>
      <c r="E569" s="32" t="s">
        <v>1354</v>
      </c>
      <c r="F569" s="30"/>
      <c r="G569" s="30" t="s">
        <v>672</v>
      </c>
      <c r="H569" s="33">
        <v>15</v>
      </c>
      <c r="I569" s="33"/>
      <c r="J569" s="34">
        <v>44552</v>
      </c>
      <c r="K569" s="30" t="s">
        <v>671</v>
      </c>
      <c r="L569" s="30" t="s">
        <v>771</v>
      </c>
      <c r="M569" s="30" t="s">
        <v>497</v>
      </c>
      <c r="N569" s="35">
        <v>230.39999999999998</v>
      </c>
      <c r="O569" s="30" t="s">
        <v>2650</v>
      </c>
      <c r="P569" s="21"/>
      <c r="Q56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https://esv-elibrary.de/book/99.160005/9783732993239</v>
      </c>
      <c r="R569" s="39"/>
      <c r="S569" s="39" t="str">
        <f>HYPERLINK("https://esv-elibrary.de/book/99.160005/"&amp;SUBSTITUTE(Tabelle_Komplettliste[[#This Row],[ISBN (eBook)]],"-", ""))</f>
        <v>https://esv-elibrary.de/book/99.160005/9783732993239</v>
      </c>
    </row>
    <row r="570" spans="1:19" ht="36" x14ac:dyDescent="0.2">
      <c r="A570" s="31" t="s">
        <v>775</v>
      </c>
      <c r="B570" s="52" t="s">
        <v>7508</v>
      </c>
      <c r="C570" s="43" t="s">
        <v>774</v>
      </c>
      <c r="D570" s="32" t="s">
        <v>773</v>
      </c>
      <c r="E570" s="32" t="s">
        <v>772</v>
      </c>
      <c r="F570" s="30"/>
      <c r="G570" s="30" t="s">
        <v>672</v>
      </c>
      <c r="H570" s="33">
        <v>8</v>
      </c>
      <c r="I570" s="33"/>
      <c r="J570" s="34">
        <v>43588</v>
      </c>
      <c r="K570" s="30" t="s">
        <v>671</v>
      </c>
      <c r="L570" s="30" t="s">
        <v>771</v>
      </c>
      <c r="M570" s="30" t="s">
        <v>497</v>
      </c>
      <c r="N570" s="35">
        <v>376.32</v>
      </c>
      <c r="O570" s="30" t="s">
        <v>2650</v>
      </c>
      <c r="P570" s="21"/>
      <c r="Q57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https://esv-elibrary.de/book/99.160005/9783732994670</v>
      </c>
      <c r="R570" s="39"/>
      <c r="S570" s="39" t="str">
        <f>HYPERLINK("https://esv-elibrary.de/book/99.160005/"&amp;SUBSTITUTE(Tabelle_Komplettliste[[#This Row],[ISBN (eBook)]],"-", ""))</f>
        <v>https://esv-elibrary.de/book/99.160005/9783732994670</v>
      </c>
    </row>
    <row r="571" spans="1:19" ht="36" x14ac:dyDescent="0.2">
      <c r="A571" s="31" t="s">
        <v>1384</v>
      </c>
      <c r="B571" s="52" t="s">
        <v>7508</v>
      </c>
      <c r="C571" s="43" t="s">
        <v>1383</v>
      </c>
      <c r="D571" s="32" t="s">
        <v>1382</v>
      </c>
      <c r="E571" s="32" t="s">
        <v>1381</v>
      </c>
      <c r="F571" s="30"/>
      <c r="G571" s="30" t="s">
        <v>672</v>
      </c>
      <c r="H571" s="33">
        <v>9</v>
      </c>
      <c r="I571" s="33"/>
      <c r="J571" s="34">
        <v>44176</v>
      </c>
      <c r="K571" s="30" t="s">
        <v>671</v>
      </c>
      <c r="L571" s="30" t="s">
        <v>2655</v>
      </c>
      <c r="M571" s="30" t="s">
        <v>1380</v>
      </c>
      <c r="N571" s="35">
        <v>299.52</v>
      </c>
      <c r="O571" s="30" t="s">
        <v>2650</v>
      </c>
      <c r="P571" s="21"/>
      <c r="Q57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https://esv-elibrary.de/book/99.160005/9783732993178</v>
      </c>
      <c r="R571" s="39"/>
      <c r="S571" s="39" t="str">
        <f>HYPERLINK("https://esv-elibrary.de/book/99.160005/"&amp;SUBSTITUTE(Tabelle_Komplettliste[[#This Row],[ISBN (eBook)]],"-", ""))</f>
        <v>https://esv-elibrary.de/book/99.160005/9783732993178</v>
      </c>
    </row>
    <row r="572" spans="1:19" ht="36" x14ac:dyDescent="0.2">
      <c r="A572" s="31" t="s">
        <v>1349</v>
      </c>
      <c r="B572" s="52" t="s">
        <v>7508</v>
      </c>
      <c r="C572" s="43" t="s">
        <v>1348</v>
      </c>
      <c r="D572" s="32" t="s">
        <v>1347</v>
      </c>
      <c r="E572" s="32" t="s">
        <v>1346</v>
      </c>
      <c r="F572" s="30"/>
      <c r="G572" s="30" t="s">
        <v>672</v>
      </c>
      <c r="H572" s="33">
        <v>16</v>
      </c>
      <c r="I572" s="33"/>
      <c r="J572" s="34">
        <v>45224</v>
      </c>
      <c r="K572" s="30" t="s">
        <v>671</v>
      </c>
      <c r="L572" s="30" t="s">
        <v>2672</v>
      </c>
      <c r="M572" s="30" t="s">
        <v>508</v>
      </c>
      <c r="N572" s="35">
        <v>299.52</v>
      </c>
      <c r="O572" s="30" t="s">
        <v>2650</v>
      </c>
      <c r="P572" s="21"/>
      <c r="Q57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https://esv-elibrary.de/book/99.160005/9783732993253</v>
      </c>
      <c r="R572" s="39"/>
      <c r="S572" s="39" t="str">
        <f>HYPERLINK("https://esv-elibrary.de/book/99.160005/"&amp;SUBSTITUTE(Tabelle_Komplettliste[[#This Row],[ISBN (eBook)]],"-", ""))</f>
        <v>https://esv-elibrary.de/book/99.160005/9783732993253</v>
      </c>
    </row>
    <row r="573" spans="1:19" ht="36" x14ac:dyDescent="0.2">
      <c r="A573" s="31" t="s">
        <v>1365</v>
      </c>
      <c r="B573" s="52" t="s">
        <v>7508</v>
      </c>
      <c r="C573" s="43" t="s">
        <v>1364</v>
      </c>
      <c r="D573" s="32" t="s">
        <v>1363</v>
      </c>
      <c r="E573" s="32" t="s">
        <v>1362</v>
      </c>
      <c r="F573" s="30"/>
      <c r="G573" s="30" t="s">
        <v>672</v>
      </c>
      <c r="H573" s="33">
        <v>13</v>
      </c>
      <c r="I573" s="33"/>
      <c r="J573" s="34">
        <v>44532</v>
      </c>
      <c r="K573" s="30" t="s">
        <v>671</v>
      </c>
      <c r="L573" s="30" t="s">
        <v>2811</v>
      </c>
      <c r="M573" s="30" t="s">
        <v>497</v>
      </c>
      <c r="N573" s="35">
        <v>422.4</v>
      </c>
      <c r="O573" s="30" t="s">
        <v>2650</v>
      </c>
      <c r="P573" s="21"/>
      <c r="Q57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https://esv-elibrary.de/book/99.160005/9783732993215</v>
      </c>
      <c r="R573" s="39"/>
      <c r="S573" s="39" t="str">
        <f>HYPERLINK("https://esv-elibrary.de/book/99.160005/"&amp;SUBSTITUTE(Tabelle_Komplettliste[[#This Row],[ISBN (eBook)]],"-", ""))</f>
        <v>https://esv-elibrary.de/book/99.160005/9783732993215</v>
      </c>
    </row>
    <row r="574" spans="1:19" ht="36" x14ac:dyDescent="0.2">
      <c r="A574" s="31" t="s">
        <v>1379</v>
      </c>
      <c r="B574" s="52" t="s">
        <v>7508</v>
      </c>
      <c r="C574" s="43" t="s">
        <v>1378</v>
      </c>
      <c r="D574" s="32" t="s">
        <v>1377</v>
      </c>
      <c r="E574" s="32" t="s">
        <v>1376</v>
      </c>
      <c r="F574" s="30"/>
      <c r="G574" s="30" t="s">
        <v>672</v>
      </c>
      <c r="H574" s="33">
        <v>10</v>
      </c>
      <c r="I574" s="33"/>
      <c r="J574" s="34">
        <v>44378</v>
      </c>
      <c r="K574" s="30" t="s">
        <v>671</v>
      </c>
      <c r="L574" s="30" t="s">
        <v>2766</v>
      </c>
      <c r="M574" s="30" t="s">
        <v>1375</v>
      </c>
      <c r="N574" s="35">
        <v>230.39999999999998</v>
      </c>
      <c r="O574" s="30" t="s">
        <v>2650</v>
      </c>
      <c r="P574" s="21"/>
      <c r="Q57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https://esv-elibrary.de/book/99.160005/9783732993185</v>
      </c>
      <c r="R574" s="39"/>
      <c r="S574" s="39" t="str">
        <f>HYPERLINK("https://esv-elibrary.de/book/99.160005/"&amp;SUBSTITUTE(Tabelle_Komplettliste[[#This Row],[ISBN (eBook)]],"-", ""))</f>
        <v>https://esv-elibrary.de/book/99.160005/9783732993185</v>
      </c>
    </row>
    <row r="575" spans="1:19" ht="36" x14ac:dyDescent="0.2">
      <c r="A575" s="31" t="s">
        <v>1361</v>
      </c>
      <c r="B575" s="52" t="s">
        <v>7508</v>
      </c>
      <c r="C575" s="43" t="s">
        <v>1360</v>
      </c>
      <c r="D575" s="32" t="s">
        <v>1359</v>
      </c>
      <c r="E575" s="32" t="s">
        <v>1358</v>
      </c>
      <c r="F575" s="30"/>
      <c r="G575" s="30" t="s">
        <v>672</v>
      </c>
      <c r="H575" s="33">
        <v>14</v>
      </c>
      <c r="I575" s="33"/>
      <c r="J575" s="34">
        <v>44553</v>
      </c>
      <c r="K575" s="30" t="s">
        <v>671</v>
      </c>
      <c r="L575" s="30" t="s">
        <v>2657</v>
      </c>
      <c r="M575" s="30" t="s">
        <v>497</v>
      </c>
      <c r="N575" s="35">
        <v>268.8</v>
      </c>
      <c r="O575" s="30" t="s">
        <v>2650</v>
      </c>
      <c r="P575" s="21"/>
      <c r="Q57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https://esv-elibrary.de/book/99.160005/9783732993222</v>
      </c>
      <c r="R575" s="39"/>
      <c r="S575" s="39" t="str">
        <f>HYPERLINK("https://esv-elibrary.de/book/99.160005/"&amp;SUBSTITUTE(Tabelle_Komplettliste[[#This Row],[ISBN (eBook)]],"-", ""))</f>
        <v>https://esv-elibrary.de/book/99.160005/9783732993222</v>
      </c>
    </row>
    <row r="576" spans="1:19" ht="36" x14ac:dyDescent="0.2">
      <c r="A576" s="31" t="s">
        <v>2624</v>
      </c>
      <c r="B576" s="52" t="s">
        <v>7508</v>
      </c>
      <c r="C576" s="43" t="s">
        <v>2623</v>
      </c>
      <c r="D576" s="32" t="s">
        <v>2622</v>
      </c>
      <c r="E576" s="32" t="s">
        <v>2621</v>
      </c>
      <c r="F576" s="30"/>
      <c r="G576" s="30" t="s">
        <v>672</v>
      </c>
      <c r="H576" s="33">
        <v>19</v>
      </c>
      <c r="I576" s="33"/>
      <c r="J576" s="34">
        <v>45310</v>
      </c>
      <c r="K576" s="30" t="s">
        <v>671</v>
      </c>
      <c r="L576" s="30" t="s">
        <v>2657</v>
      </c>
      <c r="M576" s="30" t="s">
        <v>1375</v>
      </c>
      <c r="N576" s="35">
        <v>230.39999999999998</v>
      </c>
      <c r="O576" s="30" t="s">
        <v>2650</v>
      </c>
      <c r="P576" s="21"/>
      <c r="Q57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https://esv-elibrary.de/book/99.160005/9783732989058</v>
      </c>
      <c r="R576" s="39"/>
      <c r="S576" s="39" t="str">
        <f>HYPERLINK("https://esv-elibrary.de/book/99.160005/"&amp;SUBSTITUTE(Tabelle_Komplettliste[[#This Row],[ISBN (eBook)]],"-", ""))</f>
        <v>https://esv-elibrary.de/book/99.160005/9783732989058</v>
      </c>
    </row>
    <row r="577" spans="1:19" ht="36" x14ac:dyDescent="0.2">
      <c r="A577" s="31" t="s">
        <v>1077</v>
      </c>
      <c r="B577" s="52" t="s">
        <v>7508</v>
      </c>
      <c r="C577" s="43" t="s">
        <v>1076</v>
      </c>
      <c r="D577" s="32" t="s">
        <v>1075</v>
      </c>
      <c r="E577" s="32" t="s">
        <v>1074</v>
      </c>
      <c r="F577" s="30"/>
      <c r="G577" s="30" t="s">
        <v>1073</v>
      </c>
      <c r="H577" s="33">
        <v>25</v>
      </c>
      <c r="I577" s="33"/>
      <c r="J577" s="34">
        <v>43714</v>
      </c>
      <c r="K577" s="30" t="s">
        <v>671</v>
      </c>
      <c r="L577" s="30" t="s">
        <v>483</v>
      </c>
      <c r="M577" s="30" t="s">
        <v>677</v>
      </c>
      <c r="N577" s="35">
        <v>153.6</v>
      </c>
      <c r="O577" s="30" t="s">
        <v>2650</v>
      </c>
      <c r="P577" s="21"/>
      <c r="Q57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https://esv-elibrary.de/book/99.160005/9783732993918</v>
      </c>
      <c r="R577" s="39"/>
      <c r="S577" s="39" t="str">
        <f>HYPERLINK("https://esv-elibrary.de/book/99.160005/"&amp;SUBSTITUTE(Tabelle_Komplettliste[[#This Row],[ISBN (eBook)]],"-", ""))</f>
        <v>https://esv-elibrary.de/book/99.160005/9783732993918</v>
      </c>
    </row>
    <row r="578" spans="1:19" ht="36" x14ac:dyDescent="0.2">
      <c r="A578" s="31" t="s">
        <v>1526</v>
      </c>
      <c r="B578" s="52" t="s">
        <v>7508</v>
      </c>
      <c r="C578" s="43" t="s">
        <v>1525</v>
      </c>
      <c r="D578" s="32" t="s">
        <v>1524</v>
      </c>
      <c r="E578" s="32" t="s">
        <v>1074</v>
      </c>
      <c r="F578" s="30"/>
      <c r="G578" s="30" t="s">
        <v>1073</v>
      </c>
      <c r="H578" s="33"/>
      <c r="I578" s="33"/>
      <c r="J578" s="34">
        <v>44132</v>
      </c>
      <c r="K578" s="30" t="s">
        <v>671</v>
      </c>
      <c r="L578" s="30" t="s">
        <v>483</v>
      </c>
      <c r="M578" s="30" t="s">
        <v>677</v>
      </c>
      <c r="N578" s="35">
        <v>153.6</v>
      </c>
      <c r="O578" s="30" t="s">
        <v>2650</v>
      </c>
      <c r="P578" s="21"/>
      <c r="Q57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https://esv-elibrary.de/book/99.160005/9783732992812</v>
      </c>
      <c r="R578" s="39"/>
      <c r="S578" s="39" t="str">
        <f>HYPERLINK("https://esv-elibrary.de/book/99.160005/"&amp;SUBSTITUTE(Tabelle_Komplettliste[[#This Row],[ISBN (eBook)]],"-", ""))</f>
        <v>https://esv-elibrary.de/book/99.160005/9783732992812</v>
      </c>
    </row>
    <row r="579" spans="1:19" ht="36" x14ac:dyDescent="0.2">
      <c r="A579" s="31" t="s">
        <v>1902</v>
      </c>
      <c r="B579" s="52" t="s">
        <v>7508</v>
      </c>
      <c r="C579" s="43" t="s">
        <v>1901</v>
      </c>
      <c r="D579" s="32" t="s">
        <v>1900</v>
      </c>
      <c r="E579" s="32" t="s">
        <v>1899</v>
      </c>
      <c r="F579" s="30"/>
      <c r="G579" s="30" t="s">
        <v>1073</v>
      </c>
      <c r="H579" s="33"/>
      <c r="I579" s="33"/>
      <c r="J579" s="34">
        <v>44456</v>
      </c>
      <c r="K579" s="30" t="s">
        <v>671</v>
      </c>
      <c r="L579" s="30" t="s">
        <v>483</v>
      </c>
      <c r="M579" s="30" t="s">
        <v>44</v>
      </c>
      <c r="N579" s="35">
        <v>115.19999999999999</v>
      </c>
      <c r="O579" s="30" t="s">
        <v>2650</v>
      </c>
      <c r="P579" s="21"/>
      <c r="Q57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https://esv-elibrary.de/book/99.160005/9783732991631</v>
      </c>
      <c r="R579" s="39"/>
      <c r="S579" s="39" t="str">
        <f>HYPERLINK("https://esv-elibrary.de/book/99.160005/"&amp;SUBSTITUTE(Tabelle_Komplettliste[[#This Row],[ISBN (eBook)]],"-", ""))</f>
        <v>https://esv-elibrary.de/book/99.160005/9783732991631</v>
      </c>
    </row>
    <row r="580" spans="1:19" ht="36" x14ac:dyDescent="0.2">
      <c r="A580" s="31" t="s">
        <v>2239</v>
      </c>
      <c r="B580" s="52" t="s">
        <v>7508</v>
      </c>
      <c r="C580" s="43" t="s">
        <v>2238</v>
      </c>
      <c r="D580" s="32" t="s">
        <v>2237</v>
      </c>
      <c r="E580" s="32" t="s">
        <v>1074</v>
      </c>
      <c r="F580" s="30"/>
      <c r="G580" s="30" t="s">
        <v>1073</v>
      </c>
      <c r="H580" s="33">
        <v>28</v>
      </c>
      <c r="I580" s="33"/>
      <c r="J580" s="34">
        <v>44799</v>
      </c>
      <c r="K580" s="30" t="s">
        <v>671</v>
      </c>
      <c r="L580" s="30" t="s">
        <v>483</v>
      </c>
      <c r="M580" s="30" t="s">
        <v>44</v>
      </c>
      <c r="N580" s="35">
        <v>115.19999999999999</v>
      </c>
      <c r="O580" s="30" t="s">
        <v>2650</v>
      </c>
      <c r="P580" s="21"/>
      <c r="Q58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https://esv-elibrary.de/book/99.160005/9783732990535</v>
      </c>
      <c r="R580" s="39"/>
      <c r="S580" s="39" t="str">
        <f>HYPERLINK("https://esv-elibrary.de/book/99.160005/"&amp;SUBSTITUTE(Tabelle_Komplettliste[[#This Row],[ISBN (eBook)]],"-", ""))</f>
        <v>https://esv-elibrary.de/book/99.160005/9783732990535</v>
      </c>
    </row>
    <row r="581" spans="1:19" ht="36" x14ac:dyDescent="0.2">
      <c r="A581" s="31" t="s">
        <v>2545</v>
      </c>
      <c r="B581" s="52" t="s">
        <v>7508</v>
      </c>
      <c r="C581" s="43" t="s">
        <v>2544</v>
      </c>
      <c r="D581" s="32" t="s">
        <v>2543</v>
      </c>
      <c r="E581" s="32" t="s">
        <v>1074</v>
      </c>
      <c r="F581" s="30"/>
      <c r="G581" s="30" t="s">
        <v>2542</v>
      </c>
      <c r="H581" s="33"/>
      <c r="I581" s="33"/>
      <c r="J581" s="34">
        <v>45170</v>
      </c>
      <c r="K581" s="30" t="s">
        <v>671</v>
      </c>
      <c r="L581" s="30" t="s">
        <v>483</v>
      </c>
      <c r="M581" s="30" t="s">
        <v>2541</v>
      </c>
      <c r="N581" s="35">
        <v>134.4</v>
      </c>
      <c r="O581" s="30" t="s">
        <v>2650</v>
      </c>
      <c r="P581" s="21"/>
      <c r="Q58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https://esv-elibrary.de/book/99.160005/9783732989423</v>
      </c>
      <c r="R581" s="39"/>
      <c r="S581" s="39" t="str">
        <f>HYPERLINK("https://esv-elibrary.de/book/99.160005/"&amp;SUBSTITUTE(Tabelle_Komplettliste[[#This Row],[ISBN (eBook)]],"-", ""))</f>
        <v>https://esv-elibrary.de/book/99.160005/9783732989423</v>
      </c>
    </row>
    <row r="582" spans="1:19" ht="36" x14ac:dyDescent="0.2">
      <c r="A582" s="31" t="s">
        <v>1370</v>
      </c>
      <c r="B582" s="52" t="s">
        <v>7508</v>
      </c>
      <c r="C582" s="43" t="s">
        <v>1369</v>
      </c>
      <c r="D582" s="32" t="s">
        <v>1368</v>
      </c>
      <c r="E582" s="32" t="s">
        <v>1367</v>
      </c>
      <c r="F582" s="30"/>
      <c r="G582" s="30" t="s">
        <v>672</v>
      </c>
      <c r="H582" s="33">
        <v>12</v>
      </c>
      <c r="I582" s="33"/>
      <c r="J582" s="34">
        <v>44421</v>
      </c>
      <c r="K582" s="30" t="s">
        <v>671</v>
      </c>
      <c r="L582" s="30"/>
      <c r="M582" s="30" t="s">
        <v>1366</v>
      </c>
      <c r="N582" s="35">
        <v>230.39999999999998</v>
      </c>
      <c r="O582" s="30" t="s">
        <v>2650</v>
      </c>
      <c r="P582" s="21"/>
      <c r="Q58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https://esv-elibrary.de/book/99.160005/9783732993208</v>
      </c>
      <c r="R582" s="39"/>
      <c r="S582" s="39" t="str">
        <f>HYPERLINK("https://esv-elibrary.de/book/99.160005/"&amp;SUBSTITUTE(Tabelle_Komplettliste[[#This Row],[ISBN (eBook)]],"-", ""))</f>
        <v>https://esv-elibrary.de/book/99.160005/9783732993208</v>
      </c>
    </row>
    <row r="583" spans="1:19" ht="36" x14ac:dyDescent="0.2">
      <c r="A583" s="31" t="s">
        <v>676</v>
      </c>
      <c r="B583" s="52" t="s">
        <v>7508</v>
      </c>
      <c r="C583" s="43" t="s">
        <v>675</v>
      </c>
      <c r="D583" s="32" t="s">
        <v>674</v>
      </c>
      <c r="E583" s="32" t="s">
        <v>673</v>
      </c>
      <c r="F583" s="30"/>
      <c r="G583" s="30" t="s">
        <v>672</v>
      </c>
      <c r="H583" s="33">
        <v>3</v>
      </c>
      <c r="I583" s="33"/>
      <c r="J583" s="34">
        <v>43483</v>
      </c>
      <c r="K583" s="30" t="s">
        <v>671</v>
      </c>
      <c r="L583" s="30"/>
      <c r="M583" s="30" t="s">
        <v>497</v>
      </c>
      <c r="N583" s="35">
        <v>299.52</v>
      </c>
      <c r="O583" s="30" t="s">
        <v>2650</v>
      </c>
      <c r="P583" s="21"/>
      <c r="Q58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https://esv-elibrary.de/book/99.160005/9783732995233</v>
      </c>
      <c r="R583" s="39"/>
      <c r="S583" s="39" t="str">
        <f>HYPERLINK("https://esv-elibrary.de/book/99.160005/"&amp;SUBSTITUTE(Tabelle_Komplettliste[[#This Row],[ISBN (eBook)]],"-", ""))</f>
        <v>https://esv-elibrary.de/book/99.160005/9783732995233</v>
      </c>
    </row>
    <row r="584" spans="1:19" ht="36" x14ac:dyDescent="0.2">
      <c r="A584" s="31" t="s">
        <v>2506</v>
      </c>
      <c r="B584" s="52" t="s">
        <v>7508</v>
      </c>
      <c r="C584" s="43" t="s">
        <v>2505</v>
      </c>
      <c r="D584" s="32" t="s">
        <v>2504</v>
      </c>
      <c r="E584" s="32" t="s">
        <v>2503</v>
      </c>
      <c r="F584" s="30"/>
      <c r="G584" s="30" t="s">
        <v>794</v>
      </c>
      <c r="H584" s="33">
        <v>29</v>
      </c>
      <c r="I584" s="33"/>
      <c r="J584" s="34">
        <v>45184</v>
      </c>
      <c r="K584" s="30" t="s">
        <v>18</v>
      </c>
      <c r="L584" s="30" t="s">
        <v>2678</v>
      </c>
      <c r="M584" s="30" t="s">
        <v>290</v>
      </c>
      <c r="N584" s="35">
        <v>249.6</v>
      </c>
      <c r="O584" s="30" t="s">
        <v>2650</v>
      </c>
      <c r="P584" s="21"/>
      <c r="Q58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https://esv-elibrary.de/book/99.160005/9783732989539</v>
      </c>
      <c r="R584" s="39"/>
      <c r="S584" s="39" t="str">
        <f>HYPERLINK("https://esv-elibrary.de/book/99.160005/"&amp;SUBSTITUTE(Tabelle_Komplettliste[[#This Row],[ISBN (eBook)]],"-", ""))</f>
        <v>https://esv-elibrary.de/book/99.160005/9783732989539</v>
      </c>
    </row>
    <row r="585" spans="1:19" ht="48" x14ac:dyDescent="0.2">
      <c r="A585" s="31" t="s">
        <v>1228</v>
      </c>
      <c r="B585" s="52" t="s">
        <v>7508</v>
      </c>
      <c r="C585" s="43" t="s">
        <v>1227</v>
      </c>
      <c r="D585" s="32" t="s">
        <v>1226</v>
      </c>
      <c r="E585" s="32" t="s">
        <v>1225</v>
      </c>
      <c r="F585" s="30"/>
      <c r="G585" s="30" t="s">
        <v>1202</v>
      </c>
      <c r="H585" s="33">
        <v>2</v>
      </c>
      <c r="I585" s="33"/>
      <c r="J585" s="34">
        <v>44050</v>
      </c>
      <c r="K585" s="30" t="s">
        <v>18</v>
      </c>
      <c r="L585" s="30" t="s">
        <v>2825</v>
      </c>
      <c r="M585" s="30" t="s">
        <v>784</v>
      </c>
      <c r="N585" s="35">
        <v>345.59999999999997</v>
      </c>
      <c r="O585" s="30" t="s">
        <v>2650</v>
      </c>
      <c r="P585" s="21"/>
      <c r="Q58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https://esv-elibrary.de/book/99.160005/9783732993550</v>
      </c>
      <c r="R585" s="39"/>
      <c r="S585" s="39" t="str">
        <f>HYPERLINK("https://esv-elibrary.de/book/99.160005/"&amp;SUBSTITUTE(Tabelle_Komplettliste[[#This Row],[ISBN (eBook)]],"-", ""))</f>
        <v>https://esv-elibrary.de/book/99.160005/9783732993550</v>
      </c>
    </row>
    <row r="586" spans="1:19" ht="48" x14ac:dyDescent="0.2">
      <c r="A586" s="31" t="s">
        <v>983</v>
      </c>
      <c r="B586" s="52" t="s">
        <v>7508</v>
      </c>
      <c r="C586" s="43" t="s">
        <v>982</v>
      </c>
      <c r="D586" s="32" t="s">
        <v>981</v>
      </c>
      <c r="E586" s="32" t="s">
        <v>980</v>
      </c>
      <c r="F586" s="30"/>
      <c r="G586" s="30" t="s">
        <v>704</v>
      </c>
      <c r="H586" s="33">
        <v>31</v>
      </c>
      <c r="I586" s="33"/>
      <c r="J586" s="34">
        <v>43739</v>
      </c>
      <c r="K586" s="30" t="s">
        <v>18</v>
      </c>
      <c r="L586" s="30" t="s">
        <v>2849</v>
      </c>
      <c r="M586" s="30" t="s">
        <v>979</v>
      </c>
      <c r="N586" s="35">
        <v>422.4</v>
      </c>
      <c r="O586" s="30" t="s">
        <v>2650</v>
      </c>
      <c r="P586" s="21"/>
      <c r="Q58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https://esv-elibrary.de/book/99.160005/9783732994151</v>
      </c>
      <c r="R586" s="39"/>
      <c r="S586" s="39" t="str">
        <f>HYPERLINK("https://esv-elibrary.de/book/99.160005/"&amp;SUBSTITUTE(Tabelle_Komplettliste[[#This Row],[ISBN (eBook)]],"-", ""))</f>
        <v>https://esv-elibrary.de/book/99.160005/9783732994151</v>
      </c>
    </row>
    <row r="587" spans="1:19" ht="36" x14ac:dyDescent="0.2">
      <c r="A587" s="31" t="s">
        <v>2398</v>
      </c>
      <c r="B587" s="52" t="s">
        <v>7508</v>
      </c>
      <c r="C587" s="43" t="s">
        <v>2397</v>
      </c>
      <c r="D587" s="32" t="s">
        <v>2396</v>
      </c>
      <c r="E587" s="32" t="s">
        <v>2395</v>
      </c>
      <c r="F587" s="30"/>
      <c r="G587" s="30" t="s">
        <v>794</v>
      </c>
      <c r="H587" s="33">
        <v>28</v>
      </c>
      <c r="I587" s="33"/>
      <c r="J587" s="34">
        <v>45005</v>
      </c>
      <c r="K587" s="30" t="s">
        <v>18</v>
      </c>
      <c r="L587" s="30" t="s">
        <v>2697</v>
      </c>
      <c r="M587" s="30" t="s">
        <v>2394</v>
      </c>
      <c r="N587" s="35">
        <v>299.52</v>
      </c>
      <c r="O587" s="30" t="s">
        <v>2650</v>
      </c>
      <c r="P587" s="21"/>
      <c r="Q58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https://esv-elibrary.de/book/99.160005/9783732989980</v>
      </c>
      <c r="R587" s="39"/>
      <c r="S587" s="39" t="str">
        <f>HYPERLINK("https://esv-elibrary.de/book/99.160005/"&amp;SUBSTITUTE(Tabelle_Komplettliste[[#This Row],[ISBN (eBook)]],"-", ""))</f>
        <v>https://esv-elibrary.de/book/99.160005/9783732989980</v>
      </c>
    </row>
    <row r="588" spans="1:19" ht="36" x14ac:dyDescent="0.2">
      <c r="A588" s="31" t="s">
        <v>1251</v>
      </c>
      <c r="B588" s="52" t="s">
        <v>7508</v>
      </c>
      <c r="C588" s="43" t="s">
        <v>1250</v>
      </c>
      <c r="D588" s="32" t="s">
        <v>1249</v>
      </c>
      <c r="E588" s="32" t="s">
        <v>1248</v>
      </c>
      <c r="F588" s="30"/>
      <c r="G588" s="30" t="s">
        <v>698</v>
      </c>
      <c r="H588" s="33"/>
      <c r="I588" s="33"/>
      <c r="J588" s="34">
        <v>44420</v>
      </c>
      <c r="K588" s="30" t="s">
        <v>18</v>
      </c>
      <c r="L588" s="30" t="s">
        <v>2824</v>
      </c>
      <c r="M588" s="30" t="s">
        <v>578</v>
      </c>
      <c r="N588" s="35">
        <v>153.6</v>
      </c>
      <c r="O588" s="30" t="s">
        <v>2650</v>
      </c>
      <c r="P588" s="21"/>
      <c r="Q58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https://esv-elibrary.de/book/99.160005/9783732993499</v>
      </c>
      <c r="R588" s="39"/>
      <c r="S588" s="39" t="str">
        <f>HYPERLINK("https://esv-elibrary.de/book/99.160005/"&amp;SUBSTITUTE(Tabelle_Komplettliste[[#This Row],[ISBN (eBook)]],"-", ""))</f>
        <v>https://esv-elibrary.de/book/99.160005/9783732993499</v>
      </c>
    </row>
    <row r="589" spans="1:19" ht="36" x14ac:dyDescent="0.2">
      <c r="A589" s="31" t="s">
        <v>1660</v>
      </c>
      <c r="B589" s="52" t="s">
        <v>7508</v>
      </c>
      <c r="C589" s="43" t="s">
        <v>1659</v>
      </c>
      <c r="D589" s="32" t="s">
        <v>1658</v>
      </c>
      <c r="E589" s="32" t="s">
        <v>1657</v>
      </c>
      <c r="F589" s="30"/>
      <c r="G589" s="30" t="s">
        <v>1202</v>
      </c>
      <c r="H589" s="33">
        <v>3</v>
      </c>
      <c r="I589" s="33"/>
      <c r="J589" s="34">
        <v>44277</v>
      </c>
      <c r="K589" s="30" t="s">
        <v>18</v>
      </c>
      <c r="L589" s="30" t="s">
        <v>2779</v>
      </c>
      <c r="M589" s="30" t="s">
        <v>508</v>
      </c>
      <c r="N589" s="35">
        <v>134.4</v>
      </c>
      <c r="O589" s="30" t="s">
        <v>2650</v>
      </c>
      <c r="P589" s="21"/>
      <c r="Q58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https://esv-elibrary.de/book/99.160005/9783732992362</v>
      </c>
      <c r="R589" s="39"/>
      <c r="S589" s="39" t="str">
        <f>HYPERLINK("https://esv-elibrary.de/book/99.160005/"&amp;SUBSTITUTE(Tabelle_Komplettliste[[#This Row],[ISBN (eBook)]],"-", ""))</f>
        <v>https://esv-elibrary.de/book/99.160005/9783732992362</v>
      </c>
    </row>
    <row r="590" spans="1:19" ht="36" x14ac:dyDescent="0.2">
      <c r="A590" s="31" t="s">
        <v>1440</v>
      </c>
      <c r="B590" s="52" t="s">
        <v>7508</v>
      </c>
      <c r="C590" s="43" t="s">
        <v>1439</v>
      </c>
      <c r="D590" s="32" t="s">
        <v>1438</v>
      </c>
      <c r="E590" s="32" t="s">
        <v>1437</v>
      </c>
      <c r="F590" s="30"/>
      <c r="G590" s="30" t="s">
        <v>704</v>
      </c>
      <c r="H590" s="33">
        <v>34</v>
      </c>
      <c r="I590" s="33"/>
      <c r="J590" s="34">
        <v>44085</v>
      </c>
      <c r="K590" s="30" t="s">
        <v>18</v>
      </c>
      <c r="L590" s="30" t="s">
        <v>2802</v>
      </c>
      <c r="M590" s="30" t="s">
        <v>703</v>
      </c>
      <c r="N590" s="35">
        <v>153.6</v>
      </c>
      <c r="O590" s="30" t="s">
        <v>2650</v>
      </c>
      <c r="P590" s="21"/>
      <c r="Q59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https://esv-elibrary.de/book/99.160005/9783732993031</v>
      </c>
      <c r="R590" s="39"/>
      <c r="S590" s="39" t="str">
        <f>HYPERLINK("https://esv-elibrary.de/book/99.160005/"&amp;SUBSTITUTE(Tabelle_Komplettliste[[#This Row],[ISBN (eBook)]],"-", ""))</f>
        <v>https://esv-elibrary.de/book/99.160005/9783732993031</v>
      </c>
    </row>
    <row r="591" spans="1:19" ht="36" x14ac:dyDescent="0.2">
      <c r="A591" s="31" t="s">
        <v>1710</v>
      </c>
      <c r="B591" s="52" t="s">
        <v>7508</v>
      </c>
      <c r="C591" s="43" t="s">
        <v>1709</v>
      </c>
      <c r="D591" s="32" t="s">
        <v>1708</v>
      </c>
      <c r="E591" s="32" t="s">
        <v>1707</v>
      </c>
      <c r="F591" s="30"/>
      <c r="G591" s="30" t="s">
        <v>794</v>
      </c>
      <c r="H591" s="33">
        <v>25</v>
      </c>
      <c r="I591" s="33"/>
      <c r="J591" s="34">
        <v>44378</v>
      </c>
      <c r="K591" s="30" t="s">
        <v>18</v>
      </c>
      <c r="L591" s="30" t="s">
        <v>2775</v>
      </c>
      <c r="M591" s="30" t="s">
        <v>956</v>
      </c>
      <c r="N591" s="35">
        <v>230.39999999999998</v>
      </c>
      <c r="O591" s="30" t="s">
        <v>2650</v>
      </c>
      <c r="P591" s="21"/>
      <c r="Q59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https://esv-elibrary.de/book/99.160005/9783732992218</v>
      </c>
      <c r="R591" s="39"/>
      <c r="S591" s="39" t="str">
        <f>HYPERLINK("https://esv-elibrary.de/book/99.160005/"&amp;SUBSTITUTE(Tabelle_Komplettliste[[#This Row],[ISBN (eBook)]],"-", ""))</f>
        <v>https://esv-elibrary.de/book/99.160005/9783732992218</v>
      </c>
    </row>
    <row r="592" spans="1:19" ht="48" x14ac:dyDescent="0.2">
      <c r="A592" s="31" t="s">
        <v>1578</v>
      </c>
      <c r="B592" s="52" t="s">
        <v>7508</v>
      </c>
      <c r="C592" s="43" t="s">
        <v>1577</v>
      </c>
      <c r="D592" s="32" t="s">
        <v>1576</v>
      </c>
      <c r="E592" s="32" t="s">
        <v>1575</v>
      </c>
      <c r="F592" s="30"/>
      <c r="G592" s="30" t="s">
        <v>1169</v>
      </c>
      <c r="H592" s="33">
        <v>4</v>
      </c>
      <c r="I592" s="33"/>
      <c r="J592" s="34">
        <v>44335</v>
      </c>
      <c r="K592" s="30" t="s">
        <v>18</v>
      </c>
      <c r="L592" s="30" t="s">
        <v>2787</v>
      </c>
      <c r="M592" s="30" t="s">
        <v>716</v>
      </c>
      <c r="N592" s="35">
        <v>337.91999999999996</v>
      </c>
      <c r="O592" s="30" t="s">
        <v>2650</v>
      </c>
      <c r="P592" s="21"/>
      <c r="Q59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https://esv-elibrary.de/book/99.160005/9783732992638</v>
      </c>
      <c r="R592" s="39"/>
      <c r="S592" s="39" t="str">
        <f>HYPERLINK("https://esv-elibrary.de/book/99.160005/"&amp;SUBSTITUTE(Tabelle_Komplettliste[[#This Row],[ISBN (eBook)]],"-", ""))</f>
        <v>https://esv-elibrary.de/book/99.160005/9783732992638</v>
      </c>
    </row>
    <row r="593" spans="1:19" ht="36" x14ac:dyDescent="0.2">
      <c r="A593" s="31" t="s">
        <v>1514</v>
      </c>
      <c r="B593" s="52" t="s">
        <v>7508</v>
      </c>
      <c r="C593" s="43" t="s">
        <v>1513</v>
      </c>
      <c r="D593" s="32" t="s">
        <v>1512</v>
      </c>
      <c r="E593" s="32" t="s">
        <v>1511</v>
      </c>
      <c r="F593" s="30"/>
      <c r="G593" s="30" t="s">
        <v>1510</v>
      </c>
      <c r="H593" s="33">
        <v>1</v>
      </c>
      <c r="I593" s="33"/>
      <c r="J593" s="34">
        <v>44046</v>
      </c>
      <c r="K593" s="30" t="s">
        <v>18</v>
      </c>
      <c r="L593" s="30" t="s">
        <v>2793</v>
      </c>
      <c r="M593" s="30" t="s">
        <v>44</v>
      </c>
      <c r="N593" s="35">
        <v>192</v>
      </c>
      <c r="O593" s="30" t="s">
        <v>2650</v>
      </c>
      <c r="P593" s="21"/>
      <c r="Q59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https://esv-elibrary.de/book/99.160005/9783732992843</v>
      </c>
      <c r="R593" s="39"/>
      <c r="S593" s="39" t="str">
        <f>HYPERLINK("https://esv-elibrary.de/book/99.160005/"&amp;SUBSTITUTE(Tabelle_Komplettliste[[#This Row],[ISBN (eBook)]],"-", ""))</f>
        <v>https://esv-elibrary.de/book/99.160005/9783732992843</v>
      </c>
    </row>
    <row r="594" spans="1:19" ht="36" x14ac:dyDescent="0.2">
      <c r="A594" s="31" t="s">
        <v>2087</v>
      </c>
      <c r="B594" s="52" t="s">
        <v>7508</v>
      </c>
      <c r="C594" s="43" t="s">
        <v>2086</v>
      </c>
      <c r="D594" s="32" t="s">
        <v>2085</v>
      </c>
      <c r="E594" s="32" t="s">
        <v>2084</v>
      </c>
      <c r="F594" s="30"/>
      <c r="G594" s="30" t="s">
        <v>642</v>
      </c>
      <c r="H594" s="33">
        <v>20</v>
      </c>
      <c r="I594" s="33"/>
      <c r="J594" s="34"/>
      <c r="K594" s="30" t="s">
        <v>18</v>
      </c>
      <c r="L594" s="30" t="s">
        <v>2735</v>
      </c>
      <c r="M594" s="30" t="s">
        <v>578</v>
      </c>
      <c r="N594" s="35">
        <v>345.59999999999997</v>
      </c>
      <c r="O594" s="30" t="s">
        <v>2650</v>
      </c>
      <c r="P594" s="21"/>
      <c r="Q59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https://esv-elibrary.de/book/99.160005/9783732991044</v>
      </c>
      <c r="R594" s="39"/>
      <c r="S594" s="39" t="str">
        <f>HYPERLINK("https://esv-elibrary.de/book/99.160005/"&amp;SUBSTITUTE(Tabelle_Komplettliste[[#This Row],[ISBN (eBook)]],"-", ""))</f>
        <v>https://esv-elibrary.de/book/99.160005/9783732991044</v>
      </c>
    </row>
    <row r="595" spans="1:19" ht="36" x14ac:dyDescent="0.2">
      <c r="A595" s="31" t="s">
        <v>2471</v>
      </c>
      <c r="B595" s="52" t="s">
        <v>7508</v>
      </c>
      <c r="C595" s="43" t="s">
        <v>2470</v>
      </c>
      <c r="D595" s="32" t="s">
        <v>2469</v>
      </c>
      <c r="E595" s="32" t="s">
        <v>2468</v>
      </c>
      <c r="F595" s="30"/>
      <c r="G595" s="30" t="s">
        <v>515</v>
      </c>
      <c r="H595" s="33">
        <v>60</v>
      </c>
      <c r="I595" s="33"/>
      <c r="J595" s="34">
        <v>45126</v>
      </c>
      <c r="K595" s="30" t="s">
        <v>18</v>
      </c>
      <c r="L595" s="30" t="s">
        <v>2685</v>
      </c>
      <c r="M595" s="30" t="s">
        <v>732</v>
      </c>
      <c r="N595" s="35">
        <v>299.52</v>
      </c>
      <c r="O595" s="30" t="s">
        <v>2650</v>
      </c>
      <c r="P595" s="21"/>
      <c r="Q59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https://esv-elibrary.de/book/99.160005/9783732989737</v>
      </c>
      <c r="R595" s="39"/>
      <c r="S595" s="39" t="str">
        <f>HYPERLINK("https://esv-elibrary.de/book/99.160005/"&amp;SUBSTITUTE(Tabelle_Komplettliste[[#This Row],[ISBN (eBook)]],"-", ""))</f>
        <v>https://esv-elibrary.de/book/99.160005/9783732989737</v>
      </c>
    </row>
    <row r="596" spans="1:19" ht="36" x14ac:dyDescent="0.2">
      <c r="A596" s="31" t="s">
        <v>1706</v>
      </c>
      <c r="B596" s="52" t="s">
        <v>7508</v>
      </c>
      <c r="C596" s="43" t="s">
        <v>1705</v>
      </c>
      <c r="D596" s="32" t="s">
        <v>1704</v>
      </c>
      <c r="E596" s="32" t="s">
        <v>1703</v>
      </c>
      <c r="F596" s="30"/>
      <c r="G596" s="30" t="s">
        <v>652</v>
      </c>
      <c r="H596" s="33">
        <v>12</v>
      </c>
      <c r="I596" s="33"/>
      <c r="J596" s="34">
        <v>44774</v>
      </c>
      <c r="K596" s="30" t="s">
        <v>18</v>
      </c>
      <c r="L596" s="30" t="s">
        <v>2685</v>
      </c>
      <c r="M596" s="30" t="s">
        <v>1041</v>
      </c>
      <c r="N596" s="35">
        <v>192</v>
      </c>
      <c r="O596" s="30" t="s">
        <v>2650</v>
      </c>
      <c r="P596" s="21"/>
      <c r="Q59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https://esv-elibrary.de/book/99.160005/9783732992232</v>
      </c>
      <c r="R596" s="39"/>
      <c r="S596" s="39" t="str">
        <f>HYPERLINK("https://esv-elibrary.de/book/99.160005/"&amp;SUBSTITUTE(Tabelle_Komplettliste[[#This Row],[ISBN (eBook)]],"-", ""))</f>
        <v>https://esv-elibrary.de/book/99.160005/9783732992232</v>
      </c>
    </row>
    <row r="597" spans="1:19" ht="36" x14ac:dyDescent="0.2">
      <c r="A597" s="31" t="s">
        <v>656</v>
      </c>
      <c r="B597" s="52" t="s">
        <v>7508</v>
      </c>
      <c r="C597" s="43" t="s">
        <v>655</v>
      </c>
      <c r="D597" s="32" t="s">
        <v>654</v>
      </c>
      <c r="E597" s="32" t="s">
        <v>653</v>
      </c>
      <c r="F597" s="30"/>
      <c r="G597" s="30" t="s">
        <v>652</v>
      </c>
      <c r="H597" s="33">
        <v>8</v>
      </c>
      <c r="I597" s="33"/>
      <c r="J597" s="34">
        <v>43606</v>
      </c>
      <c r="K597" s="30" t="s">
        <v>18</v>
      </c>
      <c r="L597" s="30" t="s">
        <v>2870</v>
      </c>
      <c r="M597" s="30" t="s">
        <v>216</v>
      </c>
      <c r="N597" s="35">
        <v>230.39999999999998</v>
      </c>
      <c r="O597" s="30" t="s">
        <v>2650</v>
      </c>
      <c r="P597" s="21"/>
      <c r="Q59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https://esv-elibrary.de/book/99.160005/9783732995387</v>
      </c>
      <c r="R597" s="39"/>
      <c r="S597" s="39" t="str">
        <f>HYPERLINK("https://esv-elibrary.de/book/99.160005/"&amp;SUBSTITUTE(Tabelle_Komplettliste[[#This Row],[ISBN (eBook)]],"-", ""))</f>
        <v>https://esv-elibrary.de/book/99.160005/9783732995387</v>
      </c>
    </row>
    <row r="598" spans="1:19" ht="36" x14ac:dyDescent="0.2">
      <c r="A598" s="31" t="s">
        <v>1672</v>
      </c>
      <c r="B598" s="52" t="s">
        <v>7508</v>
      </c>
      <c r="C598" s="43" t="s">
        <v>1671</v>
      </c>
      <c r="D598" s="32" t="s">
        <v>1670</v>
      </c>
      <c r="E598" s="32" t="s">
        <v>1669</v>
      </c>
      <c r="F598" s="30"/>
      <c r="G598" s="30" t="s">
        <v>515</v>
      </c>
      <c r="H598" s="33">
        <v>50</v>
      </c>
      <c r="I598" s="33"/>
      <c r="J598" s="34">
        <v>44253</v>
      </c>
      <c r="K598" s="30" t="s">
        <v>18</v>
      </c>
      <c r="L598" s="30" t="s">
        <v>2716</v>
      </c>
      <c r="M598" s="30" t="s">
        <v>44</v>
      </c>
      <c r="N598" s="35">
        <v>230.39999999999998</v>
      </c>
      <c r="O598" s="30" t="s">
        <v>2650</v>
      </c>
      <c r="P598" s="21"/>
      <c r="Q59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https://esv-elibrary.de/book/99.160005/9783732992317</v>
      </c>
      <c r="R598" s="39"/>
      <c r="S598" s="39" t="str">
        <f>HYPERLINK("https://esv-elibrary.de/book/99.160005/"&amp;SUBSTITUTE(Tabelle_Komplettliste[[#This Row],[ISBN (eBook)]],"-", ""))</f>
        <v>https://esv-elibrary.de/book/99.160005/9783732992317</v>
      </c>
    </row>
    <row r="599" spans="1:19" ht="36" x14ac:dyDescent="0.2">
      <c r="A599" s="31" t="s">
        <v>1960</v>
      </c>
      <c r="B599" s="52" t="s">
        <v>7508</v>
      </c>
      <c r="C599" s="43" t="s">
        <v>1959</v>
      </c>
      <c r="D599" s="32" t="s">
        <v>1958</v>
      </c>
      <c r="E599" s="32" t="s">
        <v>1957</v>
      </c>
      <c r="F599" s="30"/>
      <c r="G599" s="30" t="s">
        <v>1068</v>
      </c>
      <c r="H599" s="33"/>
      <c r="I599" s="33"/>
      <c r="J599" s="34">
        <v>44581</v>
      </c>
      <c r="K599" s="30" t="s">
        <v>18</v>
      </c>
      <c r="L599" s="30" t="s">
        <v>2716</v>
      </c>
      <c r="M599" s="30" t="s">
        <v>1441</v>
      </c>
      <c r="N599" s="35">
        <v>230.39999999999998</v>
      </c>
      <c r="O599" s="30" t="s">
        <v>2650</v>
      </c>
      <c r="P599" s="21"/>
      <c r="Q59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https://esv-elibrary.de/book/99.160005/9783732991457</v>
      </c>
      <c r="R599" s="39"/>
      <c r="S599" s="39" t="str">
        <f>HYPERLINK("https://esv-elibrary.de/book/99.160005/"&amp;SUBSTITUTE(Tabelle_Komplettliste[[#This Row],[ISBN (eBook)]],"-", ""))</f>
        <v>https://esv-elibrary.de/book/99.160005/9783732991457</v>
      </c>
    </row>
    <row r="600" spans="1:19" ht="36" x14ac:dyDescent="0.2">
      <c r="A600" s="31" t="s">
        <v>1740</v>
      </c>
      <c r="B600" s="52" t="s">
        <v>7508</v>
      </c>
      <c r="C600" s="43" t="s">
        <v>1739</v>
      </c>
      <c r="D600" s="32" t="s">
        <v>1738</v>
      </c>
      <c r="E600" s="32" t="s">
        <v>1737</v>
      </c>
      <c r="F600" s="30"/>
      <c r="G600" s="30" t="s">
        <v>515</v>
      </c>
      <c r="H600" s="33">
        <v>51</v>
      </c>
      <c r="I600" s="33"/>
      <c r="J600" s="34">
        <v>44378</v>
      </c>
      <c r="K600" s="30" t="s">
        <v>18</v>
      </c>
      <c r="L600" s="30" t="s">
        <v>2716</v>
      </c>
      <c r="M600" s="30" t="s">
        <v>732</v>
      </c>
      <c r="N600" s="35">
        <v>299.52</v>
      </c>
      <c r="O600" s="30" t="s">
        <v>2650</v>
      </c>
      <c r="P600" s="21"/>
      <c r="Q60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https://esv-elibrary.de/book/99.160005/9783732992126</v>
      </c>
      <c r="R600" s="39"/>
      <c r="S600" s="39" t="str">
        <f>HYPERLINK("https://esv-elibrary.de/book/99.160005/"&amp;SUBSTITUTE(Tabelle_Komplettliste[[#This Row],[ISBN (eBook)]],"-", ""))</f>
        <v>https://esv-elibrary.de/book/99.160005/9783732992126</v>
      </c>
    </row>
    <row r="601" spans="1:19" ht="36" x14ac:dyDescent="0.2">
      <c r="A601" s="31" t="s">
        <v>2236</v>
      </c>
      <c r="B601" s="52" t="s">
        <v>7508</v>
      </c>
      <c r="C601" s="43" t="s">
        <v>2235</v>
      </c>
      <c r="D601" s="32" t="s">
        <v>2234</v>
      </c>
      <c r="E601" s="32" t="s">
        <v>1957</v>
      </c>
      <c r="F601" s="30"/>
      <c r="G601" s="30" t="s">
        <v>1068</v>
      </c>
      <c r="H601" s="33"/>
      <c r="I601" s="33"/>
      <c r="J601" s="34">
        <v>44631</v>
      </c>
      <c r="K601" s="30" t="s">
        <v>18</v>
      </c>
      <c r="L601" s="30" t="s">
        <v>2716</v>
      </c>
      <c r="M601" s="30" t="s">
        <v>1067</v>
      </c>
      <c r="N601" s="35">
        <v>192</v>
      </c>
      <c r="O601" s="30" t="s">
        <v>2650</v>
      </c>
      <c r="P601" s="21"/>
      <c r="Q60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https://esv-elibrary.de/book/99.160005/9783732990559</v>
      </c>
      <c r="R601" s="39"/>
      <c r="S601" s="39" t="str">
        <f>HYPERLINK("https://esv-elibrary.de/book/99.160005/"&amp;SUBSTITUTE(Tabelle_Komplettliste[[#This Row],[ISBN (eBook)]],"-", ""))</f>
        <v>https://esv-elibrary.de/book/99.160005/9783732990559</v>
      </c>
    </row>
    <row r="602" spans="1:19" ht="36" x14ac:dyDescent="0.2">
      <c r="A602" s="31" t="s">
        <v>1288</v>
      </c>
      <c r="B602" s="52" t="s">
        <v>7508</v>
      </c>
      <c r="C602" s="43" t="s">
        <v>1287</v>
      </c>
      <c r="D602" s="32" t="s">
        <v>1286</v>
      </c>
      <c r="E602" s="32" t="s">
        <v>1285</v>
      </c>
      <c r="F602" s="30"/>
      <c r="G602" s="30" t="s">
        <v>652</v>
      </c>
      <c r="H602" s="33">
        <v>11</v>
      </c>
      <c r="I602" s="33"/>
      <c r="J602" s="34">
        <v>44491</v>
      </c>
      <c r="K602" s="30" t="s">
        <v>18</v>
      </c>
      <c r="L602" s="30" t="s">
        <v>2819</v>
      </c>
      <c r="M602" s="30" t="s">
        <v>44</v>
      </c>
      <c r="N602" s="35">
        <v>222.72</v>
      </c>
      <c r="O602" s="30" t="s">
        <v>2650</v>
      </c>
      <c r="P602" s="21"/>
      <c r="Q60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https://esv-elibrary.de/book/99.160005/9783732993406</v>
      </c>
      <c r="R602" s="39"/>
      <c r="S602" s="39" t="str">
        <f>HYPERLINK("https://esv-elibrary.de/book/99.160005/"&amp;SUBSTITUTE(Tabelle_Komplettliste[[#This Row],[ISBN (eBook)]],"-", ""))</f>
        <v>https://esv-elibrary.de/book/99.160005/9783732993406</v>
      </c>
    </row>
    <row r="603" spans="1:19" ht="36" x14ac:dyDescent="0.2">
      <c r="A603" s="31" t="s">
        <v>1066</v>
      </c>
      <c r="B603" s="52" t="s">
        <v>7508</v>
      </c>
      <c r="C603" s="43" t="s">
        <v>1065</v>
      </c>
      <c r="D603" s="32" t="s">
        <v>1064</v>
      </c>
      <c r="E603" s="32" t="s">
        <v>1063</v>
      </c>
      <c r="F603" s="30"/>
      <c r="G603" s="30" t="s">
        <v>515</v>
      </c>
      <c r="H603" s="33">
        <v>44</v>
      </c>
      <c r="I603" s="33"/>
      <c r="J603" s="34">
        <v>43902</v>
      </c>
      <c r="K603" s="30" t="s">
        <v>18</v>
      </c>
      <c r="L603" s="30" t="s">
        <v>2841</v>
      </c>
      <c r="M603" s="30" t="s">
        <v>677</v>
      </c>
      <c r="N603" s="35">
        <v>299.52</v>
      </c>
      <c r="O603" s="30" t="s">
        <v>2650</v>
      </c>
      <c r="P603" s="21"/>
      <c r="Q60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https://esv-elibrary.de/book/99.160005/9783732993949</v>
      </c>
      <c r="R603" s="39"/>
      <c r="S603" s="39" t="str">
        <f>HYPERLINK("https://esv-elibrary.de/book/99.160005/"&amp;SUBSTITUTE(Tabelle_Komplettliste[[#This Row],[ISBN (eBook)]],"-", ""))</f>
        <v>https://esv-elibrary.de/book/99.160005/9783732993949</v>
      </c>
    </row>
    <row r="604" spans="1:19" ht="36" x14ac:dyDescent="0.2">
      <c r="A604" s="31" t="s">
        <v>1072</v>
      </c>
      <c r="B604" s="52" t="s">
        <v>7508</v>
      </c>
      <c r="C604" s="43" t="s">
        <v>1071</v>
      </c>
      <c r="D604" s="32" t="s">
        <v>1070</v>
      </c>
      <c r="E604" s="32" t="s">
        <v>1069</v>
      </c>
      <c r="F604" s="30"/>
      <c r="G604" s="30" t="s">
        <v>1068</v>
      </c>
      <c r="H604" s="33">
        <v>7</v>
      </c>
      <c r="I604" s="33"/>
      <c r="J604" s="34">
        <v>43798</v>
      </c>
      <c r="K604" s="30" t="s">
        <v>18</v>
      </c>
      <c r="L604" s="30" t="s">
        <v>2840</v>
      </c>
      <c r="M604" s="30" t="s">
        <v>1067</v>
      </c>
      <c r="N604" s="35">
        <v>192</v>
      </c>
      <c r="O604" s="30" t="s">
        <v>2650</v>
      </c>
      <c r="P604" s="21"/>
      <c r="Q60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https://esv-elibrary.de/book/99.160005/9783732993932</v>
      </c>
      <c r="R604" s="39"/>
      <c r="S604" s="39" t="str">
        <f>HYPERLINK("https://esv-elibrary.de/book/99.160005/"&amp;SUBSTITUTE(Tabelle_Komplettliste[[#This Row],[ISBN (eBook)]],"-", ""))</f>
        <v>https://esv-elibrary.de/book/99.160005/9783732993932</v>
      </c>
    </row>
    <row r="605" spans="1:19" ht="36" x14ac:dyDescent="0.2">
      <c r="A605" s="31" t="s">
        <v>2476</v>
      </c>
      <c r="B605" s="52" t="s">
        <v>7508</v>
      </c>
      <c r="C605" s="43" t="s">
        <v>2475</v>
      </c>
      <c r="D605" s="32" t="s">
        <v>2474</v>
      </c>
      <c r="E605" s="32" t="s">
        <v>2473</v>
      </c>
      <c r="F605" s="30"/>
      <c r="G605" s="30" t="s">
        <v>2472</v>
      </c>
      <c r="H605" s="33">
        <v>36</v>
      </c>
      <c r="I605" s="33"/>
      <c r="J605" s="34">
        <v>45252</v>
      </c>
      <c r="K605" s="30" t="s">
        <v>18</v>
      </c>
      <c r="L605" s="30" t="s">
        <v>2671</v>
      </c>
      <c r="M605" s="30" t="s">
        <v>1366</v>
      </c>
      <c r="N605" s="35">
        <v>268.8</v>
      </c>
      <c r="O605" s="30" t="s">
        <v>2650</v>
      </c>
      <c r="P605" s="21"/>
      <c r="Q60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https://esv-elibrary.de/book/99.160005/9783732989683</v>
      </c>
      <c r="R605" s="39"/>
      <c r="S605" s="39" t="str">
        <f>HYPERLINK("https://esv-elibrary.de/book/99.160005/"&amp;SUBSTITUTE(Tabelle_Komplettliste[[#This Row],[ISBN (eBook)]],"-", ""))</f>
        <v>https://esv-elibrary.de/book/99.160005/9783732989683</v>
      </c>
    </row>
    <row r="606" spans="1:19" ht="60" x14ac:dyDescent="0.2">
      <c r="A606" s="31" t="s">
        <v>749</v>
      </c>
      <c r="B606" s="52" t="s">
        <v>7508</v>
      </c>
      <c r="C606" s="43" t="s">
        <v>748</v>
      </c>
      <c r="D606" s="32" t="s">
        <v>747</v>
      </c>
      <c r="E606" s="32" t="s">
        <v>746</v>
      </c>
      <c r="F606" s="30"/>
      <c r="G606" s="30" t="s">
        <v>745</v>
      </c>
      <c r="H606" s="33">
        <v>6</v>
      </c>
      <c r="I606" s="33"/>
      <c r="J606" s="34">
        <v>43651</v>
      </c>
      <c r="K606" s="30" t="s">
        <v>18</v>
      </c>
      <c r="L606" s="30" t="s">
        <v>2865</v>
      </c>
      <c r="M606" s="30" t="s">
        <v>744</v>
      </c>
      <c r="N606" s="35">
        <v>345.59999999999997</v>
      </c>
      <c r="O606" s="30" t="s">
        <v>2650</v>
      </c>
      <c r="P606" s="21"/>
      <c r="Q60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https://esv-elibrary.de/book/99.160005/9783732994779</v>
      </c>
      <c r="R606" s="39"/>
      <c r="S606" s="39" t="str">
        <f>HYPERLINK("https://esv-elibrary.de/book/99.160005/"&amp;SUBSTITUTE(Tabelle_Komplettliste[[#This Row],[ISBN (eBook)]],"-", ""))</f>
        <v>https://esv-elibrary.de/book/99.160005/9783732994779</v>
      </c>
    </row>
    <row r="607" spans="1:19" ht="36" x14ac:dyDescent="0.2">
      <c r="A607" s="31" t="s">
        <v>1646</v>
      </c>
      <c r="B607" s="52" t="s">
        <v>7508</v>
      </c>
      <c r="C607" s="43" t="s">
        <v>1645</v>
      </c>
      <c r="D607" s="32" t="s">
        <v>1644</v>
      </c>
      <c r="E607" s="32" t="s">
        <v>1643</v>
      </c>
      <c r="F607" s="30"/>
      <c r="G607" s="30" t="s">
        <v>698</v>
      </c>
      <c r="H607" s="33"/>
      <c r="I607" s="33"/>
      <c r="J607" s="34">
        <v>44152</v>
      </c>
      <c r="K607" s="30" t="s">
        <v>18</v>
      </c>
      <c r="L607" s="30" t="s">
        <v>2782</v>
      </c>
      <c r="M607" s="30" t="s">
        <v>1642</v>
      </c>
      <c r="N607" s="35">
        <v>268.8</v>
      </c>
      <c r="O607" s="30" t="s">
        <v>2650</v>
      </c>
      <c r="P607" s="21"/>
      <c r="Q60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https://esv-elibrary.de/book/99.160005/9783732992416</v>
      </c>
      <c r="R607" s="39"/>
      <c r="S607" s="39" t="str">
        <f>HYPERLINK("https://esv-elibrary.de/book/99.160005/"&amp;SUBSTITUTE(Tabelle_Komplettliste[[#This Row],[ISBN (eBook)]],"-", ""))</f>
        <v>https://esv-elibrary.de/book/99.160005/9783732992416</v>
      </c>
    </row>
    <row r="608" spans="1:19" ht="36" x14ac:dyDescent="0.2">
      <c r="A608" s="31" t="s">
        <v>720</v>
      </c>
      <c r="B608" s="52" t="s">
        <v>7508</v>
      </c>
      <c r="C608" s="43" t="s">
        <v>719</v>
      </c>
      <c r="D608" s="32" t="s">
        <v>718</v>
      </c>
      <c r="E608" s="32" t="s">
        <v>717</v>
      </c>
      <c r="F608" s="30"/>
      <c r="G608" s="30" t="s">
        <v>626</v>
      </c>
      <c r="H608" s="33">
        <v>9</v>
      </c>
      <c r="I608" s="33"/>
      <c r="J608" s="34">
        <v>44875</v>
      </c>
      <c r="K608" s="30" t="s">
        <v>18</v>
      </c>
      <c r="L608" s="30" t="s">
        <v>2866</v>
      </c>
      <c r="M608" s="30" t="s">
        <v>716</v>
      </c>
      <c r="N608" s="35">
        <v>176.64</v>
      </c>
      <c r="O608" s="30" t="s">
        <v>2650</v>
      </c>
      <c r="P608" s="21"/>
      <c r="Q60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https://esv-elibrary.de/book/99.160005/9783732994892</v>
      </c>
      <c r="R608" s="39"/>
      <c r="S608" s="39" t="str">
        <f>HYPERLINK("https://esv-elibrary.de/book/99.160005/"&amp;SUBSTITUTE(Tabelle_Komplettliste[[#This Row],[ISBN (eBook)]],"-", ""))</f>
        <v>https://esv-elibrary.de/book/99.160005/9783732994892</v>
      </c>
    </row>
    <row r="609" spans="1:19" ht="36" x14ac:dyDescent="0.2">
      <c r="A609" s="31" t="s">
        <v>1120</v>
      </c>
      <c r="B609" s="52" t="s">
        <v>7508</v>
      </c>
      <c r="C609" s="43" t="s">
        <v>1119</v>
      </c>
      <c r="D609" s="32" t="s">
        <v>1118</v>
      </c>
      <c r="E609" s="32" t="s">
        <v>1117</v>
      </c>
      <c r="F609" s="30"/>
      <c r="G609" s="30" t="s">
        <v>704</v>
      </c>
      <c r="H609" s="33">
        <v>32</v>
      </c>
      <c r="I609" s="33"/>
      <c r="J609" s="34">
        <v>44057</v>
      </c>
      <c r="K609" s="30" t="s">
        <v>18</v>
      </c>
      <c r="L609" s="30" t="s">
        <v>2834</v>
      </c>
      <c r="M609" s="30" t="s">
        <v>1116</v>
      </c>
      <c r="N609" s="35">
        <v>222.72</v>
      </c>
      <c r="O609" s="30" t="s">
        <v>2650</v>
      </c>
      <c r="P609" s="21"/>
      <c r="Q60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https://esv-elibrary.de/book/99.160005/9783732993819</v>
      </c>
      <c r="R609" s="39"/>
      <c r="S609" s="39" t="str">
        <f>HYPERLINK("https://esv-elibrary.de/book/99.160005/"&amp;SUBSTITUTE(Tabelle_Komplettliste[[#This Row],[ISBN (eBook)]],"-", ""))</f>
        <v>https://esv-elibrary.de/book/99.160005/9783732993819</v>
      </c>
    </row>
    <row r="610" spans="1:19" ht="36" x14ac:dyDescent="0.2">
      <c r="A610" s="31" t="s">
        <v>991</v>
      </c>
      <c r="B610" s="52" t="s">
        <v>7508</v>
      </c>
      <c r="C610" s="43" t="s">
        <v>990</v>
      </c>
      <c r="D610" s="32" t="s">
        <v>989</v>
      </c>
      <c r="E610" s="32" t="s">
        <v>988</v>
      </c>
      <c r="F610" s="30"/>
      <c r="G610" s="30" t="s">
        <v>626</v>
      </c>
      <c r="H610" s="33">
        <v>7</v>
      </c>
      <c r="I610" s="33"/>
      <c r="J610" s="34">
        <v>43739</v>
      </c>
      <c r="K610" s="30" t="s">
        <v>18</v>
      </c>
      <c r="L610" s="30" t="s">
        <v>2816</v>
      </c>
      <c r="M610" s="30" t="s">
        <v>784</v>
      </c>
      <c r="N610" s="35">
        <v>299.52</v>
      </c>
      <c r="O610" s="30" t="s">
        <v>2650</v>
      </c>
      <c r="P610" s="21"/>
      <c r="Q61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https://esv-elibrary.de/book/99.160005/9783732994120</v>
      </c>
      <c r="R610" s="39"/>
      <c r="S610" s="39" t="str">
        <f>HYPERLINK("https://esv-elibrary.de/book/99.160005/"&amp;SUBSTITUTE(Tabelle_Komplettliste[[#This Row],[ISBN (eBook)]],"-", ""))</f>
        <v>https://esv-elibrary.de/book/99.160005/9783732994120</v>
      </c>
    </row>
    <row r="611" spans="1:19" ht="36" x14ac:dyDescent="0.2">
      <c r="A611" s="31" t="s">
        <v>1035</v>
      </c>
      <c r="B611" s="52" t="s">
        <v>7508</v>
      </c>
      <c r="C611" s="43" t="s">
        <v>1034</v>
      </c>
      <c r="D611" s="32" t="s">
        <v>1033</v>
      </c>
      <c r="E611" s="32" t="s">
        <v>1032</v>
      </c>
      <c r="F611" s="30"/>
      <c r="G611" s="30" t="s">
        <v>704</v>
      </c>
      <c r="H611" s="33">
        <v>33</v>
      </c>
      <c r="I611" s="33"/>
      <c r="J611" s="34">
        <v>43902</v>
      </c>
      <c r="K611" s="30" t="s">
        <v>18</v>
      </c>
      <c r="L611" s="30" t="s">
        <v>2844</v>
      </c>
      <c r="M611" s="30" t="s">
        <v>677</v>
      </c>
      <c r="N611" s="35">
        <v>422.4</v>
      </c>
      <c r="O611" s="30" t="s">
        <v>2650</v>
      </c>
      <c r="P611" s="21"/>
      <c r="Q61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https://esv-elibrary.de/book/99.160005/9783732994014</v>
      </c>
      <c r="R611" s="39"/>
      <c r="S611" s="39" t="str">
        <f>HYPERLINK("https://esv-elibrary.de/book/99.160005/"&amp;SUBSTITUTE(Tabelle_Komplettliste[[#This Row],[ISBN (eBook)]],"-", ""))</f>
        <v>https://esv-elibrary.de/book/99.160005/9783732994014</v>
      </c>
    </row>
    <row r="612" spans="1:19" ht="48" x14ac:dyDescent="0.2">
      <c r="A612" s="31" t="s">
        <v>2284</v>
      </c>
      <c r="B612" s="52" t="s">
        <v>7508</v>
      </c>
      <c r="C612" s="43" t="s">
        <v>2283</v>
      </c>
      <c r="D612" s="32" t="s">
        <v>2282</v>
      </c>
      <c r="E612" s="32" t="s">
        <v>2281</v>
      </c>
      <c r="F612" s="30"/>
      <c r="G612" s="30" t="s">
        <v>704</v>
      </c>
      <c r="H612" s="33">
        <v>35</v>
      </c>
      <c r="I612" s="33"/>
      <c r="J612" s="34">
        <v>44897</v>
      </c>
      <c r="K612" s="30" t="s">
        <v>18</v>
      </c>
      <c r="L612" s="30" t="s">
        <v>2712</v>
      </c>
      <c r="M612" s="30" t="s">
        <v>1890</v>
      </c>
      <c r="N612" s="35">
        <v>268.8</v>
      </c>
      <c r="O612" s="30" t="s">
        <v>2650</v>
      </c>
      <c r="P612" s="21"/>
      <c r="Q61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https://esv-elibrary.de/book/99.160005/9783732990375</v>
      </c>
      <c r="R612" s="39"/>
      <c r="S612" s="39" t="str">
        <f>HYPERLINK("https://esv-elibrary.de/book/99.160005/"&amp;SUBSTITUTE(Tabelle_Komplettliste[[#This Row],[ISBN (eBook)]],"-", ""))</f>
        <v>https://esv-elibrary.de/book/99.160005/9783732990375</v>
      </c>
    </row>
    <row r="613" spans="1:19" ht="48" x14ac:dyDescent="0.2">
      <c r="A613" s="31" t="s">
        <v>826</v>
      </c>
      <c r="B613" s="52" t="s">
        <v>7508</v>
      </c>
      <c r="C613" s="43" t="s">
        <v>825</v>
      </c>
      <c r="D613" s="32" t="s">
        <v>824</v>
      </c>
      <c r="E613" s="32" t="s">
        <v>823</v>
      </c>
      <c r="F613" s="30"/>
      <c r="G613" s="30" t="s">
        <v>794</v>
      </c>
      <c r="H613" s="33">
        <v>19</v>
      </c>
      <c r="I613" s="33"/>
      <c r="J613" s="34">
        <v>43817</v>
      </c>
      <c r="K613" s="30" t="s">
        <v>18</v>
      </c>
      <c r="L613" s="30" t="s">
        <v>2862</v>
      </c>
      <c r="M613" s="30" t="s">
        <v>732</v>
      </c>
      <c r="N613" s="35">
        <v>299.52</v>
      </c>
      <c r="O613" s="30" t="s">
        <v>2650</v>
      </c>
      <c r="P613" s="21"/>
      <c r="Q61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https://esv-elibrary.de/book/99.160005/9783732994564</v>
      </c>
      <c r="R613" s="39"/>
      <c r="S613" s="39" t="str">
        <f>HYPERLINK("https://esv-elibrary.de/book/99.160005/"&amp;SUBSTITUTE(Tabelle_Komplettliste[[#This Row],[ISBN (eBook)]],"-", ""))</f>
        <v>https://esv-elibrary.de/book/99.160005/9783732994564</v>
      </c>
    </row>
    <row r="614" spans="1:19" ht="36" x14ac:dyDescent="0.2">
      <c r="A614" s="31" t="s">
        <v>973</v>
      </c>
      <c r="B614" s="52" t="s">
        <v>7508</v>
      </c>
      <c r="C614" s="43" t="s">
        <v>972</v>
      </c>
      <c r="D614" s="32" t="s">
        <v>971</v>
      </c>
      <c r="E614" s="32" t="s">
        <v>550</v>
      </c>
      <c r="F614" s="30"/>
      <c r="G614" s="30" t="s">
        <v>626</v>
      </c>
      <c r="H614" s="33">
        <v>3</v>
      </c>
      <c r="I614" s="33"/>
      <c r="J614" s="34">
        <v>43606</v>
      </c>
      <c r="K614" s="30" t="s">
        <v>18</v>
      </c>
      <c r="L614" s="30" t="s">
        <v>2851</v>
      </c>
      <c r="M614" s="30" t="s">
        <v>657</v>
      </c>
      <c r="N614" s="35">
        <v>299.52</v>
      </c>
      <c r="O614" s="30" t="s">
        <v>2650</v>
      </c>
      <c r="P614" s="21"/>
      <c r="Q61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https://esv-elibrary.de/book/99.160005/9783732994182</v>
      </c>
      <c r="R614" s="39"/>
      <c r="S614" s="39" t="str">
        <f>HYPERLINK("https://esv-elibrary.de/book/99.160005/"&amp;SUBSTITUTE(Tabelle_Komplettliste[[#This Row],[ISBN (eBook)]],"-", ""))</f>
        <v>https://esv-elibrary.de/book/99.160005/9783732994182</v>
      </c>
    </row>
    <row r="615" spans="1:19" ht="36" x14ac:dyDescent="0.2">
      <c r="A615" s="31" t="s">
        <v>1803</v>
      </c>
      <c r="B615" s="52" t="s">
        <v>7508</v>
      </c>
      <c r="C615" s="43" t="s">
        <v>1802</v>
      </c>
      <c r="D615" s="32" t="s">
        <v>1801</v>
      </c>
      <c r="E615" s="32" t="s">
        <v>1800</v>
      </c>
      <c r="F615" s="30"/>
      <c r="G615" s="30" t="s">
        <v>794</v>
      </c>
      <c r="H615" s="33">
        <v>26</v>
      </c>
      <c r="I615" s="33"/>
      <c r="J615" s="34">
        <v>44525</v>
      </c>
      <c r="K615" s="30" t="s">
        <v>18</v>
      </c>
      <c r="L615" s="30" t="s">
        <v>2762</v>
      </c>
      <c r="M615" s="30" t="s">
        <v>956</v>
      </c>
      <c r="N615" s="35">
        <v>268.8</v>
      </c>
      <c r="O615" s="30" t="s">
        <v>2650</v>
      </c>
      <c r="P615" s="21"/>
      <c r="Q61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https://esv-elibrary.de/book/99.160005/9783732991914</v>
      </c>
      <c r="R615" s="39"/>
      <c r="S615" s="39" t="str">
        <f>HYPERLINK("https://esv-elibrary.de/book/99.160005/"&amp;SUBSTITUTE(Tabelle_Komplettliste[[#This Row],[ISBN (eBook)]],"-", ""))</f>
        <v>https://esv-elibrary.de/book/99.160005/9783732991914</v>
      </c>
    </row>
    <row r="616" spans="1:19" ht="36" x14ac:dyDescent="0.2">
      <c r="A616" s="31" t="s">
        <v>789</v>
      </c>
      <c r="B616" s="52" t="s">
        <v>7508</v>
      </c>
      <c r="C616" s="43" t="s">
        <v>788</v>
      </c>
      <c r="D616" s="32" t="s">
        <v>787</v>
      </c>
      <c r="E616" s="32" t="s">
        <v>786</v>
      </c>
      <c r="F616" s="30"/>
      <c r="G616" s="30" t="s">
        <v>785</v>
      </c>
      <c r="H616" s="33">
        <v>4</v>
      </c>
      <c r="I616" s="33"/>
      <c r="J616" s="34">
        <v>43521</v>
      </c>
      <c r="K616" s="30" t="s">
        <v>18</v>
      </c>
      <c r="L616" s="30" t="s">
        <v>2863</v>
      </c>
      <c r="M616" s="30" t="s">
        <v>784</v>
      </c>
      <c r="N616" s="35">
        <v>230.39999999999998</v>
      </c>
      <c r="O616" s="30" t="s">
        <v>2650</v>
      </c>
      <c r="P616" s="21"/>
      <c r="Q61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https://esv-elibrary.de/book/99.160005/9783732994649</v>
      </c>
      <c r="R616" s="39"/>
      <c r="S616" s="39" t="str">
        <f>HYPERLINK("https://esv-elibrary.de/book/99.160005/"&amp;SUBSTITUTE(Tabelle_Komplettliste[[#This Row],[ISBN (eBook)]],"-", ""))</f>
        <v>https://esv-elibrary.de/book/99.160005/9783732994649</v>
      </c>
    </row>
    <row r="617" spans="1:19" ht="36" x14ac:dyDescent="0.2">
      <c r="A617" s="31" t="s">
        <v>1571</v>
      </c>
      <c r="B617" s="52" t="s">
        <v>7508</v>
      </c>
      <c r="C617" s="43" t="s">
        <v>1570</v>
      </c>
      <c r="D617" s="32" t="s">
        <v>1569</v>
      </c>
      <c r="E617" s="32" t="s">
        <v>1568</v>
      </c>
      <c r="F617" s="30"/>
      <c r="G617" s="30" t="s">
        <v>515</v>
      </c>
      <c r="H617" s="33">
        <v>46</v>
      </c>
      <c r="I617" s="33"/>
      <c r="J617" s="34">
        <v>44137</v>
      </c>
      <c r="K617" s="30" t="s">
        <v>18</v>
      </c>
      <c r="L617" s="30" t="s">
        <v>2788</v>
      </c>
      <c r="M617" s="30" t="s">
        <v>1567</v>
      </c>
      <c r="N617" s="35">
        <v>299.52</v>
      </c>
      <c r="O617" s="30" t="s">
        <v>2650</v>
      </c>
      <c r="P617" s="21"/>
      <c r="Q61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https://esv-elibrary.de/book/99.160005/9783732992652</v>
      </c>
      <c r="R617" s="39"/>
      <c r="S617" s="39" t="str">
        <f>HYPERLINK("https://esv-elibrary.de/book/99.160005/"&amp;SUBSTITUTE(Tabelle_Komplettliste[[#This Row],[ISBN (eBook)]],"-", ""))</f>
        <v>https://esv-elibrary.de/book/99.160005/9783732992652</v>
      </c>
    </row>
    <row r="618" spans="1:19" ht="36" x14ac:dyDescent="0.2">
      <c r="A618" s="31" t="s">
        <v>783</v>
      </c>
      <c r="B618" s="52" t="s">
        <v>7508</v>
      </c>
      <c r="C618" s="43" t="s">
        <v>782</v>
      </c>
      <c r="D618" s="32" t="s">
        <v>781</v>
      </c>
      <c r="E618" s="32" t="s">
        <v>780</v>
      </c>
      <c r="F618" s="30"/>
      <c r="G618" s="30" t="s">
        <v>626</v>
      </c>
      <c r="H618" s="33">
        <v>5</v>
      </c>
      <c r="I618" s="33"/>
      <c r="J618" s="34">
        <v>43475</v>
      </c>
      <c r="K618" s="30" t="s">
        <v>18</v>
      </c>
      <c r="L618" s="30" t="s">
        <v>2790</v>
      </c>
      <c r="M618" s="30" t="s">
        <v>677</v>
      </c>
      <c r="N618" s="35">
        <v>153.6</v>
      </c>
      <c r="O618" s="30" t="s">
        <v>2650</v>
      </c>
      <c r="P618" s="21"/>
      <c r="Q61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https://esv-elibrary.de/book/99.160005/9783732994656</v>
      </c>
      <c r="R618" s="39"/>
      <c r="S618" s="39" t="str">
        <f>HYPERLINK("https://esv-elibrary.de/book/99.160005/"&amp;SUBSTITUTE(Tabelle_Komplettliste[[#This Row],[ISBN (eBook)]],"-", ""))</f>
        <v>https://esv-elibrary.de/book/99.160005/9783732994656</v>
      </c>
    </row>
    <row r="619" spans="1:19" ht="36" x14ac:dyDescent="0.2">
      <c r="A619" s="31" t="s">
        <v>2297</v>
      </c>
      <c r="B619" s="52" t="s">
        <v>7508</v>
      </c>
      <c r="C619" s="43" t="s">
        <v>2296</v>
      </c>
      <c r="D619" s="32" t="s">
        <v>2295</v>
      </c>
      <c r="E619" s="32" t="s">
        <v>2294</v>
      </c>
      <c r="F619" s="30"/>
      <c r="G619" s="30" t="s">
        <v>2293</v>
      </c>
      <c r="H619" s="33">
        <v>1</v>
      </c>
      <c r="I619" s="33"/>
      <c r="J619" s="34">
        <v>44887</v>
      </c>
      <c r="K619" s="30" t="s">
        <v>18</v>
      </c>
      <c r="L619" s="30" t="s">
        <v>2711</v>
      </c>
      <c r="M619" s="30" t="s">
        <v>547</v>
      </c>
      <c r="N619" s="35">
        <v>153.6</v>
      </c>
      <c r="O619" s="30" t="s">
        <v>2650</v>
      </c>
      <c r="P619" s="21"/>
      <c r="Q61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https://esv-elibrary.de/book/99.160005/9783732990344</v>
      </c>
      <c r="R619" s="39"/>
      <c r="S619" s="39" t="str">
        <f>HYPERLINK("https://esv-elibrary.de/book/99.160005/"&amp;SUBSTITUTE(Tabelle_Komplettliste[[#This Row],[ISBN (eBook)]],"-", ""))</f>
        <v>https://esv-elibrary.de/book/99.160005/9783732990344</v>
      </c>
    </row>
    <row r="620" spans="1:19" ht="36" x14ac:dyDescent="0.2">
      <c r="A620" s="31" t="s">
        <v>736</v>
      </c>
      <c r="B620" s="52" t="s">
        <v>7508</v>
      </c>
      <c r="C620" s="43" t="s">
        <v>735</v>
      </c>
      <c r="D620" s="32" t="s">
        <v>734</v>
      </c>
      <c r="E620" s="32" t="s">
        <v>733</v>
      </c>
      <c r="F620" s="30"/>
      <c r="G620" s="30" t="s">
        <v>515</v>
      </c>
      <c r="H620" s="33">
        <v>47</v>
      </c>
      <c r="I620" s="33"/>
      <c r="J620" s="34">
        <v>44137</v>
      </c>
      <c r="K620" s="30" t="s">
        <v>18</v>
      </c>
      <c r="L620" s="30" t="s">
        <v>2881</v>
      </c>
      <c r="M620" s="30" t="s">
        <v>732</v>
      </c>
      <c r="N620" s="35">
        <v>192</v>
      </c>
      <c r="O620" s="30" t="s">
        <v>2650</v>
      </c>
      <c r="P620" s="21"/>
      <c r="Q62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https://esv-elibrary.de/book/99.160005/9783732994823</v>
      </c>
      <c r="R620" s="39"/>
      <c r="S620" s="39" t="str">
        <f>HYPERLINK("https://esv-elibrary.de/book/99.160005/"&amp;SUBSTITUTE(Tabelle_Komplettliste[[#This Row],[ISBN (eBook)]],"-", ""))</f>
        <v>https://esv-elibrary.de/book/99.160005/9783732994823</v>
      </c>
    </row>
    <row r="621" spans="1:19" ht="36" x14ac:dyDescent="0.2">
      <c r="A621" s="31" t="s">
        <v>1332</v>
      </c>
      <c r="B621" s="52" t="s">
        <v>7508</v>
      </c>
      <c r="C621" s="43" t="s">
        <v>1331</v>
      </c>
      <c r="D621" s="32" t="s">
        <v>1330</v>
      </c>
      <c r="E621" s="32" t="s">
        <v>1329</v>
      </c>
      <c r="F621" s="30"/>
      <c r="G621" s="30" t="s">
        <v>794</v>
      </c>
      <c r="H621" s="33">
        <v>22</v>
      </c>
      <c r="I621" s="33"/>
      <c r="J621" s="34">
        <v>44050</v>
      </c>
      <c r="K621" s="30" t="s">
        <v>18</v>
      </c>
      <c r="L621" s="30" t="s">
        <v>2781</v>
      </c>
      <c r="M621" s="30" t="s">
        <v>44</v>
      </c>
      <c r="N621" s="35">
        <v>230.39999999999998</v>
      </c>
      <c r="O621" s="30" t="s">
        <v>2650</v>
      </c>
      <c r="P621" s="21"/>
      <c r="Q62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https://esv-elibrary.de/book/99.160005/9783732993291</v>
      </c>
      <c r="R621" s="39"/>
      <c r="S621" s="39" t="str">
        <f>HYPERLINK("https://esv-elibrary.de/book/99.160005/"&amp;SUBSTITUTE(Tabelle_Komplettliste[[#This Row],[ISBN (eBook)]],"-", ""))</f>
        <v>https://esv-elibrary.de/book/99.160005/9783732993291</v>
      </c>
    </row>
    <row r="622" spans="1:19" ht="36" x14ac:dyDescent="0.2">
      <c r="A622" s="31" t="s">
        <v>1651</v>
      </c>
      <c r="B622" s="52" t="s">
        <v>7508</v>
      </c>
      <c r="C622" s="43" t="s">
        <v>1650</v>
      </c>
      <c r="D622" s="32" t="s">
        <v>1649</v>
      </c>
      <c r="E622" s="32" t="s">
        <v>1648</v>
      </c>
      <c r="F622" s="30"/>
      <c r="G622" s="30" t="s">
        <v>794</v>
      </c>
      <c r="H622" s="33"/>
      <c r="I622" s="33"/>
      <c r="J622" s="34">
        <v>44491</v>
      </c>
      <c r="K622" s="30" t="s">
        <v>18</v>
      </c>
      <c r="L622" s="30" t="s">
        <v>2781</v>
      </c>
      <c r="M622" s="30" t="s">
        <v>1647</v>
      </c>
      <c r="N622" s="35">
        <v>268.8</v>
      </c>
      <c r="O622" s="30" t="s">
        <v>2650</v>
      </c>
      <c r="P622" s="21"/>
      <c r="Q62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https://esv-elibrary.de/book/99.160005/9783732992393</v>
      </c>
      <c r="R622" s="39"/>
      <c r="S622" s="39" t="str">
        <f>HYPERLINK("https://esv-elibrary.de/book/99.160005/"&amp;SUBSTITUTE(Tabelle_Komplettliste[[#This Row],[ISBN (eBook)]],"-", ""))</f>
        <v>https://esv-elibrary.de/book/99.160005/9783732992393</v>
      </c>
    </row>
    <row r="623" spans="1:19" ht="36" x14ac:dyDescent="0.2">
      <c r="A623" s="31" t="s">
        <v>1247</v>
      </c>
      <c r="B623" s="52" t="s">
        <v>7508</v>
      </c>
      <c r="C623" s="43" t="s">
        <v>1246</v>
      </c>
      <c r="D623" s="32" t="s">
        <v>1245</v>
      </c>
      <c r="E623" s="32" t="s">
        <v>1244</v>
      </c>
      <c r="F623" s="30"/>
      <c r="G623" s="30" t="s">
        <v>794</v>
      </c>
      <c r="H623" s="33">
        <v>20</v>
      </c>
      <c r="I623" s="33"/>
      <c r="J623" s="34">
        <v>43902</v>
      </c>
      <c r="K623" s="30" t="s">
        <v>18</v>
      </c>
      <c r="L623" s="30" t="s">
        <v>2781</v>
      </c>
      <c r="M623" s="30" t="s">
        <v>732</v>
      </c>
      <c r="N623" s="35">
        <v>299.52</v>
      </c>
      <c r="O623" s="30" t="s">
        <v>2650</v>
      </c>
      <c r="P623" s="21"/>
      <c r="Q62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https://esv-elibrary.de/book/99.160005/9783732993505</v>
      </c>
      <c r="R623" s="39"/>
      <c r="S623" s="39" t="str">
        <f>HYPERLINK("https://esv-elibrary.de/book/99.160005/"&amp;SUBSTITUTE(Tabelle_Komplettliste[[#This Row],[ISBN (eBook)]],"-", ""))</f>
        <v>https://esv-elibrary.de/book/99.160005/9783732993505</v>
      </c>
    </row>
    <row r="624" spans="1:19" ht="36" x14ac:dyDescent="0.2">
      <c r="A624" s="31" t="s">
        <v>1015</v>
      </c>
      <c r="B624" s="52" t="s">
        <v>7508</v>
      </c>
      <c r="C624" s="43" t="s">
        <v>1014</v>
      </c>
      <c r="D624" s="32" t="s">
        <v>1013</v>
      </c>
      <c r="E624" s="32" t="s">
        <v>1012</v>
      </c>
      <c r="F624" s="30"/>
      <c r="G624" s="30" t="s">
        <v>704</v>
      </c>
      <c r="H624" s="33">
        <v>29</v>
      </c>
      <c r="I624" s="33"/>
      <c r="J624" s="34">
        <v>43714</v>
      </c>
      <c r="K624" s="30" t="s">
        <v>18</v>
      </c>
      <c r="L624" s="30" t="s">
        <v>2846</v>
      </c>
      <c r="M624" s="30" t="s">
        <v>520</v>
      </c>
      <c r="N624" s="35">
        <v>153.6</v>
      </c>
      <c r="O624" s="30" t="s">
        <v>2650</v>
      </c>
      <c r="P624" s="21"/>
      <c r="Q62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https://esv-elibrary.de/book/99.160005/9783732994069</v>
      </c>
      <c r="R624" s="39"/>
      <c r="S624" s="39" t="str">
        <f>HYPERLINK("https://esv-elibrary.de/book/99.160005/"&amp;SUBSTITUTE(Tabelle_Komplettliste[[#This Row],[ISBN (eBook)]],"-", ""))</f>
        <v>https://esv-elibrary.de/book/99.160005/9783732994069</v>
      </c>
    </row>
    <row r="625" spans="1:19" ht="36" x14ac:dyDescent="0.2">
      <c r="A625" s="31" t="s">
        <v>1770</v>
      </c>
      <c r="B625" s="52" t="s">
        <v>7508</v>
      </c>
      <c r="C625" s="43" t="s">
        <v>1769</v>
      </c>
      <c r="D625" s="32" t="s">
        <v>1768</v>
      </c>
      <c r="E625" s="32" t="s">
        <v>1767</v>
      </c>
      <c r="F625" s="30"/>
      <c r="G625" s="30" t="s">
        <v>698</v>
      </c>
      <c r="H625" s="33"/>
      <c r="I625" s="33"/>
      <c r="J625" s="34">
        <v>44491</v>
      </c>
      <c r="K625" s="30" t="s">
        <v>18</v>
      </c>
      <c r="L625" s="30" t="s">
        <v>2765</v>
      </c>
      <c r="M625" s="30" t="s">
        <v>1008</v>
      </c>
      <c r="N625" s="35">
        <v>230.39999999999998</v>
      </c>
      <c r="O625" s="30" t="s">
        <v>2650</v>
      </c>
      <c r="P625" s="21"/>
      <c r="Q62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https://esv-elibrary.de/book/99.160005/9783732992010</v>
      </c>
      <c r="R625" s="39"/>
      <c r="S625" s="39" t="str">
        <f>HYPERLINK("https://esv-elibrary.de/book/99.160005/"&amp;SUBSTITUTE(Tabelle_Komplettliste[[#This Row],[ISBN (eBook)]],"-", ""))</f>
        <v>https://esv-elibrary.de/book/99.160005/9783732992010</v>
      </c>
    </row>
    <row r="626" spans="1:19" ht="36" x14ac:dyDescent="0.2">
      <c r="A626" s="31" t="s">
        <v>1721</v>
      </c>
      <c r="B626" s="52" t="s">
        <v>7508</v>
      </c>
      <c r="C626" s="43" t="s">
        <v>1720</v>
      </c>
      <c r="D626" s="32" t="s">
        <v>1719</v>
      </c>
      <c r="E626" s="32" t="s">
        <v>967</v>
      </c>
      <c r="F626" s="30"/>
      <c r="G626" s="30" t="s">
        <v>698</v>
      </c>
      <c r="H626" s="33"/>
      <c r="I626" s="33"/>
      <c r="J626" s="34">
        <v>44420</v>
      </c>
      <c r="K626" s="30" t="s">
        <v>18</v>
      </c>
      <c r="L626" s="30" t="s">
        <v>2765</v>
      </c>
      <c r="M626" s="30" t="s">
        <v>962</v>
      </c>
      <c r="N626" s="35">
        <v>115.19999999999999</v>
      </c>
      <c r="O626" s="30" t="s">
        <v>2650</v>
      </c>
      <c r="P626" s="21"/>
      <c r="Q62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https://esv-elibrary.de/book/99.160005/9783732992188</v>
      </c>
      <c r="R626" s="39"/>
      <c r="S626" s="39" t="str">
        <f>HYPERLINK("https://esv-elibrary.de/book/99.160005/"&amp;SUBSTITUTE(Tabelle_Komplettliste[[#This Row],[ISBN (eBook)]],"-", ""))</f>
        <v>https://esv-elibrary.de/book/99.160005/9783732992188</v>
      </c>
    </row>
    <row r="627" spans="1:19" ht="36" x14ac:dyDescent="0.2">
      <c r="A627" s="31" t="s">
        <v>970</v>
      </c>
      <c r="B627" s="52" t="s">
        <v>7508</v>
      </c>
      <c r="C627" s="43" t="s">
        <v>969</v>
      </c>
      <c r="D627" s="32" t="s">
        <v>968</v>
      </c>
      <c r="E627" s="32" t="s">
        <v>967</v>
      </c>
      <c r="F627" s="30"/>
      <c r="G627" s="30" t="s">
        <v>698</v>
      </c>
      <c r="H627" s="33">
        <v>31</v>
      </c>
      <c r="I627" s="33"/>
      <c r="J627" s="34">
        <v>43651</v>
      </c>
      <c r="K627" s="30" t="s">
        <v>18</v>
      </c>
      <c r="L627" s="30" t="s">
        <v>2852</v>
      </c>
      <c r="M627" s="30" t="s">
        <v>966</v>
      </c>
      <c r="N627" s="35">
        <v>153.6</v>
      </c>
      <c r="O627" s="30" t="s">
        <v>2650</v>
      </c>
      <c r="P627" s="21"/>
      <c r="Q62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https://esv-elibrary.de/book/99.160005/9783732994205</v>
      </c>
      <c r="R627" s="39"/>
      <c r="S627" s="39" t="str">
        <f>HYPERLINK("https://esv-elibrary.de/book/99.160005/"&amp;SUBSTITUTE(Tabelle_Komplettliste[[#This Row],[ISBN (eBook)]],"-", ""))</f>
        <v>https://esv-elibrary.de/book/99.160005/9783732994205</v>
      </c>
    </row>
    <row r="628" spans="1:19" ht="36" x14ac:dyDescent="0.2">
      <c r="A628" s="31" t="s">
        <v>708</v>
      </c>
      <c r="B628" s="52" t="s">
        <v>7508</v>
      </c>
      <c r="C628" s="43" t="s">
        <v>707</v>
      </c>
      <c r="D628" s="32" t="s">
        <v>706</v>
      </c>
      <c r="E628" s="32" t="s">
        <v>705</v>
      </c>
      <c r="F628" s="30"/>
      <c r="G628" s="30" t="s">
        <v>704</v>
      </c>
      <c r="H628" s="33">
        <v>28</v>
      </c>
      <c r="I628" s="33"/>
      <c r="J628" s="34">
        <v>43595</v>
      </c>
      <c r="K628" s="30" t="s">
        <v>18</v>
      </c>
      <c r="L628" s="30" t="s">
        <v>215</v>
      </c>
      <c r="M628" s="30" t="s">
        <v>703</v>
      </c>
      <c r="N628" s="35">
        <v>230.39999999999998</v>
      </c>
      <c r="O628" s="30" t="s">
        <v>2650</v>
      </c>
      <c r="P628" s="21"/>
      <c r="Q62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https://esv-elibrary.de/book/99.160005/9783732994922</v>
      </c>
      <c r="R628" s="39"/>
      <c r="S628" s="39" t="str">
        <f>HYPERLINK("https://esv-elibrary.de/book/99.160005/"&amp;SUBSTITUTE(Tabelle_Komplettliste[[#This Row],[ISBN (eBook)]],"-", ""))</f>
        <v>https://esv-elibrary.de/book/99.160005/9783732994922</v>
      </c>
    </row>
    <row r="629" spans="1:19" ht="60" x14ac:dyDescent="0.2">
      <c r="A629" s="31" t="s">
        <v>2307</v>
      </c>
      <c r="B629" s="52" t="s">
        <v>7508</v>
      </c>
      <c r="C629" s="43" t="s">
        <v>2306</v>
      </c>
      <c r="D629" s="32" t="s">
        <v>2305</v>
      </c>
      <c r="E629" s="32" t="s">
        <v>2304</v>
      </c>
      <c r="F629" s="30"/>
      <c r="G629" s="30" t="s">
        <v>2303</v>
      </c>
      <c r="H629" s="33">
        <v>4</v>
      </c>
      <c r="I629" s="33"/>
      <c r="J629" s="34">
        <v>44932</v>
      </c>
      <c r="K629" s="30" t="s">
        <v>18</v>
      </c>
      <c r="L629" s="30" t="s">
        <v>2710</v>
      </c>
      <c r="M629" s="30" t="s">
        <v>2302</v>
      </c>
      <c r="N629" s="35">
        <v>153.6</v>
      </c>
      <c r="O629" s="30" t="s">
        <v>2650</v>
      </c>
      <c r="P629" s="21"/>
      <c r="Q62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https://esv-elibrary.de/book/99.160005/9783732990313</v>
      </c>
      <c r="R629" s="39"/>
      <c r="S629" s="39" t="str">
        <f>HYPERLINK("https://esv-elibrary.de/book/99.160005/"&amp;SUBSTITUTE(Tabelle_Komplettliste[[#This Row],[ISBN (eBook)]],"-", ""))</f>
        <v>https://esv-elibrary.de/book/99.160005/9783732990313</v>
      </c>
    </row>
    <row r="630" spans="1:19" ht="48" x14ac:dyDescent="0.2">
      <c r="A630" s="31" t="s">
        <v>2406</v>
      </c>
      <c r="B630" s="52" t="s">
        <v>7508</v>
      </c>
      <c r="C630" s="43" t="s">
        <v>2405</v>
      </c>
      <c r="D630" s="32" t="s">
        <v>2404</v>
      </c>
      <c r="E630" s="32" t="s">
        <v>2403</v>
      </c>
      <c r="F630" s="30"/>
      <c r="G630" s="30" t="s">
        <v>642</v>
      </c>
      <c r="H630" s="33">
        <v>21</v>
      </c>
      <c r="I630" s="33"/>
      <c r="J630" s="34">
        <v>45212</v>
      </c>
      <c r="K630" s="30" t="s">
        <v>18</v>
      </c>
      <c r="L630" s="30" t="s">
        <v>2663</v>
      </c>
      <c r="M630" s="30" t="s">
        <v>834</v>
      </c>
      <c r="N630" s="35">
        <v>222.72</v>
      </c>
      <c r="O630" s="30" t="s">
        <v>2650</v>
      </c>
      <c r="P630" s="21"/>
      <c r="Q63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https://esv-elibrary.de/book/99.160005/9783732989935</v>
      </c>
      <c r="R630" s="39"/>
      <c r="S630" s="39" t="str">
        <f>HYPERLINK("https://esv-elibrary.de/book/99.160005/"&amp;SUBSTITUTE(Tabelle_Komplettliste[[#This Row],[ISBN (eBook)]],"-", ""))</f>
        <v>https://esv-elibrary.de/book/99.160005/9783732989935</v>
      </c>
    </row>
    <row r="631" spans="1:19" ht="36" x14ac:dyDescent="0.2">
      <c r="A631" s="31" t="s">
        <v>1087</v>
      </c>
      <c r="B631" s="52" t="s">
        <v>7508</v>
      </c>
      <c r="C631" s="43" t="s">
        <v>1086</v>
      </c>
      <c r="D631" s="32" t="s">
        <v>1085</v>
      </c>
      <c r="E631" s="32" t="s">
        <v>1084</v>
      </c>
      <c r="F631" s="30"/>
      <c r="G631" s="30" t="s">
        <v>642</v>
      </c>
      <c r="H631" s="33">
        <v>19</v>
      </c>
      <c r="I631" s="33"/>
      <c r="J631" s="34">
        <v>43766</v>
      </c>
      <c r="K631" s="30" t="s">
        <v>18</v>
      </c>
      <c r="L631" s="30" t="s">
        <v>2663</v>
      </c>
      <c r="M631" s="30" t="s">
        <v>1083</v>
      </c>
      <c r="N631" s="35">
        <v>345.59999999999997</v>
      </c>
      <c r="O631" s="30" t="s">
        <v>2650</v>
      </c>
      <c r="P631" s="21"/>
      <c r="Q63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https://esv-elibrary.de/book/99.160005/9783732993888</v>
      </c>
      <c r="R631" s="39"/>
      <c r="S631" s="39" t="str">
        <f>HYPERLINK("https://esv-elibrary.de/book/99.160005/"&amp;SUBSTITUTE(Tabelle_Komplettliste[[#This Row],[ISBN (eBook)]],"-", ""))</f>
        <v>https://esv-elibrary.de/book/99.160005/9783732993888</v>
      </c>
    </row>
    <row r="632" spans="1:19" ht="36" x14ac:dyDescent="0.2">
      <c r="A632" s="31" t="s">
        <v>2595</v>
      </c>
      <c r="B632" s="52" t="s">
        <v>7508</v>
      </c>
      <c r="C632" s="43" t="s">
        <v>2594</v>
      </c>
      <c r="D632" s="32" t="s">
        <v>2593</v>
      </c>
      <c r="E632" s="32" t="s">
        <v>2592</v>
      </c>
      <c r="F632" s="30"/>
      <c r="G632" s="30" t="s">
        <v>642</v>
      </c>
      <c r="H632" s="33">
        <v>22</v>
      </c>
      <c r="I632" s="33"/>
      <c r="J632" s="34">
        <v>45267</v>
      </c>
      <c r="K632" s="30" t="s">
        <v>18</v>
      </c>
      <c r="L632" s="30" t="s">
        <v>2663</v>
      </c>
      <c r="M632" s="30" t="s">
        <v>2591</v>
      </c>
      <c r="N632" s="35">
        <v>345.59999999999997</v>
      </c>
      <c r="O632" s="30" t="s">
        <v>2650</v>
      </c>
      <c r="P632" s="21"/>
      <c r="Q63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https://esv-elibrary.de/book/99.160005/9783732989195</v>
      </c>
      <c r="R632" s="39"/>
      <c r="S632" s="39" t="str">
        <f>HYPERLINK("https://esv-elibrary.de/book/99.160005/"&amp;SUBSTITUTE(Tabelle_Komplettliste[[#This Row],[ISBN (eBook)]],"-", ""))</f>
        <v>https://esv-elibrary.de/book/99.160005/9783732989195</v>
      </c>
    </row>
    <row r="633" spans="1:19" ht="36" x14ac:dyDescent="0.2">
      <c r="A633" s="31" t="s">
        <v>1477</v>
      </c>
      <c r="B633" s="52" t="s">
        <v>7508</v>
      </c>
      <c r="C633" s="43" t="s">
        <v>1476</v>
      </c>
      <c r="D633" s="32" t="s">
        <v>1475</v>
      </c>
      <c r="E633" s="32" t="s">
        <v>1474</v>
      </c>
      <c r="F633" s="30"/>
      <c r="G633" s="30" t="s">
        <v>642</v>
      </c>
      <c r="H633" s="33">
        <v>9</v>
      </c>
      <c r="I633" s="33"/>
      <c r="J633" s="34">
        <v>44036</v>
      </c>
      <c r="K633" s="30" t="s">
        <v>18</v>
      </c>
      <c r="L633" s="30" t="s">
        <v>2663</v>
      </c>
      <c r="M633" s="30" t="s">
        <v>906</v>
      </c>
      <c r="N633" s="35">
        <v>422.4</v>
      </c>
      <c r="O633" s="30" t="s">
        <v>2650</v>
      </c>
      <c r="P633" s="21"/>
      <c r="Q63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https://esv-elibrary.de/book/99.160005/9783732992935</v>
      </c>
      <c r="R633" s="39"/>
      <c r="S633" s="39" t="str">
        <f>HYPERLINK("https://esv-elibrary.de/book/99.160005/"&amp;SUBSTITUTE(Tabelle_Komplettliste[[#This Row],[ISBN (eBook)]],"-", ""))</f>
        <v>https://esv-elibrary.de/book/99.160005/9783732992935</v>
      </c>
    </row>
    <row r="634" spans="1:19" ht="36" x14ac:dyDescent="0.2">
      <c r="A634" s="31" t="s">
        <v>895</v>
      </c>
      <c r="B634" s="52" t="s">
        <v>7508</v>
      </c>
      <c r="C634" s="43" t="s">
        <v>894</v>
      </c>
      <c r="D634" s="32" t="s">
        <v>893</v>
      </c>
      <c r="E634" s="32" t="s">
        <v>892</v>
      </c>
      <c r="F634" s="30"/>
      <c r="G634" s="30" t="s">
        <v>642</v>
      </c>
      <c r="H634" s="33">
        <v>18</v>
      </c>
      <c r="I634" s="33"/>
      <c r="J634" s="34">
        <v>43588</v>
      </c>
      <c r="K634" s="30" t="s">
        <v>18</v>
      </c>
      <c r="L634" s="30" t="s">
        <v>2663</v>
      </c>
      <c r="M634" s="30" t="s">
        <v>834</v>
      </c>
      <c r="N634" s="35">
        <v>299.52</v>
      </c>
      <c r="O634" s="30" t="s">
        <v>2650</v>
      </c>
      <c r="P634" s="21"/>
      <c r="Q63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https://esv-elibrary.de/book/99.160005/9783732994397</v>
      </c>
      <c r="R634" s="39"/>
      <c r="S634" s="39" t="str">
        <f>HYPERLINK("https://esv-elibrary.de/book/99.160005/"&amp;SUBSTITUTE(Tabelle_Komplettliste[[#This Row],[ISBN (eBook)]],"-", ""))</f>
        <v>https://esv-elibrary.de/book/99.160005/9783732994397</v>
      </c>
    </row>
    <row r="635" spans="1:19" ht="36" x14ac:dyDescent="0.2">
      <c r="A635" s="31" t="s">
        <v>1545</v>
      </c>
      <c r="B635" s="52" t="s">
        <v>7508</v>
      </c>
      <c r="C635" s="43" t="s">
        <v>1544</v>
      </c>
      <c r="D635" s="32" t="s">
        <v>1543</v>
      </c>
      <c r="E635" s="32" t="s">
        <v>967</v>
      </c>
      <c r="F635" s="30"/>
      <c r="G635" s="30" t="s">
        <v>698</v>
      </c>
      <c r="H635" s="33">
        <v>33</v>
      </c>
      <c r="I635" s="33"/>
      <c r="J635" s="34">
        <v>44132</v>
      </c>
      <c r="K635" s="30" t="s">
        <v>18</v>
      </c>
      <c r="L635" s="30" t="s">
        <v>2663</v>
      </c>
      <c r="M635" s="30" t="s">
        <v>1008</v>
      </c>
      <c r="N635" s="35">
        <v>153.6</v>
      </c>
      <c r="O635" s="30" t="s">
        <v>2650</v>
      </c>
      <c r="P635" s="21"/>
      <c r="Q63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https://esv-elibrary.de/book/99.160005/9783732992744</v>
      </c>
      <c r="R635" s="39"/>
      <c r="S635" s="39" t="str">
        <f>HYPERLINK("https://esv-elibrary.de/book/99.160005/"&amp;SUBSTITUTE(Tabelle_Komplettliste[[#This Row],[ISBN (eBook)]],"-", ""))</f>
        <v>https://esv-elibrary.de/book/99.160005/9783732992744</v>
      </c>
    </row>
    <row r="636" spans="1:19" ht="36" x14ac:dyDescent="0.2">
      <c r="A636" s="31" t="s">
        <v>2569</v>
      </c>
      <c r="B636" s="52" t="s">
        <v>7508</v>
      </c>
      <c r="C636" s="43" t="s">
        <v>2568</v>
      </c>
      <c r="D636" s="32" t="s">
        <v>2567</v>
      </c>
      <c r="E636" s="32" t="s">
        <v>967</v>
      </c>
      <c r="F636" s="30"/>
      <c r="G636" s="30" t="s">
        <v>344</v>
      </c>
      <c r="H636" s="33">
        <v>40</v>
      </c>
      <c r="I636" s="33"/>
      <c r="J636" s="34">
        <v>45315</v>
      </c>
      <c r="K636" s="30" t="s">
        <v>18</v>
      </c>
      <c r="L636" s="30" t="s">
        <v>2663</v>
      </c>
      <c r="M636" s="30" t="s">
        <v>541</v>
      </c>
      <c r="N636" s="35">
        <v>134.4</v>
      </c>
      <c r="O636" s="30" t="s">
        <v>2650</v>
      </c>
      <c r="P636" s="21"/>
      <c r="Q63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https://esv-elibrary.de/book/99.160005/9783732989348</v>
      </c>
      <c r="R636" s="39"/>
      <c r="S636" s="39" t="str">
        <f>HYPERLINK("https://esv-elibrary.de/book/99.160005/"&amp;SUBSTITUTE(Tabelle_Komplettliste[[#This Row],[ISBN (eBook)]],"-", ""))</f>
        <v>https://esv-elibrary.de/book/99.160005/9783732989348</v>
      </c>
    </row>
    <row r="637" spans="1:19" ht="36" x14ac:dyDescent="0.2">
      <c r="A637" s="31" t="s">
        <v>1898</v>
      </c>
      <c r="B637" s="52" t="s">
        <v>7508</v>
      </c>
      <c r="C637" s="43" t="s">
        <v>1897</v>
      </c>
      <c r="D637" s="32" t="s">
        <v>1896</v>
      </c>
      <c r="E637" s="32" t="s">
        <v>1895</v>
      </c>
      <c r="F637" s="30"/>
      <c r="G637" s="30" t="s">
        <v>1229</v>
      </c>
      <c r="H637" s="33">
        <v>9</v>
      </c>
      <c r="I637" s="33"/>
      <c r="J637" s="34">
        <v>44659</v>
      </c>
      <c r="K637" s="30" t="s">
        <v>18</v>
      </c>
      <c r="L637" s="30" t="s">
        <v>2717</v>
      </c>
      <c r="M637" s="30" t="s">
        <v>290</v>
      </c>
      <c r="N637" s="35">
        <v>299.52</v>
      </c>
      <c r="O637" s="30" t="s">
        <v>2650</v>
      </c>
      <c r="P637" s="21"/>
      <c r="Q63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https://esv-elibrary.de/book/99.160005/9783732991648</v>
      </c>
      <c r="R637" s="39"/>
      <c r="S637" s="39" t="str">
        <f>HYPERLINK("https://esv-elibrary.de/book/99.160005/"&amp;SUBSTITUTE(Tabelle_Komplettliste[[#This Row],[ISBN (eBook)]],"-", ""))</f>
        <v>https://esv-elibrary.de/book/99.160005/9783732991648</v>
      </c>
    </row>
    <row r="638" spans="1:19" ht="36" x14ac:dyDescent="0.2">
      <c r="A638" s="31" t="s">
        <v>1932</v>
      </c>
      <c r="B638" s="52" t="s">
        <v>7508</v>
      </c>
      <c r="C638" s="43" t="s">
        <v>1931</v>
      </c>
      <c r="D638" s="32" t="s">
        <v>1930</v>
      </c>
      <c r="E638" s="32" t="s">
        <v>1929</v>
      </c>
      <c r="F638" s="30"/>
      <c r="G638" s="30" t="s">
        <v>1202</v>
      </c>
      <c r="H638" s="33">
        <v>5</v>
      </c>
      <c r="I638" s="33"/>
      <c r="J638" s="34">
        <v>44673</v>
      </c>
      <c r="K638" s="30" t="s">
        <v>18</v>
      </c>
      <c r="L638" s="30" t="s">
        <v>2747</v>
      </c>
      <c r="M638" s="30" t="s">
        <v>1928</v>
      </c>
      <c r="N638" s="35">
        <v>230.39999999999998</v>
      </c>
      <c r="O638" s="30" t="s">
        <v>2650</v>
      </c>
      <c r="P638" s="21"/>
      <c r="Q63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https://esv-elibrary.de/book/99.160005/9783732991525</v>
      </c>
      <c r="R638" s="39"/>
      <c r="S638" s="39" t="str">
        <f>HYPERLINK("https://esv-elibrary.de/book/99.160005/"&amp;SUBSTITUTE(Tabelle_Komplettliste[[#This Row],[ISBN (eBook)]],"-", ""))</f>
        <v>https://esv-elibrary.de/book/99.160005/9783732991525</v>
      </c>
    </row>
    <row r="639" spans="1:19" ht="36" x14ac:dyDescent="0.2">
      <c r="A639" s="31" t="s">
        <v>1045</v>
      </c>
      <c r="B639" s="52" t="s">
        <v>7508</v>
      </c>
      <c r="C639" s="43" t="s">
        <v>1044</v>
      </c>
      <c r="D639" s="32" t="s">
        <v>1043</v>
      </c>
      <c r="E639" s="32" t="s">
        <v>1042</v>
      </c>
      <c r="F639" s="30"/>
      <c r="G639" s="30" t="s">
        <v>515</v>
      </c>
      <c r="H639" s="33"/>
      <c r="I639" s="33"/>
      <c r="J639" s="34">
        <v>44420</v>
      </c>
      <c r="K639" s="30" t="s">
        <v>18</v>
      </c>
      <c r="L639" s="30" t="s">
        <v>2843</v>
      </c>
      <c r="M639" s="30" t="s">
        <v>1041</v>
      </c>
      <c r="N639" s="35">
        <v>230.39999999999998</v>
      </c>
      <c r="O639" s="30" t="s">
        <v>2650</v>
      </c>
      <c r="P639" s="21"/>
      <c r="Q63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https://esv-elibrary.de/book/99.160005/9783732993994</v>
      </c>
      <c r="R639" s="39"/>
      <c r="S639" s="39" t="str">
        <f>HYPERLINK("https://esv-elibrary.de/book/99.160005/"&amp;SUBSTITUTE(Tabelle_Komplettliste[[#This Row],[ISBN (eBook)]],"-", ""))</f>
        <v>https://esv-elibrary.de/book/99.160005/9783732993994</v>
      </c>
    </row>
    <row r="640" spans="1:19" ht="36" x14ac:dyDescent="0.2">
      <c r="A640" s="31" t="s">
        <v>1173</v>
      </c>
      <c r="B640" s="52" t="s">
        <v>7508</v>
      </c>
      <c r="C640" s="43" t="s">
        <v>1172</v>
      </c>
      <c r="D640" s="32" t="s">
        <v>1171</v>
      </c>
      <c r="E640" s="32" t="s">
        <v>1170</v>
      </c>
      <c r="F640" s="30"/>
      <c r="G640" s="30" t="s">
        <v>1169</v>
      </c>
      <c r="H640" s="33">
        <v>3</v>
      </c>
      <c r="I640" s="33"/>
      <c r="J640" s="34">
        <v>43902</v>
      </c>
      <c r="K640" s="30" t="s">
        <v>18</v>
      </c>
      <c r="L640" s="30" t="s">
        <v>738</v>
      </c>
      <c r="M640" s="30" t="s">
        <v>881</v>
      </c>
      <c r="N640" s="35">
        <v>192</v>
      </c>
      <c r="O640" s="30" t="s">
        <v>2650</v>
      </c>
      <c r="P640" s="21"/>
      <c r="Q64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https://esv-elibrary.de/book/99.160005/9783732993673</v>
      </c>
      <c r="R640" s="39"/>
      <c r="S640" s="39" t="str">
        <f>HYPERLINK("https://esv-elibrary.de/book/99.160005/"&amp;SUBSTITUTE(Tabelle_Komplettliste[[#This Row],[ISBN (eBook)]],"-", ""))</f>
        <v>https://esv-elibrary.de/book/99.160005/9783732993673</v>
      </c>
    </row>
    <row r="641" spans="1:19" ht="48" x14ac:dyDescent="0.2">
      <c r="A641" s="31" t="s">
        <v>1091</v>
      </c>
      <c r="B641" s="52" t="s">
        <v>7508</v>
      </c>
      <c r="C641" s="43" t="s">
        <v>1090</v>
      </c>
      <c r="D641" s="32" t="s">
        <v>1089</v>
      </c>
      <c r="E641" s="32" t="s">
        <v>1088</v>
      </c>
      <c r="F641" s="30"/>
      <c r="G641" s="30" t="s">
        <v>745</v>
      </c>
      <c r="H641" s="33">
        <v>7</v>
      </c>
      <c r="I641" s="33"/>
      <c r="J641" s="34">
        <v>43817</v>
      </c>
      <c r="K641" s="30" t="s">
        <v>18</v>
      </c>
      <c r="L641" s="30" t="s">
        <v>2839</v>
      </c>
      <c r="M641" s="30" t="s">
        <v>508</v>
      </c>
      <c r="N641" s="35">
        <v>345.59999999999997</v>
      </c>
      <c r="O641" s="30" t="s">
        <v>2650</v>
      </c>
      <c r="P641" s="21"/>
      <c r="Q64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https://esv-elibrary.de/book/99.160005/9783732993871</v>
      </c>
      <c r="R641" s="39"/>
      <c r="S641" s="39" t="str">
        <f>HYPERLINK("https://esv-elibrary.de/book/99.160005/"&amp;SUBSTITUTE(Tabelle_Komplettliste[[#This Row],[ISBN (eBook)]],"-", ""))</f>
        <v>https://esv-elibrary.de/book/99.160005/9783732993871</v>
      </c>
    </row>
    <row r="642" spans="1:19" ht="36" x14ac:dyDescent="0.2">
      <c r="A642" s="31" t="s">
        <v>1272</v>
      </c>
      <c r="B642" s="52" t="s">
        <v>7508</v>
      </c>
      <c r="C642" s="43" t="s">
        <v>1271</v>
      </c>
      <c r="D642" s="32" t="s">
        <v>1270</v>
      </c>
      <c r="E642" s="32" t="s">
        <v>1269</v>
      </c>
      <c r="F642" s="30"/>
      <c r="G642" s="30" t="s">
        <v>515</v>
      </c>
      <c r="H642" s="33">
        <v>45</v>
      </c>
      <c r="I642" s="33"/>
      <c r="J642" s="34">
        <v>44050</v>
      </c>
      <c r="K642" s="30" t="s">
        <v>18</v>
      </c>
      <c r="L642" s="30" t="s">
        <v>2821</v>
      </c>
      <c r="M642" s="30" t="s">
        <v>732</v>
      </c>
      <c r="N642" s="35">
        <v>176.64</v>
      </c>
      <c r="O642" s="30" t="s">
        <v>2650</v>
      </c>
      <c r="P642" s="21"/>
      <c r="Q64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https://esv-elibrary.de/book/99.160005/9783732993444</v>
      </c>
      <c r="R642" s="39"/>
      <c r="S642" s="39" t="str">
        <f>HYPERLINK("https://esv-elibrary.de/book/99.160005/"&amp;SUBSTITUTE(Tabelle_Komplettliste[[#This Row],[ISBN (eBook)]],"-", ""))</f>
        <v>https://esv-elibrary.de/book/99.160005/9783732993444</v>
      </c>
    </row>
    <row r="643" spans="1:19" ht="36" x14ac:dyDescent="0.2">
      <c r="A643" s="31" t="s">
        <v>1206</v>
      </c>
      <c r="B643" s="52" t="s">
        <v>7508</v>
      </c>
      <c r="C643" s="43" t="s">
        <v>1205</v>
      </c>
      <c r="D643" s="32" t="s">
        <v>1204</v>
      </c>
      <c r="E643" s="32" t="s">
        <v>1203</v>
      </c>
      <c r="F643" s="30"/>
      <c r="G643" s="30" t="s">
        <v>1202</v>
      </c>
      <c r="H643" s="33">
        <v>1</v>
      </c>
      <c r="I643" s="33"/>
      <c r="J643" s="34">
        <v>43902</v>
      </c>
      <c r="K643" s="30" t="s">
        <v>18</v>
      </c>
      <c r="L643" s="30" t="s">
        <v>1201</v>
      </c>
      <c r="M643" s="30" t="s">
        <v>1200</v>
      </c>
      <c r="N643" s="35">
        <v>230.39999999999998</v>
      </c>
      <c r="O643" s="30" t="s">
        <v>2650</v>
      </c>
      <c r="P643" s="21"/>
      <c r="Q64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https://esv-elibrary.de/book/99.160005/9783732993604</v>
      </c>
      <c r="R643" s="39"/>
      <c r="S643" s="39" t="str">
        <f>HYPERLINK("https://esv-elibrary.de/book/99.160005/"&amp;SUBSTITUTE(Tabelle_Komplettliste[[#This Row],[ISBN (eBook)]],"-", ""))</f>
        <v>https://esv-elibrary.de/book/99.160005/9783732993604</v>
      </c>
    </row>
    <row r="644" spans="1:19" ht="48" x14ac:dyDescent="0.2">
      <c r="A644" s="31" t="s">
        <v>1845</v>
      </c>
      <c r="B644" s="52" t="s">
        <v>7508</v>
      </c>
      <c r="C644" s="43" t="s">
        <v>1844</v>
      </c>
      <c r="D644" s="32" t="s">
        <v>1843</v>
      </c>
      <c r="E644" s="32" t="s">
        <v>1842</v>
      </c>
      <c r="F644" s="30"/>
      <c r="G644" s="30" t="s">
        <v>1202</v>
      </c>
      <c r="H644" s="33">
        <v>4</v>
      </c>
      <c r="I644" s="33"/>
      <c r="J644" s="34">
        <v>44420</v>
      </c>
      <c r="K644" s="30" t="s">
        <v>18</v>
      </c>
      <c r="L644" s="30" t="s">
        <v>2758</v>
      </c>
      <c r="M644" s="30" t="s">
        <v>1841</v>
      </c>
      <c r="N644" s="35">
        <v>337.91999999999996</v>
      </c>
      <c r="O644" s="30" t="s">
        <v>2650</v>
      </c>
      <c r="P644" s="21"/>
      <c r="Q64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https://esv-elibrary.de/book/99.160005/9783732991785</v>
      </c>
      <c r="R644" s="39"/>
      <c r="S644" s="39" t="str">
        <f>HYPERLINK("https://esv-elibrary.de/book/99.160005/"&amp;SUBSTITUTE(Tabelle_Komplettliste[[#This Row],[ISBN (eBook)]],"-", ""))</f>
        <v>https://esv-elibrary.de/book/99.160005/9783732991785</v>
      </c>
    </row>
    <row r="645" spans="1:19" ht="36" x14ac:dyDescent="0.2">
      <c r="A645" s="31" t="s">
        <v>1685</v>
      </c>
      <c r="B645" s="52" t="s">
        <v>7508</v>
      </c>
      <c r="C645" s="43" t="s">
        <v>1684</v>
      </c>
      <c r="D645" s="32" t="s">
        <v>1683</v>
      </c>
      <c r="E645" s="32" t="s">
        <v>1682</v>
      </c>
      <c r="F645" s="30"/>
      <c r="G645" s="30" t="s">
        <v>1681</v>
      </c>
      <c r="H645" s="33"/>
      <c r="I645" s="33"/>
      <c r="J645" s="34">
        <v>44319</v>
      </c>
      <c r="K645" s="30" t="s">
        <v>18</v>
      </c>
      <c r="L645" s="30" t="s">
        <v>2777</v>
      </c>
      <c r="M645" s="30" t="s">
        <v>834</v>
      </c>
      <c r="N645" s="35">
        <v>172.79999999999998</v>
      </c>
      <c r="O645" s="30" t="s">
        <v>2650</v>
      </c>
      <c r="P645" s="21"/>
      <c r="Q64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https://esv-elibrary.de/book/99.160005/9783732992287</v>
      </c>
      <c r="R645" s="39"/>
      <c r="S645" s="39" t="str">
        <f>HYPERLINK("https://esv-elibrary.de/book/99.160005/"&amp;SUBSTITUTE(Tabelle_Komplettliste[[#This Row],[ISBN (eBook)]],"-", ""))</f>
        <v>https://esv-elibrary.de/book/99.160005/9783732992287</v>
      </c>
    </row>
    <row r="646" spans="1:19" ht="36" x14ac:dyDescent="0.2">
      <c r="A646" s="31" t="s">
        <v>2038</v>
      </c>
      <c r="B646" s="52" t="s">
        <v>7508</v>
      </c>
      <c r="C646" s="43" t="s">
        <v>2037</v>
      </c>
      <c r="D646" s="32" t="s">
        <v>2036</v>
      </c>
      <c r="E646" s="32" t="s">
        <v>2035</v>
      </c>
      <c r="F646" s="30"/>
      <c r="G646" s="30" t="s">
        <v>698</v>
      </c>
      <c r="H646" s="33"/>
      <c r="I646" s="33"/>
      <c r="J646" s="34">
        <v>45173</v>
      </c>
      <c r="K646" s="30" t="s">
        <v>18</v>
      </c>
      <c r="L646" s="30" t="s">
        <v>2741</v>
      </c>
      <c r="M646" s="30" t="s">
        <v>1110</v>
      </c>
      <c r="N646" s="35">
        <v>230.39999999999998</v>
      </c>
      <c r="O646" s="30" t="s">
        <v>2650</v>
      </c>
      <c r="P646" s="21"/>
      <c r="Q64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https://esv-elibrary.de/book/99.160005/9783732991228</v>
      </c>
      <c r="R646" s="39"/>
      <c r="S646" s="39" t="str">
        <f>HYPERLINK("https://esv-elibrary.de/book/99.160005/"&amp;SUBSTITUTE(Tabelle_Komplettliste[[#This Row],[ISBN (eBook)]],"-", ""))</f>
        <v>https://esv-elibrary.de/book/99.160005/9783732991228</v>
      </c>
    </row>
    <row r="647" spans="1:19" ht="36" x14ac:dyDescent="0.2">
      <c r="A647" s="31" t="s">
        <v>2092</v>
      </c>
      <c r="B647" s="52" t="s">
        <v>7508</v>
      </c>
      <c r="C647" s="43" t="s">
        <v>2091</v>
      </c>
      <c r="D647" s="32" t="s">
        <v>2090</v>
      </c>
      <c r="E647" s="32" t="s">
        <v>2089</v>
      </c>
      <c r="F647" s="30"/>
      <c r="G647" s="30" t="s">
        <v>698</v>
      </c>
      <c r="H647" s="33">
        <v>38</v>
      </c>
      <c r="I647" s="33"/>
      <c r="J647" s="34">
        <v>44897</v>
      </c>
      <c r="K647" s="30" t="s">
        <v>18</v>
      </c>
      <c r="L647" s="30" t="s">
        <v>2734</v>
      </c>
      <c r="M647" s="30" t="s">
        <v>2088</v>
      </c>
      <c r="N647" s="35">
        <v>115.19999999999999</v>
      </c>
      <c r="O647" s="30" t="s">
        <v>2650</v>
      </c>
      <c r="P647" s="21"/>
      <c r="Q64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https://esv-elibrary.de/book/99.160005/9783732991037</v>
      </c>
      <c r="R647" s="39"/>
      <c r="S647" s="39" t="str">
        <f>HYPERLINK("https://esv-elibrary.de/book/99.160005/"&amp;SUBSTITUTE(Tabelle_Komplettliste[[#This Row],[ISBN (eBook)]],"-", ""))</f>
        <v>https://esv-elibrary.de/book/99.160005/9783732991037</v>
      </c>
    </row>
    <row r="648" spans="1:19" ht="36" x14ac:dyDescent="0.2">
      <c r="A648" s="31" t="s">
        <v>1983</v>
      </c>
      <c r="B648" s="52" t="s">
        <v>7508</v>
      </c>
      <c r="C648" s="43" t="s">
        <v>1982</v>
      </c>
      <c r="D648" s="32" t="s">
        <v>1981</v>
      </c>
      <c r="E648" s="32" t="s">
        <v>1980</v>
      </c>
      <c r="F648" s="30"/>
      <c r="G648" s="30" t="s">
        <v>1686</v>
      </c>
      <c r="H648" s="33">
        <v>2</v>
      </c>
      <c r="I648" s="33"/>
      <c r="J648" s="34">
        <v>45315</v>
      </c>
      <c r="K648" s="30" t="s">
        <v>18</v>
      </c>
      <c r="L648" s="30" t="s">
        <v>2744</v>
      </c>
      <c r="M648" s="30" t="s">
        <v>44</v>
      </c>
      <c r="N648" s="35">
        <v>299.52</v>
      </c>
      <c r="O648" s="30" t="s">
        <v>2650</v>
      </c>
      <c r="P648" s="21"/>
      <c r="Q64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https://esv-elibrary.de/book/99.160005/9783732991396</v>
      </c>
      <c r="R648" s="39"/>
      <c r="S648" s="39" t="str">
        <f>HYPERLINK("https://esv-elibrary.de/book/99.160005/"&amp;SUBSTITUTE(Tabelle_Komplettliste[[#This Row],[ISBN (eBook)]],"-", ""))</f>
        <v>https://esv-elibrary.de/book/99.160005/9783732991396</v>
      </c>
    </row>
    <row r="649" spans="1:19" ht="36" x14ac:dyDescent="0.2">
      <c r="A649" s="31" t="s">
        <v>1690</v>
      </c>
      <c r="B649" s="52" t="s">
        <v>7508</v>
      </c>
      <c r="C649" s="43" t="s">
        <v>1689</v>
      </c>
      <c r="D649" s="32" t="s">
        <v>1688</v>
      </c>
      <c r="E649" s="32" t="s">
        <v>1687</v>
      </c>
      <c r="F649" s="30"/>
      <c r="G649" s="30" t="s">
        <v>1686</v>
      </c>
      <c r="H649" s="33">
        <v>1</v>
      </c>
      <c r="I649" s="33"/>
      <c r="J649" s="34">
        <v>44498</v>
      </c>
      <c r="K649" s="30" t="s">
        <v>18</v>
      </c>
      <c r="L649" s="30" t="s">
        <v>2744</v>
      </c>
      <c r="M649" s="30" t="s">
        <v>1441</v>
      </c>
      <c r="N649" s="35">
        <v>268.8</v>
      </c>
      <c r="O649" s="30" t="s">
        <v>2650</v>
      </c>
      <c r="P649" s="21"/>
      <c r="Q64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https://esv-elibrary.de/book/99.160005/9783732992270</v>
      </c>
      <c r="R649" s="39"/>
      <c r="S649" s="39" t="str">
        <f>HYPERLINK("https://esv-elibrary.de/book/99.160005/"&amp;SUBSTITUTE(Tabelle_Komplettliste[[#This Row],[ISBN (eBook)]],"-", ""))</f>
        <v>https://esv-elibrary.de/book/99.160005/9783732992270</v>
      </c>
    </row>
    <row r="650" spans="1:19" ht="36" x14ac:dyDescent="0.2">
      <c r="A650" s="31" t="s">
        <v>702</v>
      </c>
      <c r="B650" s="52" t="s">
        <v>7508</v>
      </c>
      <c r="C650" s="43" t="s">
        <v>701</v>
      </c>
      <c r="D650" s="32" t="s">
        <v>700</v>
      </c>
      <c r="E650" s="32" t="s">
        <v>699</v>
      </c>
      <c r="F650" s="30"/>
      <c r="G650" s="30" t="s">
        <v>698</v>
      </c>
      <c r="H650" s="33">
        <v>32</v>
      </c>
      <c r="I650" s="33"/>
      <c r="J650" s="34">
        <v>43987</v>
      </c>
      <c r="K650" s="30" t="s">
        <v>18</v>
      </c>
      <c r="L650" s="30" t="s">
        <v>2744</v>
      </c>
      <c r="M650" s="30" t="s">
        <v>44</v>
      </c>
      <c r="N650" s="35">
        <v>230.39999999999998</v>
      </c>
      <c r="O650" s="30" t="s">
        <v>2650</v>
      </c>
      <c r="P650" s="21"/>
      <c r="Q65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https://esv-elibrary.de/book/99.160005/9783732994953</v>
      </c>
      <c r="R650" s="39"/>
      <c r="S650" s="39" t="str">
        <f>HYPERLINK("https://esv-elibrary.de/book/99.160005/"&amp;SUBSTITUTE(Tabelle_Komplettliste[[#This Row],[ISBN (eBook)]],"-", ""))</f>
        <v>https://esv-elibrary.de/book/99.160005/9783732994953</v>
      </c>
    </row>
    <row r="651" spans="1:19" ht="36" x14ac:dyDescent="0.2">
      <c r="A651" s="31" t="s">
        <v>1923</v>
      </c>
      <c r="B651" s="52" t="s">
        <v>7508</v>
      </c>
      <c r="C651" s="43" t="s">
        <v>1922</v>
      </c>
      <c r="D651" s="32" t="s">
        <v>1921</v>
      </c>
      <c r="E651" s="32" t="s">
        <v>1920</v>
      </c>
      <c r="F651" s="30"/>
      <c r="G651" s="30" t="s">
        <v>1919</v>
      </c>
      <c r="H651" s="33"/>
      <c r="I651" s="33"/>
      <c r="J651" s="34">
        <v>44602</v>
      </c>
      <c r="K651" s="30" t="s">
        <v>18</v>
      </c>
      <c r="L651" s="30" t="s">
        <v>2749</v>
      </c>
      <c r="M651" s="30" t="s">
        <v>44</v>
      </c>
      <c r="N651" s="35">
        <v>422.4</v>
      </c>
      <c r="O651" s="30" t="s">
        <v>2650</v>
      </c>
      <c r="P651" s="21"/>
      <c r="Q65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https://esv-elibrary.de/book/99.160005/9783732991549</v>
      </c>
      <c r="R651" s="39"/>
      <c r="S651" s="39" t="str">
        <f>HYPERLINK("https://esv-elibrary.de/book/99.160005/"&amp;SUBSTITUTE(Tabelle_Komplettliste[[#This Row],[ISBN (eBook)]],"-", ""))</f>
        <v>https://esv-elibrary.de/book/99.160005/9783732991549</v>
      </c>
    </row>
    <row r="652" spans="1:19" ht="36" x14ac:dyDescent="0.2">
      <c r="A652" s="31" t="s">
        <v>2536</v>
      </c>
      <c r="B652" s="52" t="s">
        <v>7508</v>
      </c>
      <c r="C652" s="43" t="s">
        <v>2535</v>
      </c>
      <c r="D652" s="32" t="s">
        <v>2534</v>
      </c>
      <c r="E652" s="32" t="s">
        <v>1968</v>
      </c>
      <c r="F652" s="30"/>
      <c r="G652" s="30" t="s">
        <v>515</v>
      </c>
      <c r="H652" s="33">
        <v>62</v>
      </c>
      <c r="I652" s="33"/>
      <c r="J652" s="34">
        <v>45300</v>
      </c>
      <c r="K652" s="30" t="s">
        <v>18</v>
      </c>
      <c r="L652" s="30" t="s">
        <v>2673</v>
      </c>
      <c r="M652" s="30" t="s">
        <v>2533</v>
      </c>
      <c r="N652" s="35">
        <v>268.8</v>
      </c>
      <c r="O652" s="30" t="s">
        <v>2650</v>
      </c>
      <c r="P652" s="21"/>
      <c r="Q65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https://esv-elibrary.de/book/99.160005/9783732989447</v>
      </c>
      <c r="R652" s="39"/>
      <c r="S652" s="39" t="str">
        <f>HYPERLINK("https://esv-elibrary.de/book/99.160005/"&amp;SUBSTITUTE(Tabelle_Komplettliste[[#This Row],[ISBN (eBook)]],"-", ""))</f>
        <v>https://esv-elibrary.de/book/99.160005/9783732989447</v>
      </c>
    </row>
    <row r="653" spans="1:19" ht="36" x14ac:dyDescent="0.2">
      <c r="A653" s="31" t="s">
        <v>1233</v>
      </c>
      <c r="B653" s="52" t="s">
        <v>7508</v>
      </c>
      <c r="C653" s="43" t="s">
        <v>1232</v>
      </c>
      <c r="D653" s="32" t="s">
        <v>1231</v>
      </c>
      <c r="E653" s="32" t="s">
        <v>1230</v>
      </c>
      <c r="F653" s="30"/>
      <c r="G653" s="30" t="s">
        <v>1229</v>
      </c>
      <c r="H653" s="33">
        <v>8</v>
      </c>
      <c r="I653" s="33"/>
      <c r="J653" s="34">
        <v>43987</v>
      </c>
      <c r="K653" s="30" t="s">
        <v>18</v>
      </c>
      <c r="L653" s="30" t="s">
        <v>2653</v>
      </c>
      <c r="M653" s="30" t="s">
        <v>44</v>
      </c>
      <c r="N653" s="35">
        <v>299.52</v>
      </c>
      <c r="O653" s="30" t="s">
        <v>2650</v>
      </c>
      <c r="P653" s="21"/>
      <c r="Q65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https://esv-elibrary.de/book/99.160005/9783732993536</v>
      </c>
      <c r="R653" s="39"/>
      <c r="S653" s="39" t="str">
        <f>HYPERLINK("https://esv-elibrary.de/book/99.160005/"&amp;SUBSTITUTE(Tabelle_Komplettliste[[#This Row],[ISBN (eBook)]],"-", ""))</f>
        <v>https://esv-elibrary.de/book/99.160005/9783732993536</v>
      </c>
    </row>
    <row r="654" spans="1:19" ht="72" x14ac:dyDescent="0.2">
      <c r="A654" s="31" t="s">
        <v>1656</v>
      </c>
      <c r="B654" s="52" t="s">
        <v>7508</v>
      </c>
      <c r="C654" s="43" t="s">
        <v>1655</v>
      </c>
      <c r="D654" s="32" t="s">
        <v>1654</v>
      </c>
      <c r="E654" s="32" t="s">
        <v>1653</v>
      </c>
      <c r="F654" s="30"/>
      <c r="G654" s="30" t="s">
        <v>515</v>
      </c>
      <c r="H654" s="33">
        <v>53</v>
      </c>
      <c r="I654" s="33"/>
      <c r="J654" s="34">
        <v>44420</v>
      </c>
      <c r="K654" s="30" t="s">
        <v>18</v>
      </c>
      <c r="L654" s="30" t="s">
        <v>2780</v>
      </c>
      <c r="M654" s="30" t="s">
        <v>1652</v>
      </c>
      <c r="N654" s="35">
        <v>299.52</v>
      </c>
      <c r="O654" s="30" t="s">
        <v>2650</v>
      </c>
      <c r="P654" s="21"/>
      <c r="Q65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https://esv-elibrary.de/book/99.160005/9783732992386</v>
      </c>
      <c r="R654" s="39"/>
      <c r="S654" s="39" t="str">
        <f>HYPERLINK("https://esv-elibrary.de/book/99.160005/"&amp;SUBSTITUTE(Tabelle_Komplettliste[[#This Row],[ISBN (eBook)]],"-", ""))</f>
        <v>https://esv-elibrary.de/book/99.160005/9783732992386</v>
      </c>
    </row>
    <row r="655" spans="1:19" ht="48" x14ac:dyDescent="0.2">
      <c r="A655" s="31" t="s">
        <v>519</v>
      </c>
      <c r="B655" s="52" t="s">
        <v>7508</v>
      </c>
      <c r="C655" s="43" t="s">
        <v>518</v>
      </c>
      <c r="D655" s="32" t="s">
        <v>517</v>
      </c>
      <c r="E655" s="32" t="s">
        <v>516</v>
      </c>
      <c r="F655" s="30"/>
      <c r="G655" s="30" t="s">
        <v>515</v>
      </c>
      <c r="H655" s="33">
        <v>4</v>
      </c>
      <c r="I655" s="33"/>
      <c r="J655" s="34">
        <v>44035</v>
      </c>
      <c r="K655" s="30" t="s">
        <v>18</v>
      </c>
      <c r="L655" s="30" t="s">
        <v>18</v>
      </c>
      <c r="M655" s="30" t="s">
        <v>44</v>
      </c>
      <c r="N655" s="35">
        <v>299.52</v>
      </c>
      <c r="O655" s="30" t="s">
        <v>2650</v>
      </c>
      <c r="P655" s="21"/>
      <c r="Q65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https://esv-elibrary.de/book/99.160005/9783865969316</v>
      </c>
      <c r="R655" s="39"/>
      <c r="S655" s="39" t="str">
        <f>HYPERLINK("https://esv-elibrary.de/book/99.160005/"&amp;SUBSTITUTE(Tabelle_Komplettliste[[#This Row],[ISBN (eBook)]],"-", ""))</f>
        <v>https://esv-elibrary.de/book/99.160005/9783865969316</v>
      </c>
    </row>
    <row r="656" spans="1:19" ht="36" x14ac:dyDescent="0.2">
      <c r="A656" s="31" t="s">
        <v>2582</v>
      </c>
      <c r="B656" s="52" t="s">
        <v>7508</v>
      </c>
      <c r="C656" s="43" t="s">
        <v>2581</v>
      </c>
      <c r="D656" s="32" t="s">
        <v>2580</v>
      </c>
      <c r="E656" s="32" t="s">
        <v>2579</v>
      </c>
      <c r="F656" s="30"/>
      <c r="G656" s="30" t="s">
        <v>515</v>
      </c>
      <c r="H656" s="33">
        <v>61</v>
      </c>
      <c r="I656" s="33"/>
      <c r="J656" s="34">
        <v>45217</v>
      </c>
      <c r="K656" s="30" t="s">
        <v>18</v>
      </c>
      <c r="L656" s="30" t="s">
        <v>18</v>
      </c>
      <c r="M656" s="30" t="s">
        <v>1441</v>
      </c>
      <c r="N656" s="35">
        <v>337.91999999999996</v>
      </c>
      <c r="O656" s="30" t="s">
        <v>2650</v>
      </c>
      <c r="P656" s="21"/>
      <c r="Q65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https://esv-elibrary.de/book/99.160005/9783732989287</v>
      </c>
      <c r="R656" s="39"/>
      <c r="S656" s="39" t="str">
        <f>HYPERLINK("https://esv-elibrary.de/book/99.160005/"&amp;SUBSTITUTE(Tabelle_Komplettliste[[#This Row],[ISBN (eBook)]],"-", ""))</f>
        <v>https://esv-elibrary.de/book/99.160005/9783732989287</v>
      </c>
    </row>
    <row r="657" spans="1:19" ht="36" x14ac:dyDescent="0.2">
      <c r="A657" s="31" t="s">
        <v>1975</v>
      </c>
      <c r="B657" s="52" t="s">
        <v>7508</v>
      </c>
      <c r="C657" s="43" t="s">
        <v>1974</v>
      </c>
      <c r="D657" s="32" t="s">
        <v>1973</v>
      </c>
      <c r="E657" s="32" t="s">
        <v>1972</v>
      </c>
      <c r="F657" s="30"/>
      <c r="G657" s="30" t="s">
        <v>515</v>
      </c>
      <c r="H657" s="33">
        <v>54</v>
      </c>
      <c r="I657" s="33"/>
      <c r="J657" s="34">
        <v>44539</v>
      </c>
      <c r="K657" s="30" t="s">
        <v>18</v>
      </c>
      <c r="L657" s="30" t="s">
        <v>18</v>
      </c>
      <c r="M657" s="30" t="s">
        <v>44</v>
      </c>
      <c r="N657" s="35">
        <v>192</v>
      </c>
      <c r="O657" s="30" t="s">
        <v>2650</v>
      </c>
      <c r="P657" s="21"/>
      <c r="Q65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https://esv-elibrary.de/book/99.160005/9783732991419</v>
      </c>
      <c r="R657" s="39"/>
      <c r="S657" s="39" t="str">
        <f>HYPERLINK("https://esv-elibrary.de/book/99.160005/"&amp;SUBSTITUTE(Tabelle_Komplettliste[[#This Row],[ISBN (eBook)]],"-", ""))</f>
        <v>https://esv-elibrary.de/book/99.160005/9783732991419</v>
      </c>
    </row>
    <row r="658" spans="1:19" ht="36" x14ac:dyDescent="0.2">
      <c r="A658" s="31" t="s">
        <v>1781</v>
      </c>
      <c r="B658" s="52" t="s">
        <v>7508</v>
      </c>
      <c r="C658" s="43" t="s">
        <v>1780</v>
      </c>
      <c r="D658" s="32" t="s">
        <v>1779</v>
      </c>
      <c r="E658" s="32" t="s">
        <v>1737</v>
      </c>
      <c r="F658" s="30"/>
      <c r="G658" s="30" t="s">
        <v>515</v>
      </c>
      <c r="H658" s="33">
        <v>56</v>
      </c>
      <c r="I658" s="33"/>
      <c r="J658" s="34">
        <v>44774</v>
      </c>
      <c r="K658" s="30" t="s">
        <v>18</v>
      </c>
      <c r="L658" s="30" t="s">
        <v>18</v>
      </c>
      <c r="M658" s="30" t="s">
        <v>44</v>
      </c>
      <c r="N658" s="35">
        <v>230.39999999999998</v>
      </c>
      <c r="O658" s="30" t="s">
        <v>2650</v>
      </c>
      <c r="P658" s="21"/>
      <c r="Q65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https://esv-elibrary.de/book/99.160005/9783732991983</v>
      </c>
      <c r="R658" s="39"/>
      <c r="S658" s="39" t="str">
        <f>HYPERLINK("https://esv-elibrary.de/book/99.160005/"&amp;SUBSTITUTE(Tabelle_Komplettliste[[#This Row],[ISBN (eBook)]],"-", ""))</f>
        <v>https://esv-elibrary.de/book/99.160005/9783732991983</v>
      </c>
    </row>
    <row r="659" spans="1:19" ht="36" x14ac:dyDescent="0.2">
      <c r="A659" s="31" t="s">
        <v>1259</v>
      </c>
      <c r="B659" s="52" t="s">
        <v>7508</v>
      </c>
      <c r="C659" s="43" t="s">
        <v>1258</v>
      </c>
      <c r="D659" s="32" t="s">
        <v>1257</v>
      </c>
      <c r="E659" s="32" t="s">
        <v>1256</v>
      </c>
      <c r="F659" s="30"/>
      <c r="G659" s="30" t="s">
        <v>652</v>
      </c>
      <c r="H659" s="33">
        <v>10</v>
      </c>
      <c r="I659" s="33"/>
      <c r="J659" s="34">
        <v>44442</v>
      </c>
      <c r="K659" s="30" t="s">
        <v>18</v>
      </c>
      <c r="L659" s="30" t="s">
        <v>18</v>
      </c>
      <c r="M659" s="30" t="s">
        <v>1255</v>
      </c>
      <c r="N659" s="35">
        <v>172.79999999999998</v>
      </c>
      <c r="O659" s="30" t="s">
        <v>2650</v>
      </c>
      <c r="P659" s="21"/>
      <c r="Q65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https://esv-elibrary.de/book/99.160005/9783732993475</v>
      </c>
      <c r="R659" s="39"/>
      <c r="S659" s="39" t="str">
        <f>HYPERLINK("https://esv-elibrary.de/book/99.160005/"&amp;SUBSTITUTE(Tabelle_Komplettliste[[#This Row],[ISBN (eBook)]],"-", ""))</f>
        <v>https://esv-elibrary.de/book/99.160005/9783732993475</v>
      </c>
    </row>
    <row r="660" spans="1:19" ht="36" x14ac:dyDescent="0.2">
      <c r="A660" s="31" t="s">
        <v>2617</v>
      </c>
      <c r="B660" s="52" t="s">
        <v>7508</v>
      </c>
      <c r="C660" s="43" t="s">
        <v>2616</v>
      </c>
      <c r="D660" s="32" t="s">
        <v>2615</v>
      </c>
      <c r="E660" s="32" t="s">
        <v>2614</v>
      </c>
      <c r="F660" s="30"/>
      <c r="G660" s="30" t="s">
        <v>515</v>
      </c>
      <c r="H660" s="33">
        <v>63</v>
      </c>
      <c r="I660" s="33"/>
      <c r="J660" s="34">
        <v>45348</v>
      </c>
      <c r="K660" s="30" t="s">
        <v>18</v>
      </c>
      <c r="L660" s="30" t="s">
        <v>18</v>
      </c>
      <c r="M660" s="30" t="s">
        <v>732</v>
      </c>
      <c r="N660" s="35">
        <v>145.91999999999999</v>
      </c>
      <c r="O660" s="30" t="s">
        <v>2650</v>
      </c>
      <c r="P660" s="21"/>
      <c r="Q66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https://esv-elibrary.de/book/99.160005/9783732989089</v>
      </c>
      <c r="R660" s="39"/>
      <c r="S660" s="39" t="str">
        <f>HYPERLINK("https://esv-elibrary.de/book/99.160005/"&amp;SUBSTITUTE(Tabelle_Komplettliste[[#This Row],[ISBN (eBook)]],"-", ""))</f>
        <v>https://esv-elibrary.de/book/99.160005/9783732989089</v>
      </c>
    </row>
    <row r="661" spans="1:19" ht="36" x14ac:dyDescent="0.2">
      <c r="A661" s="31" t="s">
        <v>2271</v>
      </c>
      <c r="B661" s="52" t="s">
        <v>7508</v>
      </c>
      <c r="C661" s="43" t="s">
        <v>2270</v>
      </c>
      <c r="D661" s="32" t="s">
        <v>2269</v>
      </c>
      <c r="E661" s="32" t="s">
        <v>2268</v>
      </c>
      <c r="F661" s="30"/>
      <c r="G661" s="30" t="s">
        <v>1169</v>
      </c>
      <c r="H661" s="33">
        <v>5</v>
      </c>
      <c r="I661" s="33"/>
      <c r="J661" s="34">
        <v>44848</v>
      </c>
      <c r="K661" s="30" t="s">
        <v>18</v>
      </c>
      <c r="L661" s="30" t="s">
        <v>18</v>
      </c>
      <c r="M661" s="30" t="s">
        <v>44</v>
      </c>
      <c r="N661" s="35">
        <v>192</v>
      </c>
      <c r="O661" s="30" t="s">
        <v>2650</v>
      </c>
      <c r="P661" s="21"/>
      <c r="Q66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https://esv-elibrary.de/book/99.160005/9783732990429</v>
      </c>
      <c r="R661" s="39"/>
      <c r="S661" s="39" t="str">
        <f>HYPERLINK("https://esv-elibrary.de/book/99.160005/"&amp;SUBSTITUTE(Tabelle_Komplettliste[[#This Row],[ISBN (eBook)]],"-", ""))</f>
        <v>https://esv-elibrary.de/book/99.160005/9783732990429</v>
      </c>
    </row>
    <row r="662" spans="1:19" ht="36" x14ac:dyDescent="0.2">
      <c r="A662" s="31" t="s">
        <v>1449</v>
      </c>
      <c r="B662" s="52" t="s">
        <v>7508</v>
      </c>
      <c r="C662" s="43" t="s">
        <v>1448</v>
      </c>
      <c r="D662" s="32" t="s">
        <v>1447</v>
      </c>
      <c r="E662" s="32" t="s">
        <v>1446</v>
      </c>
      <c r="F662" s="30"/>
      <c r="G662" s="30" t="s">
        <v>515</v>
      </c>
      <c r="H662" s="33">
        <v>48</v>
      </c>
      <c r="I662" s="33"/>
      <c r="J662" s="34">
        <v>44186</v>
      </c>
      <c r="K662" s="30" t="s">
        <v>18</v>
      </c>
      <c r="L662" s="30" t="s">
        <v>18</v>
      </c>
      <c r="M662" s="30" t="s">
        <v>1067</v>
      </c>
      <c r="N662" s="35">
        <v>299.52</v>
      </c>
      <c r="O662" s="30" t="s">
        <v>2650</v>
      </c>
      <c r="P662" s="21"/>
      <c r="Q66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https://esv-elibrary.de/book/99.160005/9783732993000</v>
      </c>
      <c r="R662" s="39"/>
      <c r="S662" s="39" t="str">
        <f>HYPERLINK("https://esv-elibrary.de/book/99.160005/"&amp;SUBSTITUTE(Tabelle_Komplettliste[[#This Row],[ISBN (eBook)]],"-", ""))</f>
        <v>https://esv-elibrary.de/book/99.160005/9783732993000</v>
      </c>
    </row>
    <row r="663" spans="1:19" ht="36" x14ac:dyDescent="0.2">
      <c r="A663" s="31" t="s">
        <v>1190</v>
      </c>
      <c r="B663" s="52" t="s">
        <v>7508</v>
      </c>
      <c r="C663" s="43" t="s">
        <v>1189</v>
      </c>
      <c r="D663" s="32" t="s">
        <v>1188</v>
      </c>
      <c r="E663" s="32" t="s">
        <v>1187</v>
      </c>
      <c r="F663" s="30"/>
      <c r="G663" s="30" t="s">
        <v>652</v>
      </c>
      <c r="H663" s="33">
        <v>9</v>
      </c>
      <c r="I663" s="33"/>
      <c r="J663" s="34">
        <v>44132</v>
      </c>
      <c r="K663" s="30" t="s">
        <v>18</v>
      </c>
      <c r="L663" s="30" t="s">
        <v>2746</v>
      </c>
      <c r="M663" s="30" t="s">
        <v>1041</v>
      </c>
      <c r="N663" s="35">
        <v>192</v>
      </c>
      <c r="O663" s="30" t="s">
        <v>2650</v>
      </c>
      <c r="P663" s="21"/>
      <c r="Q66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https://esv-elibrary.de/book/99.160005/9783732993635</v>
      </c>
      <c r="R663" s="39"/>
      <c r="S663" s="39" t="str">
        <f>HYPERLINK("https://esv-elibrary.de/book/99.160005/"&amp;SUBSTITUTE(Tabelle_Komplettliste[[#This Row],[ISBN (eBook)]],"-", ""))</f>
        <v>https://esv-elibrary.de/book/99.160005/9783732993635</v>
      </c>
    </row>
    <row r="664" spans="1:19" ht="36" x14ac:dyDescent="0.2">
      <c r="A664" s="31" t="s">
        <v>2453</v>
      </c>
      <c r="B664" s="52" t="s">
        <v>7508</v>
      </c>
      <c r="C664" s="43" t="s">
        <v>2452</v>
      </c>
      <c r="D664" s="32" t="s">
        <v>2451</v>
      </c>
      <c r="E664" s="32" t="s">
        <v>2450</v>
      </c>
      <c r="F664" s="30"/>
      <c r="G664" s="30" t="s">
        <v>785</v>
      </c>
      <c r="H664" s="33">
        <v>5</v>
      </c>
      <c r="I664" s="33"/>
      <c r="J664" s="34">
        <v>45104</v>
      </c>
      <c r="K664" s="30" t="s">
        <v>18</v>
      </c>
      <c r="L664" s="30" t="s">
        <v>2687</v>
      </c>
      <c r="M664" s="30" t="s">
        <v>44</v>
      </c>
      <c r="N664" s="35">
        <v>192</v>
      </c>
      <c r="O664" s="30" t="s">
        <v>2650</v>
      </c>
      <c r="P664" s="21"/>
      <c r="Q66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https://esv-elibrary.de/book/99.160005/9783732989799</v>
      </c>
      <c r="R664" s="39"/>
      <c r="S664" s="39" t="str">
        <f>HYPERLINK("https://esv-elibrary.de/book/99.160005/"&amp;SUBSTITUTE(Tabelle_Komplettliste[[#This Row],[ISBN (eBook)]],"-", ""))</f>
        <v>https://esv-elibrary.de/book/99.160005/9783732989799</v>
      </c>
    </row>
    <row r="665" spans="1:19" ht="36" x14ac:dyDescent="0.2">
      <c r="A665" s="31" t="s">
        <v>2492</v>
      </c>
      <c r="B665" s="52" t="s">
        <v>7508</v>
      </c>
      <c r="C665" s="43" t="s">
        <v>2491</v>
      </c>
      <c r="D665" s="32" t="s">
        <v>2490</v>
      </c>
      <c r="E665" s="32" t="s">
        <v>2489</v>
      </c>
      <c r="F665" s="30"/>
      <c r="G665" s="30" t="s">
        <v>515</v>
      </c>
      <c r="H665" s="33">
        <v>59</v>
      </c>
      <c r="I665" s="33"/>
      <c r="J665" s="34">
        <v>45114</v>
      </c>
      <c r="K665" s="30" t="s">
        <v>18</v>
      </c>
      <c r="L665" s="30" t="s">
        <v>2681</v>
      </c>
      <c r="M665" s="30" t="s">
        <v>1441</v>
      </c>
      <c r="N665" s="35">
        <v>299.52</v>
      </c>
      <c r="O665" s="30" t="s">
        <v>2650</v>
      </c>
      <c r="P665" s="21"/>
      <c r="Q66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https://esv-elibrary.de/book/99.160005/9783732989584</v>
      </c>
      <c r="R665" s="39"/>
      <c r="S665" s="39" t="str">
        <f>HYPERLINK("https://esv-elibrary.de/book/99.160005/"&amp;SUBSTITUTE(Tabelle_Komplettliste[[#This Row],[ISBN (eBook)]],"-", ""))</f>
        <v>https://esv-elibrary.de/book/99.160005/9783732989584</v>
      </c>
    </row>
    <row r="666" spans="1:19" ht="36" x14ac:dyDescent="0.2">
      <c r="A666" s="31" t="s">
        <v>995</v>
      </c>
      <c r="B666" s="52" t="s">
        <v>7508</v>
      </c>
      <c r="C666" s="43" t="s">
        <v>994</v>
      </c>
      <c r="D666" s="32" t="s">
        <v>993</v>
      </c>
      <c r="E666" s="32" t="s">
        <v>992</v>
      </c>
      <c r="F666" s="30"/>
      <c r="G666" s="30" t="s">
        <v>626</v>
      </c>
      <c r="H666" s="33">
        <v>6</v>
      </c>
      <c r="I666" s="33"/>
      <c r="J666" s="34">
        <v>43714</v>
      </c>
      <c r="K666" s="30" t="s">
        <v>18</v>
      </c>
      <c r="L666" s="30" t="s">
        <v>2718</v>
      </c>
      <c r="M666" s="30" t="s">
        <v>677</v>
      </c>
      <c r="N666" s="35">
        <v>153.6</v>
      </c>
      <c r="O666" s="30" t="s">
        <v>2650</v>
      </c>
      <c r="P666" s="21"/>
      <c r="Q66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https://esv-elibrary.de/book/99.160005/9783732994113</v>
      </c>
      <c r="R666" s="39"/>
      <c r="S666" s="39" t="str">
        <f>HYPERLINK("https://esv-elibrary.de/book/99.160005/"&amp;SUBSTITUTE(Tabelle_Komplettliste[[#This Row],[ISBN (eBook)]],"-", ""))</f>
        <v>https://esv-elibrary.de/book/99.160005/9783732994113</v>
      </c>
    </row>
    <row r="667" spans="1:19" ht="36" x14ac:dyDescent="0.2">
      <c r="A667" s="31" t="s">
        <v>1641</v>
      </c>
      <c r="B667" s="52" t="s">
        <v>7508</v>
      </c>
      <c r="C667" s="43" t="s">
        <v>1640</v>
      </c>
      <c r="D667" s="32" t="s">
        <v>1639</v>
      </c>
      <c r="E667" s="32" t="s">
        <v>1638</v>
      </c>
      <c r="F667" s="30"/>
      <c r="G667" s="30" t="s">
        <v>515</v>
      </c>
      <c r="H667" s="33">
        <v>49</v>
      </c>
      <c r="I667" s="33"/>
      <c r="J667" s="34">
        <v>44214</v>
      </c>
      <c r="K667" s="30" t="s">
        <v>18</v>
      </c>
      <c r="L667" s="30" t="s">
        <v>2756</v>
      </c>
      <c r="M667" s="30" t="s">
        <v>44</v>
      </c>
      <c r="N667" s="35">
        <v>192</v>
      </c>
      <c r="O667" s="30" t="s">
        <v>2650</v>
      </c>
      <c r="P667" s="21"/>
      <c r="Q66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https://esv-elibrary.de/book/99.160005/9783732992423</v>
      </c>
      <c r="R667" s="39"/>
      <c r="S667" s="39" t="str">
        <f>HYPERLINK("https://esv-elibrary.de/book/99.160005/"&amp;SUBSTITUTE(Tabelle_Komplettliste[[#This Row],[ISBN (eBook)]],"-", ""))</f>
        <v>https://esv-elibrary.de/book/99.160005/9783732992423</v>
      </c>
    </row>
    <row r="668" spans="1:19" ht="36" x14ac:dyDescent="0.2">
      <c r="A668" s="31" t="s">
        <v>2003</v>
      </c>
      <c r="B668" s="52" t="s">
        <v>7508</v>
      </c>
      <c r="C668" s="43" t="s">
        <v>2002</v>
      </c>
      <c r="D668" s="32" t="s">
        <v>2001</v>
      </c>
      <c r="E668" s="32" t="s">
        <v>2000</v>
      </c>
      <c r="F668" s="30"/>
      <c r="G668" s="30" t="s">
        <v>652</v>
      </c>
      <c r="H668" s="33">
        <v>13</v>
      </c>
      <c r="I668" s="33"/>
      <c r="J668" s="34">
        <v>44811</v>
      </c>
      <c r="K668" s="30" t="s">
        <v>18</v>
      </c>
      <c r="L668" s="30" t="s">
        <v>2743</v>
      </c>
      <c r="M668" s="30" t="s">
        <v>44</v>
      </c>
      <c r="N668" s="35">
        <v>230.39999999999998</v>
      </c>
      <c r="O668" s="30" t="s">
        <v>2650</v>
      </c>
      <c r="P668" s="21"/>
      <c r="Q66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https://esv-elibrary.de/book/99.160005/9783732991334</v>
      </c>
      <c r="R668" s="39"/>
      <c r="S668" s="39" t="str">
        <f>HYPERLINK("https://esv-elibrary.de/book/99.160005/"&amp;SUBSTITUTE(Tabelle_Komplettliste[[#This Row],[ISBN (eBook)]],"-", ""))</f>
        <v>https://esv-elibrary.de/book/99.160005/9783732991334</v>
      </c>
    </row>
    <row r="669" spans="1:19" ht="36" x14ac:dyDescent="0.2">
      <c r="A669" s="31" t="s">
        <v>1664</v>
      </c>
      <c r="B669" s="52" t="s">
        <v>7508</v>
      </c>
      <c r="C669" s="43" t="s">
        <v>1663</v>
      </c>
      <c r="D669" s="32" t="s">
        <v>1662</v>
      </c>
      <c r="E669" s="32" t="s">
        <v>1661</v>
      </c>
      <c r="F669" s="30"/>
      <c r="G669" s="30" t="s">
        <v>515</v>
      </c>
      <c r="H669" s="33"/>
      <c r="I669" s="33"/>
      <c r="J669" s="34">
        <v>44774</v>
      </c>
      <c r="K669" s="30" t="s">
        <v>18</v>
      </c>
      <c r="L669" s="30" t="s">
        <v>2778</v>
      </c>
      <c r="M669" s="30" t="s">
        <v>44</v>
      </c>
      <c r="N669" s="35">
        <v>153.6</v>
      </c>
      <c r="O669" s="30" t="s">
        <v>2650</v>
      </c>
      <c r="P669" s="21"/>
      <c r="Q66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https://esv-elibrary.de/book/99.160005/9783732992331</v>
      </c>
      <c r="R669" s="39"/>
      <c r="S669" s="39" t="str">
        <f>HYPERLINK("https://esv-elibrary.de/book/99.160005/"&amp;SUBSTITUTE(Tabelle_Komplettliste[[#This Row],[ISBN (eBook)]],"-", ""))</f>
        <v>https://esv-elibrary.de/book/99.160005/9783732992331</v>
      </c>
    </row>
    <row r="670" spans="1:19" ht="48" x14ac:dyDescent="0.2">
      <c r="A670" s="31" t="s">
        <v>1314</v>
      </c>
      <c r="B670" s="52" t="s">
        <v>7508</v>
      </c>
      <c r="C670" s="43" t="s">
        <v>1313</v>
      </c>
      <c r="D670" s="32" t="s">
        <v>1312</v>
      </c>
      <c r="E670" s="32" t="s">
        <v>1311</v>
      </c>
      <c r="F670" s="30"/>
      <c r="G670" s="30" t="s">
        <v>794</v>
      </c>
      <c r="H670" s="33">
        <v>21</v>
      </c>
      <c r="I670" s="33"/>
      <c r="J670" s="34">
        <v>43987</v>
      </c>
      <c r="K670" s="30" t="s">
        <v>18</v>
      </c>
      <c r="L670" s="30" t="s">
        <v>2814</v>
      </c>
      <c r="M670" s="30" t="s">
        <v>636</v>
      </c>
      <c r="N670" s="35">
        <v>176.64</v>
      </c>
      <c r="O670" s="30" t="s">
        <v>2650</v>
      </c>
      <c r="P670" s="21"/>
      <c r="Q67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https://esv-elibrary.de/book/99.160005/9783732993338</v>
      </c>
      <c r="R670" s="39"/>
      <c r="S670" s="39" t="str">
        <f>HYPERLINK("https://esv-elibrary.de/book/99.160005/"&amp;SUBSTITUTE(Tabelle_Komplettliste[[#This Row],[ISBN (eBook)]],"-", ""))</f>
        <v>https://esv-elibrary.de/book/99.160005/9783732993338</v>
      </c>
    </row>
    <row r="671" spans="1:19" ht="48" x14ac:dyDescent="0.2">
      <c r="A671" s="31" t="s">
        <v>798</v>
      </c>
      <c r="B671" s="52" t="s">
        <v>7508</v>
      </c>
      <c r="C671" s="43" t="s">
        <v>797</v>
      </c>
      <c r="D671" s="32" t="s">
        <v>796</v>
      </c>
      <c r="E671" s="32" t="s">
        <v>795</v>
      </c>
      <c r="F671" s="30"/>
      <c r="G671" s="30" t="s">
        <v>794</v>
      </c>
      <c r="H671" s="33">
        <v>15</v>
      </c>
      <c r="I671" s="33"/>
      <c r="J671" s="34">
        <v>44036</v>
      </c>
      <c r="K671" s="30" t="s">
        <v>18</v>
      </c>
      <c r="L671" s="30" t="s">
        <v>2814</v>
      </c>
      <c r="M671" s="30" t="s">
        <v>636</v>
      </c>
      <c r="N671" s="35">
        <v>230.39999999999998</v>
      </c>
      <c r="O671" s="30" t="s">
        <v>2650</v>
      </c>
      <c r="P671" s="21"/>
      <c r="Q67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https://esv-elibrary.de/book/99.160005/9783732994625</v>
      </c>
      <c r="R671" s="39"/>
      <c r="S671" s="39" t="str">
        <f>HYPERLINK("https://esv-elibrary.de/book/99.160005/"&amp;SUBSTITUTE(Tabelle_Komplettliste[[#This Row],[ISBN (eBook)]],"-", ""))</f>
        <v>https://esv-elibrary.de/book/99.160005/9783732994625</v>
      </c>
    </row>
    <row r="672" spans="1:19" ht="36" x14ac:dyDescent="0.2">
      <c r="A672" s="31" t="s">
        <v>2100</v>
      </c>
      <c r="B672" s="52" t="s">
        <v>7508</v>
      </c>
      <c r="C672" s="43" t="s">
        <v>2099</v>
      </c>
      <c r="D672" s="32" t="s">
        <v>2098</v>
      </c>
      <c r="E672" s="32" t="s">
        <v>2097</v>
      </c>
      <c r="F672" s="30"/>
      <c r="G672" s="30" t="s">
        <v>626</v>
      </c>
      <c r="H672" s="33">
        <v>8</v>
      </c>
      <c r="I672" s="33"/>
      <c r="J672" s="34">
        <v>44774</v>
      </c>
      <c r="K672" s="30" t="s">
        <v>18</v>
      </c>
      <c r="L672" s="30" t="s">
        <v>2664</v>
      </c>
      <c r="M672" s="30" t="s">
        <v>520</v>
      </c>
      <c r="N672" s="35">
        <v>145.91999999999999</v>
      </c>
      <c r="O672" s="30" t="s">
        <v>2650</v>
      </c>
      <c r="P672" s="21"/>
      <c r="Q67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https://esv-elibrary.de/book/99.160005/9783732991006</v>
      </c>
      <c r="R672" s="39"/>
      <c r="S672" s="39" t="str">
        <f>HYPERLINK("https://esv-elibrary.de/book/99.160005/"&amp;SUBSTITUTE(Tabelle_Komplettliste[[#This Row],[ISBN (eBook)]],"-", ""))</f>
        <v>https://esv-elibrary.de/book/99.160005/9783732991006</v>
      </c>
    </row>
    <row r="673" spans="1:19" ht="36" x14ac:dyDescent="0.2">
      <c r="A673" s="31" t="s">
        <v>2244</v>
      </c>
      <c r="B673" s="52" t="s">
        <v>7508</v>
      </c>
      <c r="C673" s="43" t="s">
        <v>2243</v>
      </c>
      <c r="D673" s="32" t="s">
        <v>2242</v>
      </c>
      <c r="E673" s="32" t="s">
        <v>2241</v>
      </c>
      <c r="F673" s="30"/>
      <c r="G673" s="30" t="s">
        <v>515</v>
      </c>
      <c r="H673" s="33"/>
      <c r="I673" s="33"/>
      <c r="J673" s="34">
        <v>44922</v>
      </c>
      <c r="K673" s="30" t="s">
        <v>18</v>
      </c>
      <c r="L673" s="30" t="s">
        <v>2240</v>
      </c>
      <c r="M673" s="30" t="s">
        <v>44</v>
      </c>
      <c r="N673" s="35">
        <v>422.4</v>
      </c>
      <c r="O673" s="30" t="s">
        <v>2650</v>
      </c>
      <c r="P673" s="21"/>
      <c r="Q67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https://esv-elibrary.de/book/99.160005/9783732990528</v>
      </c>
      <c r="R673" s="39"/>
      <c r="S673" s="39" t="str">
        <f>HYPERLINK("https://esv-elibrary.de/book/99.160005/"&amp;SUBSTITUTE(Tabelle_Komplettliste[[#This Row],[ISBN (eBook)]],"-", ""))</f>
        <v>https://esv-elibrary.de/book/99.160005/9783732990528</v>
      </c>
    </row>
    <row r="674" spans="1:19" ht="36" x14ac:dyDescent="0.2">
      <c r="A674" s="31" t="s">
        <v>1538</v>
      </c>
      <c r="B674" s="52" t="s">
        <v>7508</v>
      </c>
      <c r="C674" s="43" t="s">
        <v>1537</v>
      </c>
      <c r="D674" s="32" t="s">
        <v>1536</v>
      </c>
      <c r="E674" s="32" t="s">
        <v>1535</v>
      </c>
      <c r="F674" s="30"/>
      <c r="G674" s="30" t="s">
        <v>794</v>
      </c>
      <c r="H674" s="33">
        <v>23</v>
      </c>
      <c r="I674" s="33"/>
      <c r="J674" s="34">
        <v>44158</v>
      </c>
      <c r="K674" s="30" t="s">
        <v>18</v>
      </c>
      <c r="L674" s="30" t="s">
        <v>957</v>
      </c>
      <c r="M674" s="30" t="s">
        <v>956</v>
      </c>
      <c r="N674" s="35">
        <v>299.52</v>
      </c>
      <c r="O674" s="30" t="s">
        <v>2650</v>
      </c>
      <c r="P674" s="21"/>
      <c r="Q67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https://esv-elibrary.de/book/99.160005/9783732992768</v>
      </c>
      <c r="R674" s="39"/>
      <c r="S674" s="39" t="str">
        <f>HYPERLINK("https://esv-elibrary.de/book/99.160005/"&amp;SUBSTITUTE(Tabelle_Komplettliste[[#This Row],[ISBN (eBook)]],"-", ""))</f>
        <v>https://esv-elibrary.de/book/99.160005/9783732992768</v>
      </c>
    </row>
    <row r="675" spans="1:19" ht="36" x14ac:dyDescent="0.2">
      <c r="A675" s="31" t="s">
        <v>1276</v>
      </c>
      <c r="B675" s="52" t="s">
        <v>7508</v>
      </c>
      <c r="C675" s="43" t="s">
        <v>1275</v>
      </c>
      <c r="D675" s="32" t="s">
        <v>1274</v>
      </c>
      <c r="E675" s="32" t="s">
        <v>1273</v>
      </c>
      <c r="F675" s="30"/>
      <c r="G675" s="30" t="s">
        <v>794</v>
      </c>
      <c r="H675" s="33">
        <v>24</v>
      </c>
      <c r="I675" s="33"/>
      <c r="J675" s="34">
        <v>44378</v>
      </c>
      <c r="K675" s="30" t="s">
        <v>18</v>
      </c>
      <c r="L675" s="30" t="s">
        <v>957</v>
      </c>
      <c r="M675" s="30" t="s">
        <v>956</v>
      </c>
      <c r="N675" s="35">
        <v>192</v>
      </c>
      <c r="O675" s="30" t="s">
        <v>2650</v>
      </c>
      <c r="P675" s="21"/>
      <c r="Q67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https://esv-elibrary.de/book/99.160005/9783732993437</v>
      </c>
      <c r="R675" s="39"/>
      <c r="S675" s="39" t="str">
        <f>HYPERLINK("https://esv-elibrary.de/book/99.160005/"&amp;SUBSTITUTE(Tabelle_Komplettliste[[#This Row],[ISBN (eBook)]],"-", ""))</f>
        <v>https://esv-elibrary.de/book/99.160005/9783732993437</v>
      </c>
    </row>
    <row r="676" spans="1:19" ht="36" x14ac:dyDescent="0.2">
      <c r="A676" s="31" t="s">
        <v>961</v>
      </c>
      <c r="B676" s="52" t="s">
        <v>7508</v>
      </c>
      <c r="C676" s="43" t="s">
        <v>960</v>
      </c>
      <c r="D676" s="32" t="s">
        <v>959</v>
      </c>
      <c r="E676" s="32" t="s">
        <v>958</v>
      </c>
      <c r="F676" s="30"/>
      <c r="G676" s="30" t="s">
        <v>794</v>
      </c>
      <c r="H676" s="33">
        <v>18</v>
      </c>
      <c r="I676" s="33"/>
      <c r="J676" s="34">
        <v>43661</v>
      </c>
      <c r="K676" s="30" t="s">
        <v>18</v>
      </c>
      <c r="L676" s="30" t="s">
        <v>957</v>
      </c>
      <c r="M676" s="30" t="s">
        <v>956</v>
      </c>
      <c r="N676" s="35">
        <v>299.52</v>
      </c>
      <c r="O676" s="30" t="s">
        <v>2650</v>
      </c>
      <c r="P676" s="21"/>
      <c r="Q67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https://esv-elibrary.de/book/99.160005/9783732994229</v>
      </c>
      <c r="R676" s="39"/>
      <c r="S676" s="39" t="str">
        <f>HYPERLINK("https://esv-elibrary.de/book/99.160005/"&amp;SUBSTITUTE(Tabelle_Komplettliste[[#This Row],[ISBN (eBook)]],"-", ""))</f>
        <v>https://esv-elibrary.de/book/99.160005/9783732994229</v>
      </c>
    </row>
    <row r="677" spans="1:19" ht="36" x14ac:dyDescent="0.2">
      <c r="A677" s="31" t="s">
        <v>811</v>
      </c>
      <c r="B677" s="52" t="s">
        <v>7508</v>
      </c>
      <c r="C677" s="43" t="s">
        <v>810</v>
      </c>
      <c r="D677" s="32" t="s">
        <v>809</v>
      </c>
      <c r="E677" s="32" t="s">
        <v>808</v>
      </c>
      <c r="F677" s="30"/>
      <c r="G677" s="30" t="s">
        <v>794</v>
      </c>
      <c r="H677" s="33">
        <v>16</v>
      </c>
      <c r="I677" s="33"/>
      <c r="J677" s="34">
        <v>43521</v>
      </c>
      <c r="K677" s="30" t="s">
        <v>18</v>
      </c>
      <c r="L677" s="30"/>
      <c r="M677" s="30" t="s">
        <v>44</v>
      </c>
      <c r="N677" s="35">
        <v>299.52</v>
      </c>
      <c r="O677" s="30" t="s">
        <v>2650</v>
      </c>
      <c r="P677" s="21"/>
      <c r="Q67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https://esv-elibrary.de/book/99.160005/9783732994595</v>
      </c>
      <c r="R677" s="39"/>
      <c r="S677" s="39" t="str">
        <f>HYPERLINK("https://esv-elibrary.de/book/99.160005/"&amp;SUBSTITUTE(Tabelle_Komplettliste[[#This Row],[ISBN (eBook)]],"-", ""))</f>
        <v>https://esv-elibrary.de/book/99.160005/9783732994595</v>
      </c>
    </row>
    <row r="678" spans="1:19" ht="36" x14ac:dyDescent="0.2">
      <c r="A678" s="31" t="s">
        <v>630</v>
      </c>
      <c r="B678" s="52" t="s">
        <v>7508</v>
      </c>
      <c r="C678" s="43" t="s">
        <v>629</v>
      </c>
      <c r="D678" s="32" t="s">
        <v>628</v>
      </c>
      <c r="E678" s="32" t="s">
        <v>627</v>
      </c>
      <c r="F678" s="30"/>
      <c r="G678" s="30" t="s">
        <v>626</v>
      </c>
      <c r="H678" s="33">
        <v>4</v>
      </c>
      <c r="I678" s="33"/>
      <c r="J678" s="34">
        <v>43651</v>
      </c>
      <c r="K678" s="30" t="s">
        <v>18</v>
      </c>
      <c r="L678" s="30"/>
      <c r="M678" s="30" t="s">
        <v>625</v>
      </c>
      <c r="N678" s="35">
        <v>376.32</v>
      </c>
      <c r="O678" s="30" t="s">
        <v>2650</v>
      </c>
      <c r="P678" s="21"/>
      <c r="Q67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https://esv-elibrary.de/book/99.160005/9783732995691</v>
      </c>
      <c r="R678" s="39"/>
      <c r="S678" s="39" t="str">
        <f>HYPERLINK("https://esv-elibrary.de/book/99.160005/"&amp;SUBSTITUTE(Tabelle_Komplettliste[[#This Row],[ISBN (eBook)]],"-", ""))</f>
        <v>https://esv-elibrary.de/book/99.160005/9783732995691</v>
      </c>
    </row>
    <row r="679" spans="1:19" ht="36" x14ac:dyDescent="0.2">
      <c r="A679" s="31" t="s">
        <v>822</v>
      </c>
      <c r="B679" s="52" t="s">
        <v>7508</v>
      </c>
      <c r="C679" s="43" t="s">
        <v>821</v>
      </c>
      <c r="D679" s="32" t="s">
        <v>820</v>
      </c>
      <c r="E679" s="32" t="s">
        <v>819</v>
      </c>
      <c r="F679" s="30"/>
      <c r="G679" s="30" t="s">
        <v>794</v>
      </c>
      <c r="H679" s="33">
        <v>17</v>
      </c>
      <c r="I679" s="33"/>
      <c r="J679" s="34">
        <v>43521</v>
      </c>
      <c r="K679" s="30" t="s">
        <v>18</v>
      </c>
      <c r="L679" s="30"/>
      <c r="M679" s="30" t="s">
        <v>677</v>
      </c>
      <c r="N679" s="35">
        <v>299.52</v>
      </c>
      <c r="O679" s="30" t="s">
        <v>2650</v>
      </c>
      <c r="P679" s="21"/>
      <c r="Q67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https://esv-elibrary.de/book/99.160005/9783732994571</v>
      </c>
      <c r="R679" s="39"/>
      <c r="S679" s="39" t="str">
        <f>HYPERLINK("https://esv-elibrary.de/book/99.160005/"&amp;SUBSTITUTE(Tabelle_Komplettliste[[#This Row],[ISBN (eBook)]],"-", ""))</f>
        <v>https://esv-elibrary.de/book/99.160005/9783732994571</v>
      </c>
    </row>
    <row r="680" spans="1:19" ht="36" x14ac:dyDescent="0.2">
      <c r="A680" s="31" t="s">
        <v>646</v>
      </c>
      <c r="B680" s="52" t="s">
        <v>7508</v>
      </c>
      <c r="C680" s="43" t="s">
        <v>645</v>
      </c>
      <c r="D680" s="32" t="s">
        <v>644</v>
      </c>
      <c r="E680" s="32" t="s">
        <v>643</v>
      </c>
      <c r="F680" s="30"/>
      <c r="G680" s="30" t="s">
        <v>642</v>
      </c>
      <c r="H680" s="33">
        <v>17</v>
      </c>
      <c r="I680" s="33"/>
      <c r="J680" s="34">
        <v>43483</v>
      </c>
      <c r="K680" s="30" t="s">
        <v>18</v>
      </c>
      <c r="L680" s="30"/>
      <c r="M680" s="30" t="s">
        <v>641</v>
      </c>
      <c r="N680" s="35">
        <v>376.32</v>
      </c>
      <c r="O680" s="30" t="s">
        <v>2650</v>
      </c>
      <c r="P680" s="21"/>
      <c r="Q68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https://esv-elibrary.de/book/99.160005/9783732995424</v>
      </c>
      <c r="R680" s="39"/>
      <c r="S680" s="39" t="str">
        <f>HYPERLINK("https://esv-elibrary.de/book/99.160005/"&amp;SUBSTITUTE(Tabelle_Komplettliste[[#This Row],[ISBN (eBook)]],"-", ""))</f>
        <v>https://esv-elibrary.de/book/99.160005/9783732995424</v>
      </c>
    </row>
    <row r="681" spans="1:19" ht="36" x14ac:dyDescent="0.2">
      <c r="A681" s="31" t="s">
        <v>1220</v>
      </c>
      <c r="B681" s="52" t="s">
        <v>7508</v>
      </c>
      <c r="C681" s="43" t="s">
        <v>1219</v>
      </c>
      <c r="D681" s="32" t="s">
        <v>1218</v>
      </c>
      <c r="E681" s="32" t="s">
        <v>1217</v>
      </c>
      <c r="F681" s="30"/>
      <c r="G681" s="30" t="s">
        <v>683</v>
      </c>
      <c r="H681" s="33">
        <v>49</v>
      </c>
      <c r="I681" s="33"/>
      <c r="J681" s="34">
        <v>44050</v>
      </c>
      <c r="K681" s="30" t="s">
        <v>522</v>
      </c>
      <c r="L681" s="30" t="s">
        <v>1216</v>
      </c>
      <c r="M681" s="30" t="s">
        <v>520</v>
      </c>
      <c r="N681" s="35">
        <v>230.39999999999998</v>
      </c>
      <c r="O681" s="30" t="s">
        <v>2650</v>
      </c>
      <c r="P681" s="21"/>
      <c r="Q68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https://esv-elibrary.de/book/99.160005/9783732993574</v>
      </c>
      <c r="R681" s="39"/>
      <c r="S681" s="39" t="str">
        <f>HYPERLINK("https://esv-elibrary.de/book/99.160005/"&amp;SUBSTITUTE(Tabelle_Komplettliste[[#This Row],[ISBN (eBook)]],"-", ""))</f>
        <v>https://esv-elibrary.de/book/99.160005/9783732993574</v>
      </c>
    </row>
    <row r="682" spans="1:19" ht="48" x14ac:dyDescent="0.2">
      <c r="A682" s="31" t="s">
        <v>577</v>
      </c>
      <c r="B682" s="52" t="s">
        <v>7508</v>
      </c>
      <c r="C682" s="43" t="s">
        <v>576</v>
      </c>
      <c r="D682" s="32" t="s">
        <v>575</v>
      </c>
      <c r="E682" s="32" t="s">
        <v>574</v>
      </c>
      <c r="F682" s="30"/>
      <c r="G682" s="30" t="s">
        <v>523</v>
      </c>
      <c r="H682" s="33">
        <v>81</v>
      </c>
      <c r="I682" s="33"/>
      <c r="J682" s="34">
        <v>44035</v>
      </c>
      <c r="K682" s="30" t="s">
        <v>522</v>
      </c>
      <c r="L682" s="30" t="s">
        <v>2874</v>
      </c>
      <c r="M682" s="30" t="s">
        <v>520</v>
      </c>
      <c r="N682" s="35">
        <v>153.6</v>
      </c>
      <c r="O682" s="30" t="s">
        <v>2650</v>
      </c>
      <c r="P682" s="21"/>
      <c r="Q68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https://esv-elibrary.de/book/99.160005/9783732996513</v>
      </c>
      <c r="R682" s="39"/>
      <c r="S682" s="39" t="str">
        <f>HYPERLINK("https://esv-elibrary.de/book/99.160005/"&amp;SUBSTITUTE(Tabelle_Komplettliste[[#This Row],[ISBN (eBook)]],"-", ""))</f>
        <v>https://esv-elibrary.de/book/99.160005/9783732996513</v>
      </c>
    </row>
    <row r="683" spans="1:19" ht="36" x14ac:dyDescent="0.2">
      <c r="A683" s="31" t="s">
        <v>2360</v>
      </c>
      <c r="B683" s="52" t="s">
        <v>7508</v>
      </c>
      <c r="C683" s="43" t="s">
        <v>2359</v>
      </c>
      <c r="D683" s="32" t="s">
        <v>2358</v>
      </c>
      <c r="E683" s="32" t="s">
        <v>2357</v>
      </c>
      <c r="F683" s="30"/>
      <c r="G683" s="30" t="s">
        <v>678</v>
      </c>
      <c r="H683" s="33"/>
      <c r="I683" s="33"/>
      <c r="J683" s="34">
        <v>44967</v>
      </c>
      <c r="K683" s="30" t="s">
        <v>522</v>
      </c>
      <c r="L683" s="30" t="s">
        <v>2686</v>
      </c>
      <c r="M683" s="30" t="s">
        <v>290</v>
      </c>
      <c r="N683" s="35">
        <v>422.4</v>
      </c>
      <c r="O683" s="30" t="s">
        <v>2650</v>
      </c>
      <c r="P683" s="21"/>
      <c r="Q68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https://esv-elibrary.de/book/99.160005/9783732990139</v>
      </c>
      <c r="R683" s="39"/>
      <c r="S683" s="39" t="str">
        <f>HYPERLINK("https://esv-elibrary.de/book/99.160005/"&amp;SUBSTITUTE(Tabelle_Komplettliste[[#This Row],[ISBN (eBook)]],"-", ""))</f>
        <v>https://esv-elibrary.de/book/99.160005/9783732990139</v>
      </c>
    </row>
    <row r="684" spans="1:19" ht="36" x14ac:dyDescent="0.2">
      <c r="A684" s="31" t="s">
        <v>1744</v>
      </c>
      <c r="B684" s="52" t="s">
        <v>7508</v>
      </c>
      <c r="C684" s="43" t="s">
        <v>1743</v>
      </c>
      <c r="D684" s="32" t="s">
        <v>1742</v>
      </c>
      <c r="E684" s="32" t="s">
        <v>1741</v>
      </c>
      <c r="F684" s="30"/>
      <c r="G684" s="30" t="s">
        <v>683</v>
      </c>
      <c r="H684" s="33">
        <v>51</v>
      </c>
      <c r="I684" s="33"/>
      <c r="J684" s="34">
        <v>44378</v>
      </c>
      <c r="K684" s="30" t="s">
        <v>522</v>
      </c>
      <c r="L684" s="30" t="s">
        <v>2770</v>
      </c>
      <c r="M684" s="30" t="s">
        <v>520</v>
      </c>
      <c r="N684" s="35">
        <v>145.91999999999999</v>
      </c>
      <c r="O684" s="30" t="s">
        <v>2650</v>
      </c>
      <c r="P684" s="21"/>
      <c r="Q68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https://esv-elibrary.de/book/99.160005/9783732992119</v>
      </c>
      <c r="R684" s="39"/>
      <c r="S684" s="39" t="str">
        <f>HYPERLINK("https://esv-elibrary.de/book/99.160005/"&amp;SUBSTITUTE(Tabelle_Komplettliste[[#This Row],[ISBN (eBook)]],"-", ""))</f>
        <v>https://esv-elibrary.de/book/99.160005/9783732992119</v>
      </c>
    </row>
    <row r="685" spans="1:19" ht="36" x14ac:dyDescent="0.2">
      <c r="A685" s="31" t="s">
        <v>876</v>
      </c>
      <c r="B685" s="52" t="s">
        <v>7508</v>
      </c>
      <c r="C685" s="43" t="s">
        <v>875</v>
      </c>
      <c r="D685" s="32" t="s">
        <v>874</v>
      </c>
      <c r="E685" s="32" t="s">
        <v>873</v>
      </c>
      <c r="F685" s="30"/>
      <c r="G685" s="30" t="s">
        <v>536</v>
      </c>
      <c r="H685" s="33">
        <v>155</v>
      </c>
      <c r="I685" s="33"/>
      <c r="J685" s="34">
        <v>43798</v>
      </c>
      <c r="K685" s="30" t="s">
        <v>522</v>
      </c>
      <c r="L685" s="30" t="s">
        <v>2857</v>
      </c>
      <c r="M685" s="30" t="s">
        <v>520</v>
      </c>
      <c r="N685" s="35">
        <v>299.52</v>
      </c>
      <c r="O685" s="30" t="s">
        <v>2650</v>
      </c>
      <c r="P685" s="21"/>
      <c r="Q68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https://esv-elibrary.de/book/99.160005/9783732994434</v>
      </c>
      <c r="R685" s="39"/>
      <c r="S685" s="39" t="str">
        <f>HYPERLINK("https://esv-elibrary.de/book/99.160005/"&amp;SUBSTITUTE(Tabelle_Komplettliste[[#This Row],[ISBN (eBook)]],"-", ""))</f>
        <v>https://esv-elibrary.de/book/99.160005/9783732994434</v>
      </c>
    </row>
    <row r="686" spans="1:19" ht="36" x14ac:dyDescent="0.2">
      <c r="A686" s="31" t="s">
        <v>1082</v>
      </c>
      <c r="B686" s="52" t="s">
        <v>7508</v>
      </c>
      <c r="C686" s="43" t="s">
        <v>1081</v>
      </c>
      <c r="D686" s="32" t="s">
        <v>1080</v>
      </c>
      <c r="E686" s="32" t="s">
        <v>1079</v>
      </c>
      <c r="F686" s="30"/>
      <c r="G686" s="30" t="s">
        <v>1078</v>
      </c>
      <c r="H686" s="33">
        <v>4</v>
      </c>
      <c r="I686" s="33"/>
      <c r="J686" s="34">
        <v>43798</v>
      </c>
      <c r="K686" s="30" t="s">
        <v>522</v>
      </c>
      <c r="L686" s="30" t="s">
        <v>2738</v>
      </c>
      <c r="M686" s="30" t="s">
        <v>578</v>
      </c>
      <c r="N686" s="35">
        <v>192</v>
      </c>
      <c r="O686" s="30" t="s">
        <v>2650</v>
      </c>
      <c r="P686" s="21"/>
      <c r="Q68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https://esv-elibrary.de/book/99.160005/9783732993895</v>
      </c>
      <c r="R686" s="39"/>
      <c r="S686" s="39" t="str">
        <f>HYPERLINK("https://esv-elibrary.de/book/99.160005/"&amp;SUBSTITUTE(Tabelle_Komplettliste[[#This Row],[ISBN (eBook)]],"-", ""))</f>
        <v>https://esv-elibrary.de/book/99.160005/9783732993895</v>
      </c>
    </row>
    <row r="687" spans="1:19" ht="36" x14ac:dyDescent="0.2">
      <c r="A687" s="31" t="s">
        <v>1718</v>
      </c>
      <c r="B687" s="52" t="s">
        <v>7508</v>
      </c>
      <c r="C687" s="43" t="s">
        <v>1717</v>
      </c>
      <c r="D687" s="32" t="s">
        <v>1716</v>
      </c>
      <c r="E687" s="32" t="s">
        <v>1715</v>
      </c>
      <c r="F687" s="30"/>
      <c r="G687" s="30" t="s">
        <v>678</v>
      </c>
      <c r="H687" s="33">
        <v>8</v>
      </c>
      <c r="I687" s="33"/>
      <c r="J687" s="34">
        <v>44277</v>
      </c>
      <c r="K687" s="30" t="s">
        <v>522</v>
      </c>
      <c r="L687" s="30" t="s">
        <v>2774</v>
      </c>
      <c r="M687" s="30" t="s">
        <v>290</v>
      </c>
      <c r="N687" s="35">
        <v>192</v>
      </c>
      <c r="O687" s="30" t="s">
        <v>2650</v>
      </c>
      <c r="P687" s="21"/>
      <c r="Q68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https://esv-elibrary.de/book/99.160005/9783732992195</v>
      </c>
      <c r="R687" s="39"/>
      <c r="S687" s="39" t="str">
        <f>HYPERLINK("https://esv-elibrary.de/book/99.160005/"&amp;SUBSTITUTE(Tabelle_Komplettliste[[#This Row],[ISBN (eBook)]],"-", ""))</f>
        <v>https://esv-elibrary.de/book/99.160005/9783732992195</v>
      </c>
    </row>
    <row r="688" spans="1:19" ht="36" x14ac:dyDescent="0.2">
      <c r="A688" s="31" t="s">
        <v>1423</v>
      </c>
      <c r="B688" s="52" t="s">
        <v>7508</v>
      </c>
      <c r="C688" s="43" t="s">
        <v>1422</v>
      </c>
      <c r="D688" s="32" t="s">
        <v>1421</v>
      </c>
      <c r="E688" s="32" t="s">
        <v>1420</v>
      </c>
      <c r="F688" s="30"/>
      <c r="G688" s="30" t="s">
        <v>536</v>
      </c>
      <c r="H688" s="33">
        <v>160</v>
      </c>
      <c r="I688" s="33"/>
      <c r="J688" s="34">
        <v>44132</v>
      </c>
      <c r="K688" s="30" t="s">
        <v>522</v>
      </c>
      <c r="L688" s="30" t="s">
        <v>2745</v>
      </c>
      <c r="M688" s="30" t="s">
        <v>44</v>
      </c>
      <c r="N688" s="35">
        <v>230.39999999999998</v>
      </c>
      <c r="O688" s="30" t="s">
        <v>2650</v>
      </c>
      <c r="P688" s="21"/>
      <c r="Q68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https://esv-elibrary.de/book/99.160005/9783732993079</v>
      </c>
      <c r="R688" s="39"/>
      <c r="S688" s="39" t="str">
        <f>HYPERLINK("https://esv-elibrary.de/book/99.160005/"&amp;SUBSTITUTE(Tabelle_Komplettliste[[#This Row],[ISBN (eBook)]],"-", ""))</f>
        <v>https://esv-elibrary.de/book/99.160005/9783732993079</v>
      </c>
    </row>
    <row r="689" spans="1:19" ht="36" x14ac:dyDescent="0.2">
      <c r="A689" s="31" t="s">
        <v>1979</v>
      </c>
      <c r="B689" s="52" t="s">
        <v>7508</v>
      </c>
      <c r="C689" s="43" t="s">
        <v>1978</v>
      </c>
      <c r="D689" s="32" t="s">
        <v>1977</v>
      </c>
      <c r="E689" s="32" t="s">
        <v>1976</v>
      </c>
      <c r="F689" s="30"/>
      <c r="G689" s="30" t="s">
        <v>536</v>
      </c>
      <c r="H689" s="33">
        <v>163</v>
      </c>
      <c r="I689" s="33"/>
      <c r="J689" s="34">
        <v>44869</v>
      </c>
      <c r="K689" s="30" t="s">
        <v>522</v>
      </c>
      <c r="L689" s="30" t="s">
        <v>2745</v>
      </c>
      <c r="M689" s="30" t="s">
        <v>1441</v>
      </c>
      <c r="N689" s="35">
        <v>422.4</v>
      </c>
      <c r="O689" s="30" t="s">
        <v>2650</v>
      </c>
      <c r="P689" s="21"/>
      <c r="Q68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https://esv-elibrary.de/book/99.160005/9783732991402</v>
      </c>
      <c r="R689" s="39"/>
      <c r="S689" s="39" t="str">
        <f>HYPERLINK("https://esv-elibrary.de/book/99.160005/"&amp;SUBSTITUTE(Tabelle_Komplettliste[[#This Row],[ISBN (eBook)]],"-", ""))</f>
        <v>https://esv-elibrary.de/book/99.160005/9783732991402</v>
      </c>
    </row>
    <row r="690" spans="1:19" ht="48" x14ac:dyDescent="0.2">
      <c r="A690" s="31" t="s">
        <v>1698</v>
      </c>
      <c r="B690" s="52" t="s">
        <v>7508</v>
      </c>
      <c r="C690" s="43" t="s">
        <v>1697</v>
      </c>
      <c r="D690" s="32" t="s">
        <v>1696</v>
      </c>
      <c r="E690" s="32" t="s">
        <v>1695</v>
      </c>
      <c r="F690" s="30"/>
      <c r="G690" s="30" t="s">
        <v>523</v>
      </c>
      <c r="H690" s="33">
        <v>144</v>
      </c>
      <c r="I690" s="33"/>
      <c r="J690" s="34">
        <v>45341</v>
      </c>
      <c r="K690" s="30" t="s">
        <v>522</v>
      </c>
      <c r="L690" s="30" t="s">
        <v>2776</v>
      </c>
      <c r="M690" s="30" t="s">
        <v>44</v>
      </c>
      <c r="N690" s="35">
        <v>268.8</v>
      </c>
      <c r="O690" s="30" t="s">
        <v>2650</v>
      </c>
      <c r="P690" s="21"/>
      <c r="Q69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https://esv-elibrary.de/book/99.160005/9783732992256</v>
      </c>
      <c r="R690" s="39"/>
      <c r="S690" s="39" t="str">
        <f>HYPERLINK("https://esv-elibrary.de/book/99.160005/"&amp;SUBSTITUTE(Tabelle_Komplettliste[[#This Row],[ISBN (eBook)]],"-", ""))</f>
        <v>https://esv-elibrary.de/book/99.160005/9783732992256</v>
      </c>
    </row>
    <row r="691" spans="1:19" ht="48" x14ac:dyDescent="0.2">
      <c r="A691" s="31" t="s">
        <v>535</v>
      </c>
      <c r="B691" s="52" t="s">
        <v>7508</v>
      </c>
      <c r="C691" s="43" t="s">
        <v>534</v>
      </c>
      <c r="D691" s="32" t="s">
        <v>533</v>
      </c>
      <c r="E691" s="32" t="s">
        <v>532</v>
      </c>
      <c r="F691" s="30"/>
      <c r="G691" s="30" t="s">
        <v>523</v>
      </c>
      <c r="H691" s="33">
        <v>29</v>
      </c>
      <c r="I691" s="33"/>
      <c r="J691" s="34">
        <v>44035</v>
      </c>
      <c r="K691" s="30" t="s">
        <v>522</v>
      </c>
      <c r="L691" s="30" t="s">
        <v>2877</v>
      </c>
      <c r="M691" s="30" t="s">
        <v>44</v>
      </c>
      <c r="N691" s="35">
        <v>345.59999999999997</v>
      </c>
      <c r="O691" s="30" t="s">
        <v>2650</v>
      </c>
      <c r="P691" s="21"/>
      <c r="Q69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https://esv-elibrary.de/book/99.160005/9783865967879</v>
      </c>
      <c r="R691" s="39"/>
      <c r="S691" s="39" t="str">
        <f>HYPERLINK("https://esv-elibrary.de/book/99.160005/"&amp;SUBSTITUTE(Tabelle_Komplettliste[[#This Row],[ISBN (eBook)]],"-", ""))</f>
        <v>https://esv-elibrary.de/book/99.160005/9783865967879</v>
      </c>
    </row>
    <row r="692" spans="1:19" ht="36" x14ac:dyDescent="0.2">
      <c r="A692" s="31" t="s">
        <v>872</v>
      </c>
      <c r="B692" s="52" t="s">
        <v>7508</v>
      </c>
      <c r="C692" s="43" t="s">
        <v>871</v>
      </c>
      <c r="D692" s="32" t="s">
        <v>870</v>
      </c>
      <c r="E692" s="32" t="s">
        <v>869</v>
      </c>
      <c r="F692" s="30"/>
      <c r="G692" s="30" t="s">
        <v>536</v>
      </c>
      <c r="H692" s="33">
        <v>150</v>
      </c>
      <c r="I692" s="33"/>
      <c r="J692" s="34">
        <v>43651</v>
      </c>
      <c r="K692" s="30" t="s">
        <v>522</v>
      </c>
      <c r="L692" s="30" t="s">
        <v>2841</v>
      </c>
      <c r="M692" s="30" t="s">
        <v>732</v>
      </c>
      <c r="N692" s="35">
        <v>230.39999999999998</v>
      </c>
      <c r="O692" s="30" t="s">
        <v>2650</v>
      </c>
      <c r="P692" s="21"/>
      <c r="Q69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https://esv-elibrary.de/book/99.160005/9783732994441</v>
      </c>
      <c r="R692" s="39"/>
      <c r="S692" s="39" t="str">
        <f>HYPERLINK("https://esv-elibrary.de/book/99.160005/"&amp;SUBSTITUTE(Tabelle_Komplettliste[[#This Row],[ISBN (eBook)]],"-", ""))</f>
        <v>https://esv-elibrary.de/book/99.160005/9783732994441</v>
      </c>
    </row>
    <row r="693" spans="1:19" ht="36" x14ac:dyDescent="0.2">
      <c r="A693" s="31" t="s">
        <v>687</v>
      </c>
      <c r="B693" s="52" t="s">
        <v>7508</v>
      </c>
      <c r="C693" s="43" t="s">
        <v>686</v>
      </c>
      <c r="D693" s="32" t="s">
        <v>685</v>
      </c>
      <c r="E693" s="32" t="s">
        <v>684</v>
      </c>
      <c r="F693" s="30"/>
      <c r="G693" s="30" t="s">
        <v>683</v>
      </c>
      <c r="H693" s="33">
        <v>46</v>
      </c>
      <c r="I693" s="33"/>
      <c r="J693" s="34">
        <v>43930</v>
      </c>
      <c r="K693" s="30" t="s">
        <v>522</v>
      </c>
      <c r="L693" s="30" t="s">
        <v>2867</v>
      </c>
      <c r="M693" s="30" t="s">
        <v>520</v>
      </c>
      <c r="N693" s="35">
        <v>345.59999999999997</v>
      </c>
      <c r="O693" s="30" t="s">
        <v>2650</v>
      </c>
      <c r="P693" s="21"/>
      <c r="Q69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https://esv-elibrary.de/book/99.160005/9783732995097</v>
      </c>
      <c r="R693" s="39"/>
      <c r="S693" s="39" t="str">
        <f>HYPERLINK("https://esv-elibrary.de/book/99.160005/"&amp;SUBSTITUTE(Tabelle_Komplettliste[[#This Row],[ISBN (eBook)]],"-", ""))</f>
        <v>https://esv-elibrary.de/book/99.160005/9783732995097</v>
      </c>
    </row>
    <row r="694" spans="1:19" ht="36" x14ac:dyDescent="0.2">
      <c r="A694" s="31" t="s">
        <v>2191</v>
      </c>
      <c r="B694" s="52" t="s">
        <v>7508</v>
      </c>
      <c r="C694" s="43" t="s">
        <v>2190</v>
      </c>
      <c r="D694" s="32" t="s">
        <v>2189</v>
      </c>
      <c r="E694" s="32" t="s">
        <v>2188</v>
      </c>
      <c r="F694" s="30"/>
      <c r="G694" s="30" t="s">
        <v>683</v>
      </c>
      <c r="H694" s="33">
        <v>60</v>
      </c>
      <c r="I694" s="33"/>
      <c r="J694" s="34">
        <v>45013</v>
      </c>
      <c r="K694" s="30" t="s">
        <v>522</v>
      </c>
      <c r="L694" s="30" t="s">
        <v>2723</v>
      </c>
      <c r="M694" s="30" t="s">
        <v>520</v>
      </c>
      <c r="N694" s="35">
        <v>134.4</v>
      </c>
      <c r="O694" s="30" t="s">
        <v>2650</v>
      </c>
      <c r="P694" s="21"/>
      <c r="Q69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https://esv-elibrary.de/book/99.160005/9783732990719</v>
      </c>
      <c r="R694" s="39"/>
      <c r="S694" s="39" t="str">
        <f>HYPERLINK("https://esv-elibrary.de/book/99.160005/"&amp;SUBSTITUTE(Tabelle_Komplettliste[[#This Row],[ISBN (eBook)]],"-", ""))</f>
        <v>https://esv-elibrary.de/book/99.160005/9783732990719</v>
      </c>
    </row>
    <row r="695" spans="1:19" ht="36" x14ac:dyDescent="0.2">
      <c r="A695" s="31" t="s">
        <v>1747</v>
      </c>
      <c r="B695" s="52" t="s">
        <v>7508</v>
      </c>
      <c r="C695" s="43" t="s">
        <v>1746</v>
      </c>
      <c r="D695" s="32" t="s">
        <v>1745</v>
      </c>
      <c r="E695" s="32" t="s">
        <v>1737</v>
      </c>
      <c r="F695" s="30"/>
      <c r="G695" s="30" t="s">
        <v>1078</v>
      </c>
      <c r="H695" s="33"/>
      <c r="I695" s="33"/>
      <c r="J695" s="34">
        <v>44638</v>
      </c>
      <c r="K695" s="30" t="s">
        <v>522</v>
      </c>
      <c r="L695" s="30" t="s">
        <v>2769</v>
      </c>
      <c r="M695" s="30" t="s">
        <v>44</v>
      </c>
      <c r="N695" s="35">
        <v>134.4</v>
      </c>
      <c r="O695" s="30" t="s">
        <v>2650</v>
      </c>
      <c r="P695" s="21"/>
      <c r="Q69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https://esv-elibrary.de/book/99.160005/9783732992096</v>
      </c>
      <c r="R695" s="39"/>
      <c r="S695" s="39" t="str">
        <f>HYPERLINK("https://esv-elibrary.de/book/99.160005/"&amp;SUBSTITUTE(Tabelle_Komplettliste[[#This Row],[ISBN (eBook)]],"-", ""))</f>
        <v>https://esv-elibrary.de/book/99.160005/9783732992096</v>
      </c>
    </row>
    <row r="696" spans="1:19" ht="36" x14ac:dyDescent="0.2">
      <c r="A696" s="31" t="s">
        <v>1336</v>
      </c>
      <c r="B696" s="52" t="s">
        <v>7508</v>
      </c>
      <c r="C696" s="43" t="s">
        <v>1335</v>
      </c>
      <c r="D696" s="32" t="s">
        <v>1334</v>
      </c>
      <c r="E696" s="32" t="s">
        <v>1333</v>
      </c>
      <c r="F696" s="30"/>
      <c r="G696" s="30" t="s">
        <v>683</v>
      </c>
      <c r="H696" s="33">
        <v>52</v>
      </c>
      <c r="I696" s="33"/>
      <c r="J696" s="34">
        <v>44326</v>
      </c>
      <c r="K696" s="30" t="s">
        <v>522</v>
      </c>
      <c r="L696" s="30" t="s">
        <v>2720</v>
      </c>
      <c r="M696" s="30" t="s">
        <v>520</v>
      </c>
      <c r="N696" s="35">
        <v>192</v>
      </c>
      <c r="O696" s="30" t="s">
        <v>2650</v>
      </c>
      <c r="P696" s="21"/>
      <c r="Q69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https://esv-elibrary.de/book/99.160005/9783732993284</v>
      </c>
      <c r="R696" s="39"/>
      <c r="S696" s="39" t="str">
        <f>HYPERLINK("https://esv-elibrary.de/book/99.160005/"&amp;SUBSTITUTE(Tabelle_Komplettliste[[#This Row],[ISBN (eBook)]],"-", ""))</f>
        <v>https://esv-elibrary.de/book/99.160005/9783732993284</v>
      </c>
    </row>
    <row r="697" spans="1:19" ht="36" x14ac:dyDescent="0.2">
      <c r="A697" s="31" t="s">
        <v>1702</v>
      </c>
      <c r="B697" s="52" t="s">
        <v>7508</v>
      </c>
      <c r="C697" s="43" t="s">
        <v>1701</v>
      </c>
      <c r="D697" s="32" t="s">
        <v>1700</v>
      </c>
      <c r="E697" s="32" t="s">
        <v>1699</v>
      </c>
      <c r="F697" s="30"/>
      <c r="G697" s="30" t="s">
        <v>683</v>
      </c>
      <c r="H697" s="33">
        <v>53</v>
      </c>
      <c r="I697" s="33"/>
      <c r="J697" s="34">
        <v>44575</v>
      </c>
      <c r="K697" s="30" t="s">
        <v>522</v>
      </c>
      <c r="L697" s="30" t="s">
        <v>2720</v>
      </c>
      <c r="M697" s="30" t="s">
        <v>520</v>
      </c>
      <c r="N697" s="35">
        <v>299.52</v>
      </c>
      <c r="O697" s="30" t="s">
        <v>2650</v>
      </c>
      <c r="P697" s="21"/>
      <c r="Q69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https://esv-elibrary.de/book/99.160005/9783732992249</v>
      </c>
      <c r="R697" s="39"/>
      <c r="S697" s="39" t="str">
        <f>HYPERLINK("https://esv-elibrary.de/book/99.160005/"&amp;SUBSTITUTE(Tabelle_Komplettliste[[#This Row],[ISBN (eBook)]],"-", ""))</f>
        <v>https://esv-elibrary.de/book/99.160005/9783732992249</v>
      </c>
    </row>
    <row r="698" spans="1:19" ht="36" x14ac:dyDescent="0.2">
      <c r="A698" s="31" t="s">
        <v>2222</v>
      </c>
      <c r="B698" s="52" t="s">
        <v>7508</v>
      </c>
      <c r="C698" s="43" t="s">
        <v>2221</v>
      </c>
      <c r="D698" s="32" t="s">
        <v>2220</v>
      </c>
      <c r="E698" s="32" t="s">
        <v>2219</v>
      </c>
      <c r="F698" s="30"/>
      <c r="G698" s="30" t="s">
        <v>683</v>
      </c>
      <c r="H698" s="33">
        <v>61</v>
      </c>
      <c r="I698" s="33"/>
      <c r="J698" s="34">
        <v>45119</v>
      </c>
      <c r="K698" s="30" t="s">
        <v>522</v>
      </c>
      <c r="L698" s="30" t="s">
        <v>2720</v>
      </c>
      <c r="M698" s="30" t="s">
        <v>520</v>
      </c>
      <c r="N698" s="35">
        <v>230.39999999999998</v>
      </c>
      <c r="O698" s="30" t="s">
        <v>2650</v>
      </c>
      <c r="P698" s="21"/>
      <c r="Q69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https://esv-elibrary.de/book/99.160005/9783732990610</v>
      </c>
      <c r="R698" s="39"/>
      <c r="S698" s="39" t="str">
        <f>HYPERLINK("https://esv-elibrary.de/book/99.160005/"&amp;SUBSTITUTE(Tabelle_Komplettliste[[#This Row],[ISBN (eBook)]],"-", ""))</f>
        <v>https://esv-elibrary.de/book/99.160005/9783732990610</v>
      </c>
    </row>
    <row r="699" spans="1:19" ht="48" x14ac:dyDescent="0.2">
      <c r="A699" s="31" t="s">
        <v>1725</v>
      </c>
      <c r="B699" s="52" t="s">
        <v>7508</v>
      </c>
      <c r="C699" s="43" t="s">
        <v>1724</v>
      </c>
      <c r="D699" s="32" t="s">
        <v>1723</v>
      </c>
      <c r="E699" s="32" t="s">
        <v>1722</v>
      </c>
      <c r="F699" s="30"/>
      <c r="G699" s="30" t="s">
        <v>523</v>
      </c>
      <c r="H699" s="33">
        <v>115</v>
      </c>
      <c r="I699" s="33"/>
      <c r="J699" s="34">
        <v>44253</v>
      </c>
      <c r="K699" s="30" t="s">
        <v>522</v>
      </c>
      <c r="L699" s="30" t="s">
        <v>2773</v>
      </c>
      <c r="M699" s="30" t="s">
        <v>520</v>
      </c>
      <c r="N699" s="35">
        <v>145.91999999999999</v>
      </c>
      <c r="O699" s="30" t="s">
        <v>2650</v>
      </c>
      <c r="P699" s="21"/>
      <c r="Q69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https://esv-elibrary.de/book/99.160005/9783732992171</v>
      </c>
      <c r="R699" s="39"/>
      <c r="S699" s="39" t="str">
        <f>HYPERLINK("https://esv-elibrary.de/book/99.160005/"&amp;SUBSTITUTE(Tabelle_Komplettliste[[#This Row],[ISBN (eBook)]],"-", ""))</f>
        <v>https://esv-elibrary.de/book/99.160005/9783732992171</v>
      </c>
    </row>
    <row r="700" spans="1:19" ht="48" x14ac:dyDescent="0.2">
      <c r="A700" s="31" t="s">
        <v>2218</v>
      </c>
      <c r="B700" s="52" t="s">
        <v>7508</v>
      </c>
      <c r="C700" s="43" t="s">
        <v>2217</v>
      </c>
      <c r="D700" s="32" t="s">
        <v>2216</v>
      </c>
      <c r="E700" s="32" t="s">
        <v>2215</v>
      </c>
      <c r="F700" s="30"/>
      <c r="G700" s="30" t="s">
        <v>523</v>
      </c>
      <c r="H700" s="33">
        <v>128</v>
      </c>
      <c r="I700" s="33"/>
      <c r="J700" s="34">
        <v>44665</v>
      </c>
      <c r="K700" s="30" t="s">
        <v>522</v>
      </c>
      <c r="L700" s="30" t="s">
        <v>2721</v>
      </c>
      <c r="M700" s="30" t="s">
        <v>520</v>
      </c>
      <c r="N700" s="35">
        <v>268.8</v>
      </c>
      <c r="O700" s="30" t="s">
        <v>2650</v>
      </c>
      <c r="P700" s="21"/>
      <c r="Q70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https://esv-elibrary.de/book/99.160005/9783732990634</v>
      </c>
      <c r="R700" s="39"/>
      <c r="S700" s="39" t="str">
        <f>HYPERLINK("https://esv-elibrary.de/book/99.160005/"&amp;SUBSTITUTE(Tabelle_Komplettliste[[#This Row],[ISBN (eBook)]],"-", ""))</f>
        <v>https://esv-elibrary.de/book/99.160005/9783732990634</v>
      </c>
    </row>
    <row r="701" spans="1:19" ht="36" x14ac:dyDescent="0.2">
      <c r="A701" s="31" t="s">
        <v>942</v>
      </c>
      <c r="B701" s="52" t="s">
        <v>7508</v>
      </c>
      <c r="C701" s="43" t="s">
        <v>941</v>
      </c>
      <c r="D701" s="32" t="s">
        <v>940</v>
      </c>
      <c r="E701" s="32" t="s">
        <v>939</v>
      </c>
      <c r="F701" s="30"/>
      <c r="G701" s="30" t="s">
        <v>536</v>
      </c>
      <c r="H701" s="33">
        <v>153</v>
      </c>
      <c r="I701" s="33"/>
      <c r="J701" s="34">
        <v>43902</v>
      </c>
      <c r="K701" s="30" t="s">
        <v>522</v>
      </c>
      <c r="L701" s="30" t="s">
        <v>2854</v>
      </c>
      <c r="M701" s="30" t="s">
        <v>716</v>
      </c>
      <c r="N701" s="35">
        <v>268.8</v>
      </c>
      <c r="O701" s="30" t="s">
        <v>2650</v>
      </c>
      <c r="P701" s="21"/>
      <c r="Q70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https://esv-elibrary.de/book/99.160005/9783732994281</v>
      </c>
      <c r="R701" s="39"/>
      <c r="S701" s="39" t="str">
        <f>HYPERLINK("https://esv-elibrary.de/book/99.160005/"&amp;SUBSTITUTE(Tabelle_Komplettliste[[#This Row],[ISBN (eBook)]],"-", ""))</f>
        <v>https://esv-elibrary.de/book/99.160005/9783732994281</v>
      </c>
    </row>
    <row r="702" spans="1:19" ht="36" x14ac:dyDescent="0.2">
      <c r="A702" s="31" t="s">
        <v>1397</v>
      </c>
      <c r="B702" s="52" t="s">
        <v>7508</v>
      </c>
      <c r="C702" s="43" t="s">
        <v>1396</v>
      </c>
      <c r="D702" s="32" t="s">
        <v>1395</v>
      </c>
      <c r="E702" s="32" t="s">
        <v>1394</v>
      </c>
      <c r="F702" s="30"/>
      <c r="G702" s="30" t="s">
        <v>1078</v>
      </c>
      <c r="H702" s="33">
        <v>5</v>
      </c>
      <c r="I702" s="33"/>
      <c r="J702" s="34">
        <v>44057</v>
      </c>
      <c r="K702" s="30" t="s">
        <v>522</v>
      </c>
      <c r="L702" s="30" t="s">
        <v>2809</v>
      </c>
      <c r="M702" s="30" t="s">
        <v>784</v>
      </c>
      <c r="N702" s="35">
        <v>134.4</v>
      </c>
      <c r="O702" s="30" t="s">
        <v>2650</v>
      </c>
      <c r="P702" s="21"/>
      <c r="Q70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https://esv-elibrary.de/book/99.160005/9783732993147</v>
      </c>
      <c r="R702" s="39"/>
      <c r="S702" s="39" t="str">
        <f>HYPERLINK("https://esv-elibrary.de/book/99.160005/"&amp;SUBSTITUTE(Tabelle_Komplettliste[[#This Row],[ISBN (eBook)]],"-", ""))</f>
        <v>https://esv-elibrary.de/book/99.160005/9783732993147</v>
      </c>
    </row>
    <row r="703" spans="1:19" ht="36" x14ac:dyDescent="0.2">
      <c r="A703" s="31" t="s">
        <v>2566</v>
      </c>
      <c r="B703" s="52" t="s">
        <v>7508</v>
      </c>
      <c r="C703" s="43" t="s">
        <v>2565</v>
      </c>
      <c r="D703" s="32" t="s">
        <v>2564</v>
      </c>
      <c r="E703" s="32" t="s">
        <v>1183</v>
      </c>
      <c r="F703" s="30"/>
      <c r="G703" s="30" t="s">
        <v>2563</v>
      </c>
      <c r="H703" s="33">
        <v>1</v>
      </c>
      <c r="I703" s="33"/>
      <c r="J703" s="34">
        <v>45275</v>
      </c>
      <c r="K703" s="30" t="s">
        <v>522</v>
      </c>
      <c r="L703" s="30" t="s">
        <v>2668</v>
      </c>
      <c r="M703" s="30" t="s">
        <v>784</v>
      </c>
      <c r="N703" s="35">
        <v>268.8</v>
      </c>
      <c r="O703" s="30" t="s">
        <v>2650</v>
      </c>
      <c r="P703" s="21"/>
      <c r="Q70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https://esv-elibrary.de/book/99.160005/9783732989355</v>
      </c>
      <c r="R703" s="39"/>
      <c r="S703" s="39" t="str">
        <f>HYPERLINK("https://esv-elibrary.de/book/99.160005/"&amp;SUBSTITUTE(Tabelle_Komplettliste[[#This Row],[ISBN (eBook)]],"-", ""))</f>
        <v>https://esv-elibrary.de/book/99.160005/9783732989355</v>
      </c>
    </row>
    <row r="704" spans="1:19" ht="36" x14ac:dyDescent="0.2">
      <c r="A704" s="31" t="s">
        <v>1177</v>
      </c>
      <c r="B704" s="52" t="s">
        <v>7508</v>
      </c>
      <c r="C704" s="43" t="s">
        <v>1176</v>
      </c>
      <c r="D704" s="32" t="s">
        <v>1175</v>
      </c>
      <c r="E704" s="32" t="s">
        <v>1174</v>
      </c>
      <c r="F704" s="30"/>
      <c r="G704" s="30" t="s">
        <v>536</v>
      </c>
      <c r="H704" s="33">
        <v>159</v>
      </c>
      <c r="I704" s="33"/>
      <c r="J704" s="34">
        <v>43902</v>
      </c>
      <c r="K704" s="30" t="s">
        <v>522</v>
      </c>
      <c r="L704" s="30" t="s">
        <v>2795</v>
      </c>
      <c r="M704" s="30" t="s">
        <v>44</v>
      </c>
      <c r="N704" s="35">
        <v>153.6</v>
      </c>
      <c r="O704" s="30" t="s">
        <v>2650</v>
      </c>
      <c r="P704" s="21"/>
      <c r="Q70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https://esv-elibrary.de/book/99.160005/9783732993666</v>
      </c>
      <c r="R704" s="39"/>
      <c r="S704" s="39" t="str">
        <f>HYPERLINK("https://esv-elibrary.de/book/99.160005/"&amp;SUBSTITUTE(Tabelle_Komplettliste[[#This Row],[ISBN (eBook)]],"-", ""))</f>
        <v>https://esv-elibrary.de/book/99.160005/9783732993666</v>
      </c>
    </row>
    <row r="705" spans="1:19" ht="36" x14ac:dyDescent="0.2">
      <c r="A705" s="31" t="s">
        <v>919</v>
      </c>
      <c r="B705" s="52" t="s">
        <v>7508</v>
      </c>
      <c r="C705" s="43" t="s">
        <v>918</v>
      </c>
      <c r="D705" s="32" t="s">
        <v>917</v>
      </c>
      <c r="E705" s="32" t="s">
        <v>916</v>
      </c>
      <c r="F705" s="30"/>
      <c r="G705" s="30" t="s">
        <v>536</v>
      </c>
      <c r="H705" s="33">
        <v>151</v>
      </c>
      <c r="I705" s="33"/>
      <c r="J705" s="34">
        <v>43588</v>
      </c>
      <c r="K705" s="30" t="s">
        <v>522</v>
      </c>
      <c r="L705" s="30" t="s">
        <v>2795</v>
      </c>
      <c r="M705" s="30" t="s">
        <v>44</v>
      </c>
      <c r="N705" s="35">
        <v>230.39999999999998</v>
      </c>
      <c r="O705" s="30" t="s">
        <v>2650</v>
      </c>
      <c r="P705" s="21"/>
      <c r="Q70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https://esv-elibrary.de/book/99.160005/9783732994335</v>
      </c>
      <c r="R705" s="39"/>
      <c r="S705" s="39" t="str">
        <f>HYPERLINK("https://esv-elibrary.de/book/99.160005/"&amp;SUBSTITUTE(Tabelle_Komplettliste[[#This Row],[ISBN (eBook)]],"-", ""))</f>
        <v>https://esv-elibrary.de/book/99.160005/9783732994335</v>
      </c>
    </row>
    <row r="706" spans="1:19" ht="36" x14ac:dyDescent="0.2">
      <c r="A706" s="31" t="s">
        <v>1505</v>
      </c>
      <c r="B706" s="52" t="s">
        <v>7508</v>
      </c>
      <c r="C706" s="43" t="s">
        <v>1504</v>
      </c>
      <c r="D706" s="32" t="s">
        <v>1503</v>
      </c>
      <c r="E706" s="32" t="s">
        <v>1502</v>
      </c>
      <c r="F706" s="30"/>
      <c r="G706" s="30" t="s">
        <v>536</v>
      </c>
      <c r="H706" s="33">
        <v>100</v>
      </c>
      <c r="I706" s="33"/>
      <c r="J706" s="34">
        <v>44039</v>
      </c>
      <c r="K706" s="30" t="s">
        <v>522</v>
      </c>
      <c r="L706" s="30" t="s">
        <v>2795</v>
      </c>
      <c r="M706" s="30" t="s">
        <v>44</v>
      </c>
      <c r="N706" s="35">
        <v>422.4</v>
      </c>
      <c r="O706" s="30" t="s">
        <v>2650</v>
      </c>
      <c r="P706" s="21"/>
      <c r="Q70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https://esv-elibrary.de/book/99.160005/9783732992867</v>
      </c>
      <c r="R706" s="39"/>
      <c r="S706" s="39" t="str">
        <f>HYPERLINK("https://esv-elibrary.de/book/99.160005/"&amp;SUBSTITUTE(Tabelle_Komplettliste[[#This Row],[ISBN (eBook)]],"-", ""))</f>
        <v>https://esv-elibrary.de/book/99.160005/9783732992867</v>
      </c>
    </row>
    <row r="707" spans="1:19" ht="36" x14ac:dyDescent="0.2">
      <c r="A707" s="31" t="s">
        <v>1324</v>
      </c>
      <c r="B707" s="52" t="s">
        <v>7508</v>
      </c>
      <c r="C707" s="43" t="s">
        <v>1323</v>
      </c>
      <c r="D707" s="32" t="s">
        <v>1322</v>
      </c>
      <c r="E707" s="32" t="s">
        <v>1321</v>
      </c>
      <c r="F707" s="30"/>
      <c r="G707" s="30" t="s">
        <v>536</v>
      </c>
      <c r="H707" s="33">
        <v>81</v>
      </c>
      <c r="I707" s="33"/>
      <c r="J707" s="34">
        <v>44050</v>
      </c>
      <c r="K707" s="30" t="s">
        <v>522</v>
      </c>
      <c r="L707" s="30" t="s">
        <v>2795</v>
      </c>
      <c r="M707" s="30" t="s">
        <v>732</v>
      </c>
      <c r="N707" s="35">
        <v>230.39999999999998</v>
      </c>
      <c r="O707" s="30" t="s">
        <v>2650</v>
      </c>
      <c r="P707" s="21"/>
      <c r="Q70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https://esv-elibrary.de/book/99.160005/9783732993314</v>
      </c>
      <c r="R707" s="39"/>
      <c r="S707" s="39" t="str">
        <f>HYPERLINK("https://esv-elibrary.de/book/99.160005/"&amp;SUBSTITUTE(Tabelle_Komplettliste[[#This Row],[ISBN (eBook)]],"-", ""))</f>
        <v>https://esv-elibrary.de/book/99.160005/9783732993314</v>
      </c>
    </row>
    <row r="708" spans="1:19" ht="36" x14ac:dyDescent="0.2">
      <c r="A708" s="31" t="s">
        <v>624</v>
      </c>
      <c r="B708" s="52" t="s">
        <v>7508</v>
      </c>
      <c r="C708" s="43" t="s">
        <v>623</v>
      </c>
      <c r="D708" s="32" t="s">
        <v>622</v>
      </c>
      <c r="E708" s="32" t="s">
        <v>621</v>
      </c>
      <c r="F708" s="30"/>
      <c r="G708" s="30" t="s">
        <v>536</v>
      </c>
      <c r="H708" s="33">
        <v>157</v>
      </c>
      <c r="I708" s="33"/>
      <c r="J708" s="34">
        <v>43817</v>
      </c>
      <c r="K708" s="30" t="s">
        <v>522</v>
      </c>
      <c r="L708" s="30" t="s">
        <v>2795</v>
      </c>
      <c r="M708" s="30" t="s">
        <v>620</v>
      </c>
      <c r="N708" s="35">
        <v>153.6</v>
      </c>
      <c r="O708" s="30" t="s">
        <v>2650</v>
      </c>
      <c r="P708" s="21"/>
      <c r="Q70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https://esv-elibrary.de/book/99.160005/9783732995707</v>
      </c>
      <c r="R708" s="39"/>
      <c r="S708" s="39" t="str">
        <f>HYPERLINK("https://esv-elibrary.de/book/99.160005/"&amp;SUBSTITUTE(Tabelle_Komplettliste[[#This Row],[ISBN (eBook)]],"-", ""))</f>
        <v>https://esv-elibrary.de/book/99.160005/9783732995707</v>
      </c>
    </row>
    <row r="709" spans="1:19" ht="48" x14ac:dyDescent="0.2">
      <c r="A709" s="31" t="s">
        <v>2562</v>
      </c>
      <c r="B709" s="52" t="s">
        <v>7508</v>
      </c>
      <c r="C709" s="43" t="s">
        <v>2561</v>
      </c>
      <c r="D709" s="32" t="s">
        <v>2560</v>
      </c>
      <c r="E709" s="32" t="s">
        <v>2559</v>
      </c>
      <c r="F709" s="30"/>
      <c r="G709" s="30" t="s">
        <v>523</v>
      </c>
      <c r="H709" s="33">
        <v>142</v>
      </c>
      <c r="I709" s="33"/>
      <c r="J709" s="34">
        <v>45300</v>
      </c>
      <c r="K709" s="30" t="s">
        <v>522</v>
      </c>
      <c r="L709" s="30" t="s">
        <v>2669</v>
      </c>
      <c r="M709" s="30" t="s">
        <v>520</v>
      </c>
      <c r="N709" s="35">
        <v>192</v>
      </c>
      <c r="O709" s="30" t="s">
        <v>2650</v>
      </c>
      <c r="P709" s="21"/>
      <c r="Q70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https://esv-elibrary.de/book/99.160005/9783732989362</v>
      </c>
      <c r="R709" s="39"/>
      <c r="S709" s="39" t="str">
        <f>HYPERLINK("https://esv-elibrary.de/book/99.160005/"&amp;SUBSTITUTE(Tabelle_Komplettliste[[#This Row],[ISBN (eBook)]],"-", ""))</f>
        <v>https://esv-elibrary.de/book/99.160005/9783732989362</v>
      </c>
    </row>
    <row r="710" spans="1:19" ht="48" x14ac:dyDescent="0.2">
      <c r="A710" s="31" t="s">
        <v>1310</v>
      </c>
      <c r="B710" s="52" t="s">
        <v>7508</v>
      </c>
      <c r="C710" s="43" t="s">
        <v>1309</v>
      </c>
      <c r="D710" s="32" t="s">
        <v>1308</v>
      </c>
      <c r="E710" s="32" t="s">
        <v>1307</v>
      </c>
      <c r="F710" s="30"/>
      <c r="G710" s="30" t="s">
        <v>523</v>
      </c>
      <c r="H710" s="33">
        <v>113</v>
      </c>
      <c r="I710" s="33"/>
      <c r="J710" s="34">
        <v>44229</v>
      </c>
      <c r="K710" s="30" t="s">
        <v>522</v>
      </c>
      <c r="L710" s="30" t="s">
        <v>2669</v>
      </c>
      <c r="M710" s="30" t="s">
        <v>520</v>
      </c>
      <c r="N710" s="35">
        <v>299.52</v>
      </c>
      <c r="O710" s="30" t="s">
        <v>2650</v>
      </c>
      <c r="P710" s="21"/>
      <c r="Q71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https://esv-elibrary.de/book/99.160005/9783732993345</v>
      </c>
      <c r="R710" s="39"/>
      <c r="S710" s="39" t="str">
        <f>HYPERLINK("https://esv-elibrary.de/book/99.160005/"&amp;SUBSTITUTE(Tabelle_Komplettliste[[#This Row],[ISBN (eBook)]],"-", ""))</f>
        <v>https://esv-elibrary.de/book/99.160005/9783732993345</v>
      </c>
    </row>
    <row r="711" spans="1:19" ht="48" x14ac:dyDescent="0.2">
      <c r="A711" s="31" t="s">
        <v>573</v>
      </c>
      <c r="B711" s="52" t="s">
        <v>7508</v>
      </c>
      <c r="C711" s="43" t="s">
        <v>572</v>
      </c>
      <c r="D711" s="32" t="s">
        <v>571</v>
      </c>
      <c r="E711" s="32" t="s">
        <v>570</v>
      </c>
      <c r="F711" s="30"/>
      <c r="G711" s="30" t="s">
        <v>523</v>
      </c>
      <c r="H711" s="33">
        <v>7</v>
      </c>
      <c r="I711" s="33"/>
      <c r="J711" s="34">
        <v>44036</v>
      </c>
      <c r="K711" s="30" t="s">
        <v>522</v>
      </c>
      <c r="L711" s="30" t="s">
        <v>2875</v>
      </c>
      <c r="M711" s="30" t="s">
        <v>520</v>
      </c>
      <c r="N711" s="35">
        <v>299.52</v>
      </c>
      <c r="O711" s="30" t="s">
        <v>2650</v>
      </c>
      <c r="P711" s="21"/>
      <c r="Q71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https://esv-elibrary.de/book/99.160005/9783732996520</v>
      </c>
      <c r="R711" s="39"/>
      <c r="S711" s="39" t="str">
        <f>HYPERLINK("https://esv-elibrary.de/book/99.160005/"&amp;SUBSTITUTE(Tabelle_Komplettliste[[#This Row],[ISBN (eBook)]],"-", ""))</f>
        <v>https://esv-elibrary.de/book/99.160005/9783732996520</v>
      </c>
    </row>
    <row r="712" spans="1:19" ht="36" x14ac:dyDescent="0.2">
      <c r="A712" s="31" t="s">
        <v>1668</v>
      </c>
      <c r="B712" s="52" t="s">
        <v>7508</v>
      </c>
      <c r="C712" s="43" t="s">
        <v>1667</v>
      </c>
      <c r="D712" s="32" t="s">
        <v>1666</v>
      </c>
      <c r="E712" s="32" t="s">
        <v>1665</v>
      </c>
      <c r="F712" s="30"/>
      <c r="G712" s="30" t="s">
        <v>1078</v>
      </c>
      <c r="H712" s="33">
        <v>6</v>
      </c>
      <c r="I712" s="33"/>
      <c r="J712" s="34">
        <v>44277</v>
      </c>
      <c r="K712" s="30" t="s">
        <v>522</v>
      </c>
      <c r="L712" s="30" t="s">
        <v>2717</v>
      </c>
      <c r="M712" s="30" t="s">
        <v>834</v>
      </c>
      <c r="N712" s="35">
        <v>134.4</v>
      </c>
      <c r="O712" s="30" t="s">
        <v>2650</v>
      </c>
      <c r="P712" s="21"/>
      <c r="Q71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https://esv-elibrary.de/book/99.160005/9783732992324</v>
      </c>
      <c r="R712" s="39"/>
      <c r="S712" s="39" t="str">
        <f>HYPERLINK("https://esv-elibrary.de/book/99.160005/"&amp;SUBSTITUTE(Tabelle_Komplettliste[[#This Row],[ISBN (eBook)]],"-", ""))</f>
        <v>https://esv-elibrary.de/book/99.160005/9783732992324</v>
      </c>
    </row>
    <row r="713" spans="1:19" ht="48" x14ac:dyDescent="0.2">
      <c r="A713" s="31" t="s">
        <v>1007</v>
      </c>
      <c r="B713" s="52" t="s">
        <v>7508</v>
      </c>
      <c r="C713" s="43" t="s">
        <v>1006</v>
      </c>
      <c r="D713" s="32" t="s">
        <v>1005</v>
      </c>
      <c r="E713" s="32" t="s">
        <v>1004</v>
      </c>
      <c r="F713" s="30"/>
      <c r="G713" s="30" t="s">
        <v>523</v>
      </c>
      <c r="H713" s="33">
        <v>114</v>
      </c>
      <c r="I713" s="33"/>
      <c r="J713" s="34">
        <v>44229</v>
      </c>
      <c r="K713" s="30" t="s">
        <v>522</v>
      </c>
      <c r="L713" s="30" t="s">
        <v>2661</v>
      </c>
      <c r="M713" s="30" t="s">
        <v>520</v>
      </c>
      <c r="N713" s="35">
        <v>192</v>
      </c>
      <c r="O713" s="30" t="s">
        <v>2650</v>
      </c>
      <c r="P713" s="21"/>
      <c r="Q71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https://esv-elibrary.de/book/99.160005/9783732994083</v>
      </c>
      <c r="R713" s="39"/>
      <c r="S713" s="39" t="str">
        <f>HYPERLINK("https://esv-elibrary.de/book/99.160005/"&amp;SUBSTITUTE(Tabelle_Komplettliste[[#This Row],[ISBN (eBook)]],"-", ""))</f>
        <v>https://esv-elibrary.de/book/99.160005/9783732994083</v>
      </c>
    </row>
    <row r="714" spans="1:19" ht="36" x14ac:dyDescent="0.2">
      <c r="A714" s="31" t="s">
        <v>2251</v>
      </c>
      <c r="B714" s="52" t="s">
        <v>7508</v>
      </c>
      <c r="C714" s="43" t="s">
        <v>2250</v>
      </c>
      <c r="D714" s="32" t="s">
        <v>2249</v>
      </c>
      <c r="E714" s="32" t="s">
        <v>2248</v>
      </c>
      <c r="F714" s="30"/>
      <c r="G714" s="30" t="s">
        <v>683</v>
      </c>
      <c r="H714" s="33"/>
      <c r="I714" s="33"/>
      <c r="J714" s="34">
        <v>44862</v>
      </c>
      <c r="K714" s="30" t="s">
        <v>522</v>
      </c>
      <c r="L714" s="30" t="s">
        <v>2661</v>
      </c>
      <c r="M714" s="30" t="s">
        <v>541</v>
      </c>
      <c r="N714" s="35">
        <v>192</v>
      </c>
      <c r="O714" s="30" t="s">
        <v>2650</v>
      </c>
      <c r="P714" s="21"/>
      <c r="Q71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https://esv-elibrary.de/book/99.160005/9783732990504</v>
      </c>
      <c r="R714" s="39"/>
      <c r="S714" s="39" t="str">
        <f>HYPERLINK("https://esv-elibrary.de/book/99.160005/"&amp;SUBSTITUTE(Tabelle_Komplettliste[[#This Row],[ISBN (eBook)]],"-", ""))</f>
        <v>https://esv-elibrary.de/book/99.160005/9783732990504</v>
      </c>
    </row>
    <row r="715" spans="1:19" ht="48" x14ac:dyDescent="0.2">
      <c r="A715" s="31" t="s">
        <v>1774</v>
      </c>
      <c r="B715" s="52" t="s">
        <v>7508</v>
      </c>
      <c r="C715" s="43" t="s">
        <v>1773</v>
      </c>
      <c r="D715" s="32" t="s">
        <v>1772</v>
      </c>
      <c r="E715" s="32" t="s">
        <v>1771</v>
      </c>
      <c r="F715" s="30"/>
      <c r="G715" s="30" t="s">
        <v>523</v>
      </c>
      <c r="H715" s="33"/>
      <c r="I715" s="33"/>
      <c r="J715" s="34">
        <v>44378</v>
      </c>
      <c r="K715" s="30" t="s">
        <v>522</v>
      </c>
      <c r="L715" s="30" t="s">
        <v>2661</v>
      </c>
      <c r="M715" s="30" t="s">
        <v>520</v>
      </c>
      <c r="N715" s="35">
        <v>299.52</v>
      </c>
      <c r="O715" s="30" t="s">
        <v>2650</v>
      </c>
      <c r="P715" s="21"/>
      <c r="Q71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https://esv-elibrary.de/book/99.160005/9783732992003</v>
      </c>
      <c r="R715" s="39"/>
      <c r="S715" s="39" t="str">
        <f>HYPERLINK("https://esv-elibrary.de/book/99.160005/"&amp;SUBSTITUTE(Tabelle_Komplettliste[[#This Row],[ISBN (eBook)]],"-", ""))</f>
        <v>https://esv-elibrary.de/book/99.160005/9783732992003</v>
      </c>
    </row>
    <row r="716" spans="1:19" ht="48" x14ac:dyDescent="0.2">
      <c r="A716" s="31" t="s">
        <v>2605</v>
      </c>
      <c r="B716" s="52" t="s">
        <v>7508</v>
      </c>
      <c r="C716" s="43" t="s">
        <v>2604</v>
      </c>
      <c r="D716" s="32" t="s">
        <v>2603</v>
      </c>
      <c r="E716" s="32" t="s">
        <v>2602</v>
      </c>
      <c r="F716" s="30"/>
      <c r="G716" s="30" t="s">
        <v>523</v>
      </c>
      <c r="H716" s="33">
        <v>143</v>
      </c>
      <c r="I716" s="33"/>
      <c r="J716" s="34">
        <v>45267</v>
      </c>
      <c r="K716" s="30" t="s">
        <v>522</v>
      </c>
      <c r="L716" s="30" t="s">
        <v>2661</v>
      </c>
      <c r="M716" s="30" t="s">
        <v>520</v>
      </c>
      <c r="N716" s="35">
        <v>230.39999999999998</v>
      </c>
      <c r="O716" s="30" t="s">
        <v>2650</v>
      </c>
      <c r="P716" s="21"/>
      <c r="Q71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https://esv-elibrary.de/book/99.160005/9783732989164</v>
      </c>
      <c r="R716" s="39"/>
      <c r="S716" s="39" t="str">
        <f>HYPERLINK("https://esv-elibrary.de/book/99.160005/"&amp;SUBSTITUTE(Tabelle_Komplettliste[[#This Row],[ISBN (eBook)]],"-", ""))</f>
        <v>https://esv-elibrary.de/book/99.160005/9783732989164</v>
      </c>
    </row>
    <row r="717" spans="1:19" ht="48" x14ac:dyDescent="0.2">
      <c r="A717" s="31" t="s">
        <v>1694</v>
      </c>
      <c r="B717" s="52" t="s">
        <v>7508</v>
      </c>
      <c r="C717" s="43" t="s">
        <v>1693</v>
      </c>
      <c r="D717" s="32" t="s">
        <v>1692</v>
      </c>
      <c r="E717" s="32" t="s">
        <v>1691</v>
      </c>
      <c r="F717" s="30"/>
      <c r="G717" s="30" t="s">
        <v>523</v>
      </c>
      <c r="H717" s="33">
        <v>141</v>
      </c>
      <c r="I717" s="33"/>
      <c r="J717" s="34">
        <v>45205</v>
      </c>
      <c r="K717" s="30" t="s">
        <v>522</v>
      </c>
      <c r="L717" s="30" t="s">
        <v>2661</v>
      </c>
      <c r="M717" s="30" t="s">
        <v>520</v>
      </c>
      <c r="N717" s="35">
        <v>268.8</v>
      </c>
      <c r="O717" s="30" t="s">
        <v>2650</v>
      </c>
      <c r="P717" s="21"/>
      <c r="Q71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https://esv-elibrary.de/book/99.160005/9783732992263</v>
      </c>
      <c r="R717" s="39"/>
      <c r="S717" s="39" t="str">
        <f>HYPERLINK("https://esv-elibrary.de/book/99.160005/"&amp;SUBSTITUTE(Tabelle_Komplettliste[[#This Row],[ISBN (eBook)]],"-", ""))</f>
        <v>https://esv-elibrary.de/book/99.160005/9783732992263</v>
      </c>
    </row>
    <row r="718" spans="1:19" ht="48" x14ac:dyDescent="0.2">
      <c r="A718" s="31" t="s">
        <v>1432</v>
      </c>
      <c r="B718" s="52" t="s">
        <v>7508</v>
      </c>
      <c r="C718" s="43" t="s">
        <v>1431</v>
      </c>
      <c r="D718" s="32" t="s">
        <v>1430</v>
      </c>
      <c r="E718" s="32" t="s">
        <v>1429</v>
      </c>
      <c r="F718" s="30"/>
      <c r="G718" s="30" t="s">
        <v>523</v>
      </c>
      <c r="H718" s="33"/>
      <c r="I718" s="33"/>
      <c r="J718" s="34">
        <v>44137</v>
      </c>
      <c r="K718" s="30" t="s">
        <v>522</v>
      </c>
      <c r="L718" s="30" t="s">
        <v>2804</v>
      </c>
      <c r="M718" s="30" t="s">
        <v>520</v>
      </c>
      <c r="N718" s="35">
        <v>299.52</v>
      </c>
      <c r="O718" s="30" t="s">
        <v>2650</v>
      </c>
      <c r="P718" s="21"/>
      <c r="Q71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https://esv-elibrary.de/book/99.160005/9783732993055</v>
      </c>
      <c r="R718" s="39"/>
      <c r="S718" s="39" t="str">
        <f>HYPERLINK("https://esv-elibrary.de/book/99.160005/"&amp;SUBSTITUTE(Tabelle_Komplettliste[[#This Row],[ISBN (eBook)]],"-", ""))</f>
        <v>https://esv-elibrary.de/book/99.160005/9783732993055</v>
      </c>
    </row>
    <row r="719" spans="1:19" ht="36" x14ac:dyDescent="0.2">
      <c r="A719" s="31" t="s">
        <v>1105</v>
      </c>
      <c r="B719" s="52" t="s">
        <v>7508</v>
      </c>
      <c r="C719" s="43" t="s">
        <v>1104</v>
      </c>
      <c r="D719" s="32" t="s">
        <v>1103</v>
      </c>
      <c r="E719" s="32" t="s">
        <v>1102</v>
      </c>
      <c r="F719" s="30"/>
      <c r="G719" s="30" t="s">
        <v>583</v>
      </c>
      <c r="H719" s="33">
        <v>3</v>
      </c>
      <c r="I719" s="33"/>
      <c r="J719" s="34">
        <v>44498</v>
      </c>
      <c r="K719" s="30" t="s">
        <v>522</v>
      </c>
      <c r="L719" s="30" t="s">
        <v>2837</v>
      </c>
      <c r="M719" s="30" t="s">
        <v>520</v>
      </c>
      <c r="N719" s="35">
        <v>230.39999999999998</v>
      </c>
      <c r="O719" s="30" t="s">
        <v>2650</v>
      </c>
      <c r="P719" s="21"/>
      <c r="Q71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https://esv-elibrary.de/book/99.160005/9783732993840</v>
      </c>
      <c r="R719" s="39"/>
      <c r="S719" s="39" t="str">
        <f>HYPERLINK("https://esv-elibrary.de/book/99.160005/"&amp;SUBSTITUTE(Tabelle_Komplettliste[[#This Row],[ISBN (eBook)]],"-", ""))</f>
        <v>https://esv-elibrary.de/book/99.160005/9783732993840</v>
      </c>
    </row>
    <row r="720" spans="1:19" ht="36" x14ac:dyDescent="0.2">
      <c r="A720" s="31" t="s">
        <v>847</v>
      </c>
      <c r="B720" s="52" t="s">
        <v>7508</v>
      </c>
      <c r="C720" s="43" t="s">
        <v>846</v>
      </c>
      <c r="D720" s="32" t="s">
        <v>845</v>
      </c>
      <c r="E720" s="32" t="s">
        <v>844</v>
      </c>
      <c r="F720" s="30"/>
      <c r="G720" s="30" t="s">
        <v>536</v>
      </c>
      <c r="H720" s="33">
        <v>152</v>
      </c>
      <c r="I720" s="33"/>
      <c r="J720" s="34">
        <v>43595</v>
      </c>
      <c r="K720" s="30" t="s">
        <v>522</v>
      </c>
      <c r="L720" s="30" t="s">
        <v>2861</v>
      </c>
      <c r="M720" s="30" t="s">
        <v>44</v>
      </c>
      <c r="N720" s="35">
        <v>153.6</v>
      </c>
      <c r="O720" s="30" t="s">
        <v>2650</v>
      </c>
      <c r="P720" s="21"/>
      <c r="Q72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https://esv-elibrary.de/book/99.160005/9783732994502</v>
      </c>
      <c r="R720" s="39"/>
      <c r="S720" s="39" t="str">
        <f>HYPERLINK("https://esv-elibrary.de/book/99.160005/"&amp;SUBSTITUTE(Tabelle_Komplettliste[[#This Row],[ISBN (eBook)]],"-", ""))</f>
        <v>https://esv-elibrary.de/book/99.160005/9783732994502</v>
      </c>
    </row>
    <row r="721" spans="1:19" ht="36" x14ac:dyDescent="0.2">
      <c r="A721" s="31" t="s">
        <v>2558</v>
      </c>
      <c r="B721" s="52" t="s">
        <v>7508</v>
      </c>
      <c r="C721" s="43" t="s">
        <v>2557</v>
      </c>
      <c r="D721" s="32" t="s">
        <v>2556</v>
      </c>
      <c r="E721" s="32" t="s">
        <v>2555</v>
      </c>
      <c r="F721" s="30"/>
      <c r="G721" s="30" t="s">
        <v>536</v>
      </c>
      <c r="H721" s="33">
        <v>166</v>
      </c>
      <c r="I721" s="33"/>
      <c r="J721" s="34">
        <v>45198</v>
      </c>
      <c r="K721" s="30" t="s">
        <v>522</v>
      </c>
      <c r="L721" s="30" t="s">
        <v>2670</v>
      </c>
      <c r="M721" s="30" t="s">
        <v>520</v>
      </c>
      <c r="N721" s="35">
        <v>192</v>
      </c>
      <c r="O721" s="30" t="s">
        <v>2650</v>
      </c>
      <c r="P721" s="21"/>
      <c r="Q72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https://esv-elibrary.de/book/99.160005/9783732989393</v>
      </c>
      <c r="R721" s="39"/>
      <c r="S721" s="39" t="str">
        <f>HYPERLINK("https://esv-elibrary.de/book/99.160005/"&amp;SUBSTITUTE(Tabelle_Komplettliste[[#This Row],[ISBN (eBook)]],"-", ""))</f>
        <v>https://esv-elibrary.de/book/99.160005/9783732989393</v>
      </c>
    </row>
    <row r="722" spans="1:19" ht="48" x14ac:dyDescent="0.2">
      <c r="A722" s="31" t="s">
        <v>2034</v>
      </c>
      <c r="B722" s="52" t="s">
        <v>7508</v>
      </c>
      <c r="C722" s="43" t="s">
        <v>2033</v>
      </c>
      <c r="D722" s="32" t="s">
        <v>2032</v>
      </c>
      <c r="E722" s="32" t="s">
        <v>2031</v>
      </c>
      <c r="F722" s="30"/>
      <c r="G722" s="30" t="s">
        <v>523</v>
      </c>
      <c r="H722" s="33">
        <v>125</v>
      </c>
      <c r="I722" s="33"/>
      <c r="J722" s="34">
        <v>44620</v>
      </c>
      <c r="K722" s="30" t="s">
        <v>522</v>
      </c>
      <c r="L722" s="30" t="s">
        <v>2742</v>
      </c>
      <c r="M722" s="30" t="s">
        <v>520</v>
      </c>
      <c r="N722" s="35">
        <v>299.52</v>
      </c>
      <c r="O722" s="30" t="s">
        <v>2650</v>
      </c>
      <c r="P722" s="21"/>
      <c r="Q72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https://esv-elibrary.de/book/99.160005/9783732991242</v>
      </c>
      <c r="R722" s="39"/>
      <c r="S722" s="39" t="str">
        <f>HYPERLINK("https://esv-elibrary.de/book/99.160005/"&amp;SUBSTITUTE(Tabelle_Komplettliste[[#This Row],[ISBN (eBook)]],"-", ""))</f>
        <v>https://esv-elibrary.de/book/99.160005/9783732991242</v>
      </c>
    </row>
    <row r="723" spans="1:19" ht="36" x14ac:dyDescent="0.2">
      <c r="A723" s="31" t="s">
        <v>1497</v>
      </c>
      <c r="B723" s="52" t="s">
        <v>7508</v>
      </c>
      <c r="C723" s="43" t="s">
        <v>1496</v>
      </c>
      <c r="D723" s="32" t="s">
        <v>1495</v>
      </c>
      <c r="E723" s="32" t="s">
        <v>1494</v>
      </c>
      <c r="F723" s="30"/>
      <c r="G723" s="30" t="s">
        <v>536</v>
      </c>
      <c r="H723" s="33">
        <v>110</v>
      </c>
      <c r="I723" s="33"/>
      <c r="J723" s="34">
        <v>44039</v>
      </c>
      <c r="K723" s="30" t="s">
        <v>522</v>
      </c>
      <c r="L723" s="30" t="s">
        <v>2742</v>
      </c>
      <c r="M723" s="30" t="s">
        <v>520</v>
      </c>
      <c r="N723" s="35">
        <v>345.59999999999997</v>
      </c>
      <c r="O723" s="30" t="s">
        <v>2650</v>
      </c>
      <c r="P723" s="21"/>
      <c r="Q72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https://esv-elibrary.de/book/99.160005/9783732992881</v>
      </c>
      <c r="R723" s="39"/>
      <c r="S723" s="39" t="str">
        <f>HYPERLINK("https://esv-elibrary.de/book/99.160005/"&amp;SUBSTITUTE(Tabelle_Komplettliste[[#This Row],[ISBN (eBook)]],"-", ""))</f>
        <v>https://esv-elibrary.de/book/99.160005/9783732992881</v>
      </c>
    </row>
    <row r="724" spans="1:19" ht="36" x14ac:dyDescent="0.2">
      <c r="A724" s="31" t="s">
        <v>2586</v>
      </c>
      <c r="B724" s="52" t="s">
        <v>7508</v>
      </c>
      <c r="C724" s="43" t="s">
        <v>2585</v>
      </c>
      <c r="D724" s="32" t="s">
        <v>2584</v>
      </c>
      <c r="E724" s="32" t="s">
        <v>2583</v>
      </c>
      <c r="F724" s="30"/>
      <c r="G724" s="30" t="s">
        <v>683</v>
      </c>
      <c r="H724" s="33">
        <v>63</v>
      </c>
      <c r="I724" s="33"/>
      <c r="J724" s="34">
        <v>45267</v>
      </c>
      <c r="K724" s="30" t="s">
        <v>522</v>
      </c>
      <c r="L724" s="30" t="s">
        <v>2665</v>
      </c>
      <c r="M724" s="30" t="s">
        <v>520</v>
      </c>
      <c r="N724" s="35">
        <v>153.6</v>
      </c>
      <c r="O724" s="30" t="s">
        <v>2650</v>
      </c>
      <c r="P724" s="21"/>
      <c r="Q72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https://esv-elibrary.de/book/99.160005/9783732989263</v>
      </c>
      <c r="R724" s="39"/>
      <c r="S724" s="39" t="str">
        <f>HYPERLINK("https://esv-elibrary.de/book/99.160005/"&amp;SUBSTITUTE(Tabelle_Komplettliste[[#This Row],[ISBN (eBook)]],"-", ""))</f>
        <v>https://esv-elibrary.de/book/99.160005/9783732989263</v>
      </c>
    </row>
    <row r="725" spans="1:19" ht="36" x14ac:dyDescent="0.2">
      <c r="A725" s="31" t="s">
        <v>2643</v>
      </c>
      <c r="B725" s="52" t="s">
        <v>7508</v>
      </c>
      <c r="C725" s="43" t="s">
        <v>2642</v>
      </c>
      <c r="D725" s="32" t="s">
        <v>2641</v>
      </c>
      <c r="E725" s="32" t="s">
        <v>2640</v>
      </c>
      <c r="F725" s="30"/>
      <c r="G725" s="30" t="s">
        <v>678</v>
      </c>
      <c r="H725" s="33">
        <v>11</v>
      </c>
      <c r="I725" s="33"/>
      <c r="J725" s="34">
        <v>45355</v>
      </c>
      <c r="K725" s="30" t="s">
        <v>522</v>
      </c>
      <c r="L725" s="30" t="s">
        <v>2653</v>
      </c>
      <c r="M725" s="30" t="s">
        <v>1441</v>
      </c>
      <c r="N725" s="35">
        <v>268.8</v>
      </c>
      <c r="O725" s="30" t="s">
        <v>2650</v>
      </c>
      <c r="P725" s="21"/>
      <c r="Q72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https://esv-elibrary.de/book/99.160005/9783732988761</v>
      </c>
      <c r="R725" s="39"/>
      <c r="S725" s="39" t="str">
        <f>HYPERLINK("https://esv-elibrary.de/book/99.160005/"&amp;SUBSTITUTE(Tabelle_Komplettliste[[#This Row],[ISBN (eBook)]],"-", ""))</f>
        <v>https://esv-elibrary.de/book/99.160005/9783732988761</v>
      </c>
    </row>
    <row r="726" spans="1:19" ht="48" x14ac:dyDescent="0.2">
      <c r="A726" s="31" t="s">
        <v>2141</v>
      </c>
      <c r="B726" s="52" t="s">
        <v>7508</v>
      </c>
      <c r="C726" s="43" t="s">
        <v>2140</v>
      </c>
      <c r="D726" s="32" t="s">
        <v>2139</v>
      </c>
      <c r="E726" s="32" t="s">
        <v>2138</v>
      </c>
      <c r="F726" s="30"/>
      <c r="G726" s="30" t="s">
        <v>523</v>
      </c>
      <c r="H726" s="33">
        <v>132</v>
      </c>
      <c r="I726" s="33"/>
      <c r="J726" s="34">
        <v>44739</v>
      </c>
      <c r="K726" s="30" t="s">
        <v>522</v>
      </c>
      <c r="L726" s="30" t="s">
        <v>18</v>
      </c>
      <c r="M726" s="30" t="s">
        <v>520</v>
      </c>
      <c r="N726" s="35">
        <v>153.6</v>
      </c>
      <c r="O726" s="30" t="s">
        <v>2650</v>
      </c>
      <c r="P726" s="21"/>
      <c r="Q72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https://esv-elibrary.de/book/99.160005/9783732990887</v>
      </c>
      <c r="R726" s="39"/>
      <c r="S726" s="39" t="str">
        <f>HYPERLINK("https://esv-elibrary.de/book/99.160005/"&amp;SUBSTITUTE(Tabelle_Komplettliste[[#This Row],[ISBN (eBook)]],"-", ""))</f>
        <v>https://esv-elibrary.de/book/99.160005/9783732990887</v>
      </c>
    </row>
    <row r="727" spans="1:19" ht="48" x14ac:dyDescent="0.2">
      <c r="A727" s="31" t="s">
        <v>540</v>
      </c>
      <c r="B727" s="52" t="s">
        <v>7508</v>
      </c>
      <c r="C727" s="43" t="s">
        <v>539</v>
      </c>
      <c r="D727" s="32" t="s">
        <v>538</v>
      </c>
      <c r="E727" s="32" t="s">
        <v>537</v>
      </c>
      <c r="F727" s="30"/>
      <c r="G727" s="30" t="s">
        <v>536</v>
      </c>
      <c r="H727" s="33">
        <v>91</v>
      </c>
      <c r="I727" s="33"/>
      <c r="J727" s="34">
        <v>44035</v>
      </c>
      <c r="K727" s="30" t="s">
        <v>522</v>
      </c>
      <c r="L727" s="30" t="s">
        <v>18</v>
      </c>
      <c r="M727" s="30" t="s">
        <v>44</v>
      </c>
      <c r="N727" s="35">
        <v>345.59999999999997</v>
      </c>
      <c r="O727" s="30" t="s">
        <v>2650</v>
      </c>
      <c r="P727" s="21"/>
      <c r="Q72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https://esv-elibrary.de/book/99.160005/9783865966834</v>
      </c>
      <c r="R727" s="39"/>
      <c r="S727" s="39" t="str">
        <f>HYPERLINK("https://esv-elibrary.de/book/99.160005/"&amp;SUBSTITUTE(Tabelle_Komplettliste[[#This Row],[ISBN (eBook)]],"-", ""))</f>
        <v>https://esv-elibrary.de/book/99.160005/9783865966834</v>
      </c>
    </row>
    <row r="728" spans="1:19" ht="36" x14ac:dyDescent="0.2">
      <c r="A728" s="31" t="s">
        <v>2134</v>
      </c>
      <c r="B728" s="52" t="s">
        <v>7508</v>
      </c>
      <c r="C728" s="43" t="s">
        <v>2133</v>
      </c>
      <c r="D728" s="32" t="s">
        <v>2132</v>
      </c>
      <c r="E728" s="32" t="s">
        <v>2131</v>
      </c>
      <c r="F728" s="30"/>
      <c r="G728" s="30" t="s">
        <v>536</v>
      </c>
      <c r="H728" s="33">
        <v>165</v>
      </c>
      <c r="I728" s="33"/>
      <c r="J728" s="34">
        <v>44838</v>
      </c>
      <c r="K728" s="30" t="s">
        <v>522</v>
      </c>
      <c r="L728" s="30" t="s">
        <v>18</v>
      </c>
      <c r="M728" s="30" t="s">
        <v>2066</v>
      </c>
      <c r="N728" s="35">
        <v>299.52</v>
      </c>
      <c r="O728" s="30" t="s">
        <v>2650</v>
      </c>
      <c r="P728" s="21"/>
      <c r="Q72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https://esv-elibrary.de/book/99.160005/9783732990917</v>
      </c>
      <c r="R728" s="39"/>
      <c r="S728" s="39" t="str">
        <f>HYPERLINK("https://esv-elibrary.de/book/99.160005/"&amp;SUBSTITUTE(Tabelle_Komplettliste[[#This Row],[ISBN (eBook)]],"-", ""))</f>
        <v>https://esv-elibrary.de/book/99.160005/9783732990917</v>
      </c>
    </row>
    <row r="729" spans="1:19" ht="36" x14ac:dyDescent="0.2">
      <c r="A729" s="31" t="s">
        <v>1530</v>
      </c>
      <c r="B729" s="52" t="s">
        <v>7508</v>
      </c>
      <c r="C729" s="43" t="s">
        <v>1529</v>
      </c>
      <c r="D729" s="32" t="s">
        <v>1528</v>
      </c>
      <c r="E729" s="32" t="s">
        <v>1527</v>
      </c>
      <c r="F729" s="30"/>
      <c r="G729" s="30" t="s">
        <v>683</v>
      </c>
      <c r="H729" s="33">
        <v>50</v>
      </c>
      <c r="I729" s="33"/>
      <c r="J729" s="34">
        <v>44137</v>
      </c>
      <c r="K729" s="30" t="s">
        <v>522</v>
      </c>
      <c r="L729" s="30" t="s">
        <v>2792</v>
      </c>
      <c r="M729" s="30" t="s">
        <v>520</v>
      </c>
      <c r="N729" s="35">
        <v>230.39999999999998</v>
      </c>
      <c r="O729" s="30" t="s">
        <v>2650</v>
      </c>
      <c r="P729" s="21"/>
      <c r="Q72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https://esv-elibrary.de/book/99.160005/9783732992805</v>
      </c>
      <c r="R729" s="39"/>
      <c r="S729" s="39" t="str">
        <f>HYPERLINK("https://esv-elibrary.de/book/99.160005/"&amp;SUBSTITUTE(Tabelle_Komplettliste[[#This Row],[ISBN (eBook)]],"-", ""))</f>
        <v>https://esv-elibrary.de/book/99.160005/9783732992805</v>
      </c>
    </row>
    <row r="730" spans="1:19" ht="36" x14ac:dyDescent="0.2">
      <c r="A730" s="31" t="s">
        <v>1918</v>
      </c>
      <c r="B730" s="52" t="s">
        <v>7508</v>
      </c>
      <c r="C730" s="43" t="s">
        <v>1917</v>
      </c>
      <c r="D730" s="32" t="s">
        <v>1916</v>
      </c>
      <c r="E730" s="32" t="s">
        <v>1915</v>
      </c>
      <c r="F730" s="30"/>
      <c r="G730" s="30" t="s">
        <v>536</v>
      </c>
      <c r="H730" s="33">
        <v>162</v>
      </c>
      <c r="I730" s="33"/>
      <c r="J730" s="34">
        <v>44757</v>
      </c>
      <c r="K730" s="30" t="s">
        <v>522</v>
      </c>
      <c r="L730" s="30" t="s">
        <v>2750</v>
      </c>
      <c r="M730" s="30" t="s">
        <v>44</v>
      </c>
      <c r="N730" s="35">
        <v>192</v>
      </c>
      <c r="O730" s="30" t="s">
        <v>2650</v>
      </c>
      <c r="P730" s="21"/>
      <c r="Q73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https://esv-elibrary.de/book/99.160005/9783732991587</v>
      </c>
      <c r="R730" s="39"/>
      <c r="S730" s="39" t="str">
        <f>HYPERLINK("https://esv-elibrary.de/book/99.160005/"&amp;SUBSTITUTE(Tabelle_Komplettliste[[#This Row],[ISBN (eBook)]],"-", ""))</f>
        <v>https://esv-elibrary.de/book/99.160005/9783732991587</v>
      </c>
    </row>
    <row r="731" spans="1:19" ht="36" x14ac:dyDescent="0.2">
      <c r="A731" s="31" t="s">
        <v>1186</v>
      </c>
      <c r="B731" s="52" t="s">
        <v>7508</v>
      </c>
      <c r="C731" s="43" t="s">
        <v>1185</v>
      </c>
      <c r="D731" s="32" t="s">
        <v>1184</v>
      </c>
      <c r="E731" s="32" t="s">
        <v>1183</v>
      </c>
      <c r="F731" s="30"/>
      <c r="G731" s="30" t="s">
        <v>536</v>
      </c>
      <c r="H731" s="33">
        <v>158</v>
      </c>
      <c r="I731" s="33"/>
      <c r="J731" s="34">
        <v>43818</v>
      </c>
      <c r="K731" s="30" t="s">
        <v>522</v>
      </c>
      <c r="L731" s="30" t="s">
        <v>2750</v>
      </c>
      <c r="M731" s="30" t="s">
        <v>732</v>
      </c>
      <c r="N731" s="35">
        <v>376.32</v>
      </c>
      <c r="O731" s="30" t="s">
        <v>2650</v>
      </c>
      <c r="P731" s="21"/>
      <c r="Q73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https://esv-elibrary.de/book/99.160005/9783732993642</v>
      </c>
      <c r="R731" s="39"/>
      <c r="S731" s="39" t="str">
        <f>HYPERLINK("https://esv-elibrary.de/book/99.160005/"&amp;SUBSTITUTE(Tabelle_Komplettliste[[#This Row],[ISBN (eBook)]],"-", ""))</f>
        <v>https://esv-elibrary.de/book/99.160005/9783732993642</v>
      </c>
    </row>
    <row r="732" spans="1:19" ht="36" x14ac:dyDescent="0.2">
      <c r="A732" s="31" t="s">
        <v>1124</v>
      </c>
      <c r="B732" s="52" t="s">
        <v>7508</v>
      </c>
      <c r="C732" s="43" t="s">
        <v>1123</v>
      </c>
      <c r="D732" s="32" t="s">
        <v>1122</v>
      </c>
      <c r="E732" s="32" t="s">
        <v>1121</v>
      </c>
      <c r="F732" s="30"/>
      <c r="G732" s="30" t="s">
        <v>536</v>
      </c>
      <c r="H732" s="33">
        <v>156</v>
      </c>
      <c r="I732" s="33"/>
      <c r="J732" s="34">
        <v>43902</v>
      </c>
      <c r="K732" s="30" t="s">
        <v>522</v>
      </c>
      <c r="L732" s="30" t="s">
        <v>2750</v>
      </c>
      <c r="M732" s="30" t="s">
        <v>44</v>
      </c>
      <c r="N732" s="35">
        <v>268.8</v>
      </c>
      <c r="O732" s="30" t="s">
        <v>2650</v>
      </c>
      <c r="P732" s="21"/>
      <c r="Q73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https://esv-elibrary.de/book/99.160005/9783732993802</v>
      </c>
      <c r="R732" s="39"/>
      <c r="S732" s="39" t="str">
        <f>HYPERLINK("https://esv-elibrary.de/book/99.160005/"&amp;SUBSTITUTE(Tabelle_Komplettliste[[#This Row],[ISBN (eBook)]],"-", ""))</f>
        <v>https://esv-elibrary.de/book/99.160005/9783732993802</v>
      </c>
    </row>
    <row r="733" spans="1:19" ht="36" x14ac:dyDescent="0.2">
      <c r="A733" s="31" t="s">
        <v>1894</v>
      </c>
      <c r="B733" s="52" t="s">
        <v>7508</v>
      </c>
      <c r="C733" s="43" t="s">
        <v>1893</v>
      </c>
      <c r="D733" s="32" t="s">
        <v>1892</v>
      </c>
      <c r="E733" s="32" t="s">
        <v>1828</v>
      </c>
      <c r="F733" s="30"/>
      <c r="G733" s="30" t="s">
        <v>1891</v>
      </c>
      <c r="H733" s="33"/>
      <c r="I733" s="33"/>
      <c r="J733" s="34">
        <v>45036</v>
      </c>
      <c r="K733" s="30" t="s">
        <v>522</v>
      </c>
      <c r="L733" s="30" t="s">
        <v>2750</v>
      </c>
      <c r="M733" s="30" t="s">
        <v>1890</v>
      </c>
      <c r="N733" s="35">
        <v>345.59999999999997</v>
      </c>
      <c r="O733" s="30" t="s">
        <v>2650</v>
      </c>
      <c r="P733" s="21"/>
      <c r="Q73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https://esv-elibrary.de/book/99.160005/9783732991655</v>
      </c>
      <c r="R733" s="39"/>
      <c r="S733" s="39" t="str">
        <f>HYPERLINK("https://esv-elibrary.de/book/99.160005/"&amp;SUBSTITUTE(Tabelle_Komplettliste[[#This Row],[ISBN (eBook)]],"-", ""))</f>
        <v>https://esv-elibrary.de/book/99.160005/9783732991655</v>
      </c>
    </row>
    <row r="734" spans="1:19" ht="48" x14ac:dyDescent="0.2">
      <c r="A734" s="31" t="s">
        <v>1549</v>
      </c>
      <c r="B734" s="52" t="s">
        <v>7508</v>
      </c>
      <c r="C734" s="43" t="s">
        <v>1548</v>
      </c>
      <c r="D734" s="32" t="s">
        <v>1547</v>
      </c>
      <c r="E734" s="32" t="s">
        <v>1546</v>
      </c>
      <c r="F734" s="30"/>
      <c r="G734" s="30" t="s">
        <v>523</v>
      </c>
      <c r="H734" s="33">
        <v>111</v>
      </c>
      <c r="I734" s="33"/>
      <c r="J734" s="34">
        <v>44137</v>
      </c>
      <c r="K734" s="30" t="s">
        <v>522</v>
      </c>
      <c r="L734" s="30" t="s">
        <v>2743</v>
      </c>
      <c r="M734" s="30" t="s">
        <v>520</v>
      </c>
      <c r="N734" s="35">
        <v>299.52</v>
      </c>
      <c r="O734" s="30" t="s">
        <v>2650</v>
      </c>
      <c r="P734" s="21"/>
      <c r="Q73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https://esv-elibrary.de/book/99.160005/9783732992737</v>
      </c>
      <c r="R734" s="39"/>
      <c r="S734" s="39" t="str">
        <f>HYPERLINK("https://esv-elibrary.de/book/99.160005/"&amp;SUBSTITUTE(Tabelle_Komplettliste[[#This Row],[ISBN (eBook)]],"-", ""))</f>
        <v>https://esv-elibrary.de/book/99.160005/9783732992737</v>
      </c>
    </row>
    <row r="735" spans="1:19" ht="36" x14ac:dyDescent="0.2">
      <c r="A735" s="31" t="s">
        <v>2590</v>
      </c>
      <c r="B735" s="52" t="s">
        <v>7508</v>
      </c>
      <c r="C735" s="43" t="s">
        <v>2589</v>
      </c>
      <c r="D735" s="32" t="s">
        <v>2588</v>
      </c>
      <c r="E735" s="32" t="s">
        <v>2587</v>
      </c>
      <c r="F735" s="30"/>
      <c r="G735" s="30" t="s">
        <v>678</v>
      </c>
      <c r="H735" s="33">
        <v>10</v>
      </c>
      <c r="I735" s="33"/>
      <c r="J735" s="34">
        <v>45252</v>
      </c>
      <c r="K735" s="30" t="s">
        <v>522</v>
      </c>
      <c r="L735" s="30" t="s">
        <v>2664</v>
      </c>
      <c r="M735" s="30" t="s">
        <v>520</v>
      </c>
      <c r="N735" s="35">
        <v>268.8</v>
      </c>
      <c r="O735" s="30" t="s">
        <v>2650</v>
      </c>
      <c r="P735" s="21"/>
      <c r="Q73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https://esv-elibrary.de/book/99.160005/9783732989249</v>
      </c>
      <c r="R735" s="39"/>
      <c r="S735" s="39" t="str">
        <f>HYPERLINK("https://esv-elibrary.de/book/99.160005/"&amp;SUBSTITUTE(Tabelle_Komplettliste[[#This Row],[ISBN (eBook)]],"-", ""))</f>
        <v>https://esv-elibrary.de/book/99.160005/9783732989249</v>
      </c>
    </row>
    <row r="736" spans="1:19" ht="36" x14ac:dyDescent="0.2">
      <c r="A736" s="31" t="s">
        <v>2288</v>
      </c>
      <c r="B736" s="52" t="s">
        <v>7508</v>
      </c>
      <c r="C736" s="43" t="s">
        <v>2287</v>
      </c>
      <c r="D736" s="32" t="s">
        <v>2286</v>
      </c>
      <c r="E736" s="32" t="s">
        <v>2285</v>
      </c>
      <c r="F736" s="30"/>
      <c r="G736" s="30" t="s">
        <v>683</v>
      </c>
      <c r="H736" s="33">
        <v>57</v>
      </c>
      <c r="I736" s="33"/>
      <c r="J736" s="34">
        <v>44904</v>
      </c>
      <c r="K736" s="30" t="s">
        <v>522</v>
      </c>
      <c r="L736" s="30" t="s">
        <v>2664</v>
      </c>
      <c r="M736" s="30" t="s">
        <v>520</v>
      </c>
      <c r="N736" s="35">
        <v>230.39999999999998</v>
      </c>
      <c r="O736" s="30" t="s">
        <v>2650</v>
      </c>
      <c r="P736" s="21"/>
      <c r="Q73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https://esv-elibrary.de/book/99.160005/9783732990368</v>
      </c>
      <c r="R736" s="39"/>
      <c r="S736" s="39" t="str">
        <f>HYPERLINK("https://esv-elibrary.de/book/99.160005/"&amp;SUBSTITUTE(Tabelle_Komplettliste[[#This Row],[ISBN (eBook)]],"-", ""))</f>
        <v>https://esv-elibrary.de/book/99.160005/9783732990368</v>
      </c>
    </row>
    <row r="737" spans="1:19" ht="36" x14ac:dyDescent="0.2">
      <c r="A737" s="31" t="s">
        <v>1831</v>
      </c>
      <c r="B737" s="52" t="s">
        <v>7508</v>
      </c>
      <c r="C737" s="43" t="s">
        <v>1830</v>
      </c>
      <c r="D737" s="32" t="s">
        <v>1829</v>
      </c>
      <c r="E737" s="32" t="s">
        <v>1828</v>
      </c>
      <c r="F737" s="30"/>
      <c r="G737" s="30" t="s">
        <v>536</v>
      </c>
      <c r="H737" s="33">
        <v>161</v>
      </c>
      <c r="I737" s="33"/>
      <c r="J737" s="34">
        <v>44505</v>
      </c>
      <c r="K737" s="30" t="s">
        <v>522</v>
      </c>
      <c r="L737" s="30" t="s">
        <v>2759</v>
      </c>
      <c r="M737" s="30" t="s">
        <v>732</v>
      </c>
      <c r="N737" s="35">
        <v>268.8</v>
      </c>
      <c r="O737" s="30" t="s">
        <v>2650</v>
      </c>
      <c r="P737" s="21"/>
      <c r="Q73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https://esv-elibrary.de/book/99.160005/9783732991815</v>
      </c>
      <c r="R737" s="39"/>
      <c r="S737" s="39" t="str">
        <f>HYPERLINK("https://esv-elibrary.de/book/99.160005/"&amp;SUBSTITUTE(Tabelle_Komplettliste[[#This Row],[ISBN (eBook)]],"-", ""))</f>
        <v>https://esv-elibrary.de/book/99.160005/9783732991815</v>
      </c>
    </row>
    <row r="738" spans="1:19" ht="36" x14ac:dyDescent="0.2">
      <c r="A738" s="31" t="s">
        <v>1215</v>
      </c>
      <c r="B738" s="52" t="s">
        <v>7508</v>
      </c>
      <c r="C738" s="43" t="s">
        <v>1214</v>
      </c>
      <c r="D738" s="32" t="s">
        <v>1213</v>
      </c>
      <c r="E738" s="32" t="s">
        <v>1212</v>
      </c>
      <c r="F738" s="30"/>
      <c r="G738" s="30" t="s">
        <v>536</v>
      </c>
      <c r="H738" s="33">
        <v>80</v>
      </c>
      <c r="I738" s="33"/>
      <c r="J738" s="34">
        <v>43902</v>
      </c>
      <c r="K738" s="30" t="s">
        <v>522</v>
      </c>
      <c r="L738" s="30" t="s">
        <v>2759</v>
      </c>
      <c r="M738" s="30" t="s">
        <v>732</v>
      </c>
      <c r="N738" s="35">
        <v>337.91999999999996</v>
      </c>
      <c r="O738" s="30" t="s">
        <v>2650</v>
      </c>
      <c r="P738" s="21"/>
      <c r="Q73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https://esv-elibrary.de/book/99.160005/9783732993581</v>
      </c>
      <c r="R738" s="39"/>
      <c r="S738" s="39" t="str">
        <f>HYPERLINK("https://esv-elibrary.de/book/99.160005/"&amp;SUBSTITUTE(Tabelle_Komplettliste[[#This Row],[ISBN (eBook)]],"-", ""))</f>
        <v>https://esv-elibrary.de/book/99.160005/9783732993581</v>
      </c>
    </row>
    <row r="739" spans="1:19" ht="48" x14ac:dyDescent="0.2">
      <c r="A739" s="31" t="s">
        <v>2445</v>
      </c>
      <c r="B739" s="52" t="s">
        <v>7508</v>
      </c>
      <c r="C739" s="43" t="s">
        <v>2444</v>
      </c>
      <c r="D739" s="32" t="s">
        <v>2443</v>
      </c>
      <c r="E739" s="32" t="s">
        <v>2442</v>
      </c>
      <c r="F739" s="30"/>
      <c r="G739" s="30" t="s">
        <v>523</v>
      </c>
      <c r="H739" s="33">
        <v>139</v>
      </c>
      <c r="I739" s="33"/>
      <c r="J739" s="34">
        <v>45058</v>
      </c>
      <c r="K739" s="30" t="s">
        <v>522</v>
      </c>
      <c r="L739" s="30" t="s">
        <v>2689</v>
      </c>
      <c r="M739" s="30" t="s">
        <v>520</v>
      </c>
      <c r="N739" s="35">
        <v>230.39999999999998</v>
      </c>
      <c r="O739" s="30" t="s">
        <v>2650</v>
      </c>
      <c r="P739" s="21"/>
      <c r="Q73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https://esv-elibrary.de/book/99.160005/9783732989812</v>
      </c>
      <c r="R739" s="39"/>
      <c r="S739" s="39" t="str">
        <f>HYPERLINK("https://esv-elibrary.de/book/99.160005/"&amp;SUBSTITUTE(Tabelle_Komplettliste[[#This Row],[ISBN (eBook)]],"-", ""))</f>
        <v>https://esv-elibrary.de/book/99.160005/9783732989812</v>
      </c>
    </row>
    <row r="740" spans="1:19" ht="48" x14ac:dyDescent="0.2">
      <c r="A740" s="31" t="s">
        <v>2058</v>
      </c>
      <c r="B740" s="52" t="s">
        <v>7508</v>
      </c>
      <c r="C740" s="43" t="s">
        <v>2057</v>
      </c>
      <c r="D740" s="32" t="s">
        <v>2056</v>
      </c>
      <c r="E740" s="32" t="s">
        <v>2055</v>
      </c>
      <c r="F740" s="30"/>
      <c r="G740" s="30" t="s">
        <v>523</v>
      </c>
      <c r="H740" s="33"/>
      <c r="I740" s="33"/>
      <c r="J740" s="34">
        <v>44592</v>
      </c>
      <c r="K740" s="30" t="s">
        <v>522</v>
      </c>
      <c r="L740" s="30" t="s">
        <v>2739</v>
      </c>
      <c r="M740" s="30" t="s">
        <v>520</v>
      </c>
      <c r="N740" s="35">
        <v>268.8</v>
      </c>
      <c r="O740" s="30" t="s">
        <v>2650</v>
      </c>
      <c r="P740" s="21"/>
      <c r="Q74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https://esv-elibrary.de/book/99.160005/9783732991150</v>
      </c>
      <c r="R740" s="39"/>
      <c r="S740" s="39" t="str">
        <f>HYPERLINK("https://esv-elibrary.de/book/99.160005/"&amp;SUBSTITUTE(Tabelle_Komplettliste[[#This Row],[ISBN (eBook)]],"-", ""))</f>
        <v>https://esv-elibrary.de/book/99.160005/9783732991150</v>
      </c>
    </row>
    <row r="741" spans="1:19" ht="48" x14ac:dyDescent="0.2">
      <c r="A741" s="31" t="s">
        <v>1853</v>
      </c>
      <c r="B741" s="52" t="s">
        <v>7508</v>
      </c>
      <c r="C741" s="43" t="s">
        <v>1852</v>
      </c>
      <c r="D741" s="32" t="s">
        <v>1851</v>
      </c>
      <c r="E741" s="32" t="s">
        <v>1850</v>
      </c>
      <c r="F741" s="30"/>
      <c r="G741" s="30" t="s">
        <v>523</v>
      </c>
      <c r="H741" s="33"/>
      <c r="I741" s="33"/>
      <c r="J741" s="34">
        <v>44785</v>
      </c>
      <c r="K741" s="30" t="s">
        <v>522</v>
      </c>
      <c r="L741" s="30" t="s">
        <v>2695</v>
      </c>
      <c r="M741" s="30" t="s">
        <v>520</v>
      </c>
      <c r="N741" s="35">
        <v>345.59999999999997</v>
      </c>
      <c r="O741" s="30" t="s">
        <v>2650</v>
      </c>
      <c r="P741" s="21"/>
      <c r="Q74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https://esv-elibrary.de/book/99.160005/9783732991761</v>
      </c>
      <c r="R741" s="39"/>
      <c r="S741" s="39" t="str">
        <f>HYPERLINK("https://esv-elibrary.de/book/99.160005/"&amp;SUBSTITUTE(Tabelle_Komplettliste[[#This Row],[ISBN (eBook)]],"-", ""))</f>
        <v>https://esv-elibrary.de/book/99.160005/9783732991761</v>
      </c>
    </row>
    <row r="742" spans="1:19" ht="48" x14ac:dyDescent="0.2">
      <c r="A742" s="31" t="s">
        <v>1856</v>
      </c>
      <c r="B742" s="52" t="s">
        <v>7508</v>
      </c>
      <c r="C742" s="43" t="s">
        <v>1855</v>
      </c>
      <c r="D742" s="32" t="s">
        <v>1854</v>
      </c>
      <c r="E742" s="32" t="s">
        <v>1850</v>
      </c>
      <c r="F742" s="30"/>
      <c r="G742" s="30" t="s">
        <v>523</v>
      </c>
      <c r="H742" s="33">
        <v>134</v>
      </c>
      <c r="I742" s="33"/>
      <c r="J742" s="34">
        <v>45348</v>
      </c>
      <c r="K742" s="30" t="s">
        <v>522</v>
      </c>
      <c r="L742" s="30" t="s">
        <v>2695</v>
      </c>
      <c r="M742" s="30" t="s">
        <v>520</v>
      </c>
      <c r="N742" s="35">
        <v>376.32</v>
      </c>
      <c r="O742" s="30" t="s">
        <v>2650</v>
      </c>
      <c r="P742" s="21"/>
      <c r="Q74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https://esv-elibrary.de/book/99.160005/9783732991754</v>
      </c>
      <c r="R742" s="39"/>
      <c r="S742" s="39" t="str">
        <f>HYPERLINK("https://esv-elibrary.de/book/99.160005/"&amp;SUBSTITUTE(Tabelle_Komplettliste[[#This Row],[ISBN (eBook)]],"-", ""))</f>
        <v>https://esv-elibrary.de/book/99.160005/9783732991754</v>
      </c>
    </row>
    <row r="743" spans="1:19" ht="48" x14ac:dyDescent="0.2">
      <c r="A743" s="31" t="s">
        <v>2410</v>
      </c>
      <c r="B743" s="52" t="s">
        <v>7508</v>
      </c>
      <c r="C743" s="43" t="s">
        <v>2409</v>
      </c>
      <c r="D743" s="32" t="s">
        <v>2408</v>
      </c>
      <c r="E743" s="32" t="s">
        <v>2407</v>
      </c>
      <c r="F743" s="30"/>
      <c r="G743" s="30" t="s">
        <v>523</v>
      </c>
      <c r="H743" s="33">
        <v>145</v>
      </c>
      <c r="I743" s="33"/>
      <c r="J743" s="34">
        <v>45341</v>
      </c>
      <c r="K743" s="30" t="s">
        <v>522</v>
      </c>
      <c r="L743" s="30" t="s">
        <v>2695</v>
      </c>
      <c r="M743" s="30" t="s">
        <v>520</v>
      </c>
      <c r="N743" s="35">
        <v>230.39999999999998</v>
      </c>
      <c r="O743" s="30" t="s">
        <v>2650</v>
      </c>
      <c r="P743" s="21"/>
      <c r="Q74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https://esv-elibrary.de/book/99.160005/9783732989928</v>
      </c>
      <c r="R743" s="39"/>
      <c r="S743" s="39" t="str">
        <f>HYPERLINK("https://esv-elibrary.de/book/99.160005/"&amp;SUBSTITUTE(Tabelle_Komplettliste[[#This Row],[ISBN (eBook)]],"-", ""))</f>
        <v>https://esv-elibrary.de/book/99.160005/9783732989928</v>
      </c>
    </row>
    <row r="744" spans="1:19" ht="48" x14ac:dyDescent="0.2">
      <c r="A744" s="31" t="s">
        <v>1999</v>
      </c>
      <c r="B744" s="52" t="s">
        <v>7508</v>
      </c>
      <c r="C744" s="43" t="s">
        <v>1998</v>
      </c>
      <c r="D744" s="32" t="s">
        <v>1997</v>
      </c>
      <c r="E744" s="32" t="s">
        <v>1996</v>
      </c>
      <c r="F744" s="30"/>
      <c r="G744" s="30" t="s">
        <v>523</v>
      </c>
      <c r="H744" s="33">
        <v>123</v>
      </c>
      <c r="I744" s="33"/>
      <c r="J744" s="34">
        <v>44581</v>
      </c>
      <c r="K744" s="30" t="s">
        <v>522</v>
      </c>
      <c r="L744" s="30" t="s">
        <v>521</v>
      </c>
      <c r="M744" s="30" t="s">
        <v>520</v>
      </c>
      <c r="N744" s="35">
        <v>230.39999999999998</v>
      </c>
      <c r="O744" s="30" t="s">
        <v>2650</v>
      </c>
      <c r="P744" s="21"/>
      <c r="Q74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https://esv-elibrary.de/book/99.160005/9783732991341</v>
      </c>
      <c r="R744" s="39"/>
      <c r="S744" s="39" t="str">
        <f>HYPERLINK("https://esv-elibrary.de/book/99.160005/"&amp;SUBSTITUTE(Tabelle_Komplettliste[[#This Row],[ISBN (eBook)]],"-", ""))</f>
        <v>https://esv-elibrary.de/book/99.160005/9783732991341</v>
      </c>
    </row>
    <row r="745" spans="1:19" ht="48" x14ac:dyDescent="0.2">
      <c r="A745" s="31" t="s">
        <v>1031</v>
      </c>
      <c r="B745" s="52" t="s">
        <v>7508</v>
      </c>
      <c r="C745" s="43" t="s">
        <v>1030</v>
      </c>
      <c r="D745" s="32" t="s">
        <v>1029</v>
      </c>
      <c r="E745" s="32" t="s">
        <v>1028</v>
      </c>
      <c r="F745" s="30"/>
      <c r="G745" s="30" t="s">
        <v>523</v>
      </c>
      <c r="H745" s="33">
        <v>107</v>
      </c>
      <c r="I745" s="33"/>
      <c r="J745" s="34">
        <v>43902</v>
      </c>
      <c r="K745" s="30" t="s">
        <v>522</v>
      </c>
      <c r="L745" s="30" t="s">
        <v>521</v>
      </c>
      <c r="M745" s="30" t="s">
        <v>520</v>
      </c>
      <c r="N745" s="35">
        <v>422.4</v>
      </c>
      <c r="O745" s="30" t="s">
        <v>2650</v>
      </c>
      <c r="P745" s="21"/>
      <c r="Q74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https://esv-elibrary.de/book/99.160005/9783732994021</v>
      </c>
      <c r="R745" s="39"/>
      <c r="S745" s="39" t="str">
        <f>HYPERLINK("https://esv-elibrary.de/book/99.160005/"&amp;SUBSTITUTE(Tabelle_Komplettliste[[#This Row],[ISBN (eBook)]],"-", ""))</f>
        <v>https://esv-elibrary.de/book/99.160005/9783732994021</v>
      </c>
    </row>
    <row r="746" spans="1:19" ht="48" x14ac:dyDescent="0.2">
      <c r="A746" s="31" t="s">
        <v>619</v>
      </c>
      <c r="B746" s="52" t="s">
        <v>7508</v>
      </c>
      <c r="C746" s="43" t="s">
        <v>618</v>
      </c>
      <c r="D746" s="32" t="s">
        <v>617</v>
      </c>
      <c r="E746" s="32" t="s">
        <v>616</v>
      </c>
      <c r="F746" s="30"/>
      <c r="G746" s="30" t="s">
        <v>523</v>
      </c>
      <c r="H746" s="33">
        <v>104</v>
      </c>
      <c r="I746" s="33"/>
      <c r="J746" s="34">
        <v>43560</v>
      </c>
      <c r="K746" s="30" t="s">
        <v>522</v>
      </c>
      <c r="L746" s="30" t="s">
        <v>521</v>
      </c>
      <c r="M746" s="30" t="s">
        <v>520</v>
      </c>
      <c r="N746" s="35">
        <v>299.52</v>
      </c>
      <c r="O746" s="30" t="s">
        <v>2650</v>
      </c>
      <c r="P746" s="21"/>
      <c r="Q74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https://esv-elibrary.de/book/99.160005/9783732995738</v>
      </c>
      <c r="R746" s="39"/>
      <c r="S746" s="39" t="str">
        <f>HYPERLINK("https://esv-elibrary.de/book/99.160005/"&amp;SUBSTITUTE(Tabelle_Komplettliste[[#This Row],[ISBN (eBook)]],"-", ""))</f>
        <v>https://esv-elibrary.de/book/99.160005/9783732995738</v>
      </c>
    </row>
    <row r="747" spans="1:19" ht="36" x14ac:dyDescent="0.2">
      <c r="A747" s="31" t="s">
        <v>1582</v>
      </c>
      <c r="B747" s="52" t="s">
        <v>7508</v>
      </c>
      <c r="C747" s="43" t="s">
        <v>1581</v>
      </c>
      <c r="D747" s="32" t="s">
        <v>1580</v>
      </c>
      <c r="E747" s="32" t="s">
        <v>1579</v>
      </c>
      <c r="F747" s="30"/>
      <c r="G747" s="30" t="s">
        <v>583</v>
      </c>
      <c r="H747" s="33">
        <v>2</v>
      </c>
      <c r="I747" s="33"/>
      <c r="J747" s="34">
        <v>44292</v>
      </c>
      <c r="K747" s="30" t="s">
        <v>522</v>
      </c>
      <c r="L747" s="30" t="s">
        <v>521</v>
      </c>
      <c r="M747" s="30" t="s">
        <v>520</v>
      </c>
      <c r="N747" s="35">
        <v>134.4</v>
      </c>
      <c r="O747" s="30" t="s">
        <v>2650</v>
      </c>
      <c r="P747" s="21"/>
      <c r="Q74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https://esv-elibrary.de/book/99.160005/9783732992621</v>
      </c>
      <c r="R747" s="39"/>
      <c r="S747" s="39" t="str">
        <f>HYPERLINK("https://esv-elibrary.de/book/99.160005/"&amp;SUBSTITUTE(Tabelle_Komplettliste[[#This Row],[ISBN (eBook)]],"-", ""))</f>
        <v>https://esv-elibrary.de/book/99.160005/9783732992621</v>
      </c>
    </row>
    <row r="748" spans="1:19" ht="48" x14ac:dyDescent="0.2">
      <c r="A748" s="31" t="s">
        <v>1827</v>
      </c>
      <c r="B748" s="52" t="s">
        <v>7508</v>
      </c>
      <c r="C748" s="43" t="s">
        <v>1826</v>
      </c>
      <c r="D748" s="32" t="s">
        <v>1825</v>
      </c>
      <c r="E748" s="32" t="s">
        <v>1824</v>
      </c>
      <c r="F748" s="30"/>
      <c r="G748" s="30" t="s">
        <v>523</v>
      </c>
      <c r="H748" s="33">
        <v>120</v>
      </c>
      <c r="I748" s="33"/>
      <c r="J748" s="34">
        <v>44505</v>
      </c>
      <c r="K748" s="30" t="s">
        <v>522</v>
      </c>
      <c r="L748" s="30" t="s">
        <v>521</v>
      </c>
      <c r="M748" s="30" t="s">
        <v>520</v>
      </c>
      <c r="N748" s="35">
        <v>192</v>
      </c>
      <c r="O748" s="30" t="s">
        <v>2650</v>
      </c>
      <c r="P748" s="21"/>
      <c r="Q74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https://esv-elibrary.de/book/99.160005/9783732991822</v>
      </c>
      <c r="R748" s="39"/>
      <c r="S748" s="39" t="str">
        <f>HYPERLINK("https://esv-elibrary.de/book/99.160005/"&amp;SUBSTITUTE(Tabelle_Komplettliste[[#This Row],[ISBN (eBook)]],"-", ""))</f>
        <v>https://esv-elibrary.de/book/99.160005/9783732991822</v>
      </c>
    </row>
    <row r="749" spans="1:19" ht="36" x14ac:dyDescent="0.2">
      <c r="A749" s="31" t="s">
        <v>2496</v>
      </c>
      <c r="B749" s="52" t="s">
        <v>7508</v>
      </c>
      <c r="C749" s="43" t="s">
        <v>2495</v>
      </c>
      <c r="D749" s="32" t="s">
        <v>2494</v>
      </c>
      <c r="E749" s="32" t="s">
        <v>2493</v>
      </c>
      <c r="F749" s="30"/>
      <c r="G749" s="30" t="s">
        <v>1984</v>
      </c>
      <c r="H749" s="33">
        <v>2</v>
      </c>
      <c r="I749" s="33"/>
      <c r="J749" s="34">
        <v>45208</v>
      </c>
      <c r="K749" s="30" t="s">
        <v>522</v>
      </c>
      <c r="L749" s="30" t="s">
        <v>521</v>
      </c>
      <c r="M749" s="30" t="s">
        <v>520</v>
      </c>
      <c r="N749" s="35">
        <v>337.91999999999996</v>
      </c>
      <c r="O749" s="30" t="s">
        <v>2650</v>
      </c>
      <c r="P749" s="21"/>
      <c r="Q74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https://esv-elibrary.de/book/99.160005/9783732989577</v>
      </c>
      <c r="R749" s="39"/>
      <c r="S749" s="39" t="str">
        <f>HYPERLINK("https://esv-elibrary.de/book/99.160005/"&amp;SUBSTITUTE(Tabelle_Komplettliste[[#This Row],[ISBN (eBook)]],"-", ""))</f>
        <v>https://esv-elibrary.de/book/99.160005/9783732989577</v>
      </c>
    </row>
    <row r="750" spans="1:19" ht="48" x14ac:dyDescent="0.2">
      <c r="A750" s="31" t="s">
        <v>1481</v>
      </c>
      <c r="B750" s="52" t="s">
        <v>7508</v>
      </c>
      <c r="C750" s="43" t="s">
        <v>1480</v>
      </c>
      <c r="D750" s="32" t="s">
        <v>1479</v>
      </c>
      <c r="E750" s="32" t="s">
        <v>1478</v>
      </c>
      <c r="F750" s="30"/>
      <c r="G750" s="30" t="s">
        <v>523</v>
      </c>
      <c r="H750" s="33">
        <v>84</v>
      </c>
      <c r="I750" s="33"/>
      <c r="J750" s="34">
        <v>44039</v>
      </c>
      <c r="K750" s="30" t="s">
        <v>522</v>
      </c>
      <c r="L750" s="30" t="s">
        <v>521</v>
      </c>
      <c r="M750" s="30" t="s">
        <v>520</v>
      </c>
      <c r="N750" s="35">
        <v>192</v>
      </c>
      <c r="O750" s="30" t="s">
        <v>2650</v>
      </c>
      <c r="P750" s="21"/>
      <c r="Q75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https://esv-elibrary.de/book/99.160005/9783732992928</v>
      </c>
      <c r="R750" s="39"/>
      <c r="S750" s="39" t="str">
        <f>HYPERLINK("https://esv-elibrary.de/book/99.160005/"&amp;SUBSTITUTE(Tabelle_Komplettliste[[#This Row],[ISBN (eBook)]],"-", ""))</f>
        <v>https://esv-elibrary.de/book/99.160005/9783732992928</v>
      </c>
    </row>
    <row r="751" spans="1:19" ht="48" x14ac:dyDescent="0.2">
      <c r="A751" s="31" t="s">
        <v>1971</v>
      </c>
      <c r="B751" s="52" t="s">
        <v>7508</v>
      </c>
      <c r="C751" s="43" t="s">
        <v>1970</v>
      </c>
      <c r="D751" s="32" t="s">
        <v>1969</v>
      </c>
      <c r="E751" s="32" t="s">
        <v>1968</v>
      </c>
      <c r="F751" s="30"/>
      <c r="G751" s="30" t="s">
        <v>523</v>
      </c>
      <c r="H751" s="33">
        <v>126</v>
      </c>
      <c r="I751" s="33"/>
      <c r="J751" s="34">
        <v>44592</v>
      </c>
      <c r="K751" s="30" t="s">
        <v>522</v>
      </c>
      <c r="L751" s="30" t="s">
        <v>521</v>
      </c>
      <c r="M751" s="30" t="s">
        <v>520</v>
      </c>
      <c r="N751" s="35">
        <v>230.39999999999998</v>
      </c>
      <c r="O751" s="30" t="s">
        <v>2650</v>
      </c>
      <c r="P751" s="21"/>
      <c r="Q75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https://esv-elibrary.de/book/99.160005/9783732991426</v>
      </c>
      <c r="R751" s="39"/>
      <c r="S751" s="39" t="str">
        <f>HYPERLINK("https://esv-elibrary.de/book/99.160005/"&amp;SUBSTITUTE(Tabelle_Komplettliste[[#This Row],[ISBN (eBook)]],"-", ""))</f>
        <v>https://esv-elibrary.de/book/99.160005/9783732991426</v>
      </c>
    </row>
    <row r="752" spans="1:19" ht="48" x14ac:dyDescent="0.2">
      <c r="A752" s="31" t="s">
        <v>2267</v>
      </c>
      <c r="B752" s="52" t="s">
        <v>7508</v>
      </c>
      <c r="C752" s="43" t="s">
        <v>2266</v>
      </c>
      <c r="D752" s="32" t="s">
        <v>2265</v>
      </c>
      <c r="E752" s="32" t="s">
        <v>2264</v>
      </c>
      <c r="F752" s="30"/>
      <c r="G752" s="30" t="s">
        <v>523</v>
      </c>
      <c r="H752" s="33">
        <v>137</v>
      </c>
      <c r="I752" s="33"/>
      <c r="J752" s="34">
        <v>44875</v>
      </c>
      <c r="K752" s="30" t="s">
        <v>522</v>
      </c>
      <c r="L752" s="30" t="s">
        <v>521</v>
      </c>
      <c r="M752" s="30" t="s">
        <v>520</v>
      </c>
      <c r="N752" s="35">
        <v>299.52</v>
      </c>
      <c r="O752" s="30" t="s">
        <v>2650</v>
      </c>
      <c r="P752" s="21"/>
      <c r="Q75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https://esv-elibrary.de/book/99.160005/9783732990443</v>
      </c>
      <c r="R752" s="39"/>
      <c r="S752" s="39" t="str">
        <f>HYPERLINK("https://esv-elibrary.de/book/99.160005/"&amp;SUBSTITUTE(Tabelle_Komplettliste[[#This Row],[ISBN (eBook)]],"-", ""))</f>
        <v>https://esv-elibrary.de/book/99.160005/9783732990443</v>
      </c>
    </row>
    <row r="753" spans="1:19" ht="48" x14ac:dyDescent="0.2">
      <c r="A753" s="31" t="s">
        <v>2026</v>
      </c>
      <c r="B753" s="52" t="s">
        <v>7508</v>
      </c>
      <c r="C753" s="43" t="s">
        <v>2025</v>
      </c>
      <c r="D753" s="32" t="s">
        <v>2024</v>
      </c>
      <c r="E753" s="32" t="s">
        <v>2023</v>
      </c>
      <c r="F753" s="30"/>
      <c r="G753" s="30" t="s">
        <v>523</v>
      </c>
      <c r="H753" s="33"/>
      <c r="I753" s="33"/>
      <c r="J753" s="34">
        <v>44568</v>
      </c>
      <c r="K753" s="30" t="s">
        <v>522</v>
      </c>
      <c r="L753" s="30" t="s">
        <v>521</v>
      </c>
      <c r="M753" s="30" t="s">
        <v>520</v>
      </c>
      <c r="N753" s="35">
        <v>134.4</v>
      </c>
      <c r="O753" s="30" t="s">
        <v>2650</v>
      </c>
      <c r="P753" s="21"/>
      <c r="Q75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https://esv-elibrary.de/book/99.160005/9783732991273</v>
      </c>
      <c r="R753" s="39"/>
      <c r="S753" s="39" t="str">
        <f>HYPERLINK("https://esv-elibrary.de/book/99.160005/"&amp;SUBSTITUTE(Tabelle_Komplettliste[[#This Row],[ISBN (eBook)]],"-", ""))</f>
        <v>https://esv-elibrary.de/book/99.160005/9783732991273</v>
      </c>
    </row>
    <row r="754" spans="1:19" ht="48" x14ac:dyDescent="0.2">
      <c r="A754" s="31" t="s">
        <v>1995</v>
      </c>
      <c r="B754" s="52" t="s">
        <v>7508</v>
      </c>
      <c r="C754" s="43" t="s">
        <v>1994</v>
      </c>
      <c r="D754" s="32" t="s">
        <v>1993</v>
      </c>
      <c r="E754" s="32" t="s">
        <v>1992</v>
      </c>
      <c r="F754" s="30"/>
      <c r="G754" s="30" t="s">
        <v>523</v>
      </c>
      <c r="H754" s="33">
        <v>130</v>
      </c>
      <c r="I754" s="33"/>
      <c r="J754" s="34">
        <v>44764</v>
      </c>
      <c r="K754" s="30" t="s">
        <v>522</v>
      </c>
      <c r="L754" s="30" t="s">
        <v>521</v>
      </c>
      <c r="M754" s="30" t="s">
        <v>520</v>
      </c>
      <c r="N754" s="35">
        <v>211.2</v>
      </c>
      <c r="O754" s="30" t="s">
        <v>2650</v>
      </c>
      <c r="P754" s="21"/>
      <c r="Q75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https://esv-elibrary.de/book/99.160005/9783732991365</v>
      </c>
      <c r="R754" s="39"/>
      <c r="S754" s="39" t="str">
        <f>HYPERLINK("https://esv-elibrary.de/book/99.160005/"&amp;SUBSTITUTE(Tabelle_Komplettliste[[#This Row],[ISBN (eBook)]],"-", ""))</f>
        <v>https://esv-elibrary.de/book/99.160005/9783732991365</v>
      </c>
    </row>
    <row r="755" spans="1:19" ht="48" x14ac:dyDescent="0.2">
      <c r="A755" s="31" t="s">
        <v>601</v>
      </c>
      <c r="B755" s="52" t="s">
        <v>7508</v>
      </c>
      <c r="C755" s="43" t="s">
        <v>600</v>
      </c>
      <c r="D755" s="32" t="s">
        <v>599</v>
      </c>
      <c r="E755" s="32" t="s">
        <v>598</v>
      </c>
      <c r="F755" s="30"/>
      <c r="G755" s="30" t="s">
        <v>523</v>
      </c>
      <c r="H755" s="33">
        <v>95</v>
      </c>
      <c r="I755" s="33"/>
      <c r="J755" s="34">
        <v>44036</v>
      </c>
      <c r="K755" s="30" t="s">
        <v>522</v>
      </c>
      <c r="L755" s="30" t="s">
        <v>521</v>
      </c>
      <c r="M755" s="30" t="s">
        <v>520</v>
      </c>
      <c r="N755" s="35">
        <v>422.4</v>
      </c>
      <c r="O755" s="30" t="s">
        <v>2650</v>
      </c>
      <c r="P755" s="21"/>
      <c r="Q75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https://esv-elibrary.de/book/99.160005/9783732995936</v>
      </c>
      <c r="R755" s="39"/>
      <c r="S755" s="39" t="str">
        <f>HYPERLINK("https://esv-elibrary.de/book/99.160005/"&amp;SUBSTITUTE(Tabelle_Komplettliste[[#This Row],[ISBN (eBook)]],"-", ""))</f>
        <v>https://esv-elibrary.de/book/99.160005/9783732995936</v>
      </c>
    </row>
    <row r="756" spans="1:19" ht="36" x14ac:dyDescent="0.2">
      <c r="A756" s="31" t="s">
        <v>2364</v>
      </c>
      <c r="B756" s="52" t="s">
        <v>7508</v>
      </c>
      <c r="C756" s="43" t="s">
        <v>2363</v>
      </c>
      <c r="D756" s="32" t="s">
        <v>2362</v>
      </c>
      <c r="E756" s="32" t="s">
        <v>2361</v>
      </c>
      <c r="F756" s="30"/>
      <c r="G756" s="30" t="s">
        <v>683</v>
      </c>
      <c r="H756" s="33">
        <v>59</v>
      </c>
      <c r="I756" s="33"/>
      <c r="J756" s="34">
        <v>44967</v>
      </c>
      <c r="K756" s="30" t="s">
        <v>522</v>
      </c>
      <c r="L756" s="30" t="s">
        <v>521</v>
      </c>
      <c r="M756" s="30" t="s">
        <v>520</v>
      </c>
      <c r="N756" s="35">
        <v>230.39999999999998</v>
      </c>
      <c r="O756" s="30" t="s">
        <v>2650</v>
      </c>
      <c r="P756" s="21"/>
      <c r="Q75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https://esv-elibrary.de/book/99.160005/9783732990122</v>
      </c>
      <c r="R756" s="39"/>
      <c r="S756" s="39" t="str">
        <f>HYPERLINK("https://esv-elibrary.de/book/99.160005/"&amp;SUBSTITUTE(Tabelle_Komplettliste[[#This Row],[ISBN (eBook)]],"-", ""))</f>
        <v>https://esv-elibrary.de/book/99.160005/9783732990122</v>
      </c>
    </row>
    <row r="757" spans="1:19" ht="48" x14ac:dyDescent="0.2">
      <c r="A757" s="31" t="s">
        <v>1810</v>
      </c>
      <c r="B757" s="52" t="s">
        <v>7508</v>
      </c>
      <c r="C757" s="43" t="s">
        <v>1809</v>
      </c>
      <c r="D757" s="32" t="s">
        <v>1808</v>
      </c>
      <c r="E757" s="32" t="s">
        <v>1807</v>
      </c>
      <c r="F757" s="30"/>
      <c r="G757" s="30" t="s">
        <v>523</v>
      </c>
      <c r="H757" s="33"/>
      <c r="I757" s="33"/>
      <c r="J757" s="34">
        <v>44796</v>
      </c>
      <c r="K757" s="30" t="s">
        <v>522</v>
      </c>
      <c r="L757" s="30" t="s">
        <v>521</v>
      </c>
      <c r="M757" s="30" t="s">
        <v>520</v>
      </c>
      <c r="N757" s="35">
        <v>192</v>
      </c>
      <c r="O757" s="30" t="s">
        <v>2650</v>
      </c>
      <c r="P757" s="21"/>
      <c r="Q75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https://esv-elibrary.de/book/99.160005/9783732991891</v>
      </c>
      <c r="R757" s="39"/>
      <c r="S757" s="39" t="str">
        <f>HYPERLINK("https://esv-elibrary.de/book/99.160005/"&amp;SUBSTITUTE(Tabelle_Komplettliste[[#This Row],[ISBN (eBook)]],"-", ""))</f>
        <v>https://esv-elibrary.de/book/99.160005/9783732991891</v>
      </c>
    </row>
    <row r="758" spans="1:19" ht="48" x14ac:dyDescent="0.2">
      <c r="A758" s="31" t="s">
        <v>1608</v>
      </c>
      <c r="B758" s="52" t="s">
        <v>7508</v>
      </c>
      <c r="C758" s="43" t="s">
        <v>1607</v>
      </c>
      <c r="D758" s="32" t="s">
        <v>1606</v>
      </c>
      <c r="E758" s="32" t="s">
        <v>1605</v>
      </c>
      <c r="F758" s="30"/>
      <c r="G758" s="30" t="s">
        <v>523</v>
      </c>
      <c r="H758" s="33">
        <v>112</v>
      </c>
      <c r="I758" s="33"/>
      <c r="J758" s="34">
        <v>44132</v>
      </c>
      <c r="K758" s="30" t="s">
        <v>522</v>
      </c>
      <c r="L758" s="30" t="s">
        <v>521</v>
      </c>
      <c r="M758" s="30" t="s">
        <v>520</v>
      </c>
      <c r="N758" s="35">
        <v>422.4</v>
      </c>
      <c r="O758" s="30" t="s">
        <v>2650</v>
      </c>
      <c r="P758" s="21"/>
      <c r="Q75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https://esv-elibrary.de/book/99.160005/9783732992560</v>
      </c>
      <c r="R758" s="39"/>
      <c r="S758" s="39" t="str">
        <f>HYPERLINK("https://esv-elibrary.de/book/99.160005/"&amp;SUBSTITUTE(Tabelle_Komplettliste[[#This Row],[ISBN (eBook)]],"-", ""))</f>
        <v>https://esv-elibrary.de/book/99.160005/9783732992560</v>
      </c>
    </row>
    <row r="759" spans="1:19" ht="48" x14ac:dyDescent="0.2">
      <c r="A759" s="31" t="s">
        <v>1865</v>
      </c>
      <c r="B759" s="52" t="s">
        <v>7508</v>
      </c>
      <c r="C759" s="43" t="s">
        <v>1864</v>
      </c>
      <c r="D759" s="32" t="s">
        <v>1863</v>
      </c>
      <c r="E759" s="32" t="s">
        <v>1862</v>
      </c>
      <c r="F759" s="30"/>
      <c r="G759" s="30" t="s">
        <v>523</v>
      </c>
      <c r="H759" s="33">
        <v>118</v>
      </c>
      <c r="I759" s="33"/>
      <c r="J759" s="34">
        <v>44434</v>
      </c>
      <c r="K759" s="30" t="s">
        <v>522</v>
      </c>
      <c r="L759" s="30" t="s">
        <v>521</v>
      </c>
      <c r="M759" s="30" t="s">
        <v>520</v>
      </c>
      <c r="N759" s="35">
        <v>134.4</v>
      </c>
      <c r="O759" s="30" t="s">
        <v>2650</v>
      </c>
      <c r="P759" s="21"/>
      <c r="Q75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https://esv-elibrary.de/book/99.160005/9783732991723</v>
      </c>
      <c r="R759" s="39"/>
      <c r="S759" s="39" t="str">
        <f>HYPERLINK("https://esv-elibrary.de/book/99.160005/"&amp;SUBSTITUTE(Tabelle_Komplettliste[[#This Row],[ISBN (eBook)]],"-", ""))</f>
        <v>https://esv-elibrary.de/book/99.160005/9783732991723</v>
      </c>
    </row>
    <row r="760" spans="1:19" ht="48" x14ac:dyDescent="0.2">
      <c r="A760" s="31" t="s">
        <v>807</v>
      </c>
      <c r="B760" s="52" t="s">
        <v>7508</v>
      </c>
      <c r="C760" s="43" t="s">
        <v>806</v>
      </c>
      <c r="D760" s="32" t="s">
        <v>805</v>
      </c>
      <c r="E760" s="32" t="s">
        <v>804</v>
      </c>
      <c r="F760" s="30"/>
      <c r="G760" s="30" t="s">
        <v>523</v>
      </c>
      <c r="H760" s="33">
        <v>105</v>
      </c>
      <c r="I760" s="33"/>
      <c r="J760" s="34">
        <v>43618</v>
      </c>
      <c r="K760" s="30" t="s">
        <v>522</v>
      </c>
      <c r="L760" s="30" t="s">
        <v>521</v>
      </c>
      <c r="M760" s="30" t="s">
        <v>520</v>
      </c>
      <c r="N760" s="35">
        <v>230.39999999999998</v>
      </c>
      <c r="O760" s="30" t="s">
        <v>2650</v>
      </c>
      <c r="P760" s="21"/>
      <c r="Q76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https://esv-elibrary.de/book/99.160005/9783732994601</v>
      </c>
      <c r="R760" s="39"/>
      <c r="S760" s="39" t="str">
        <f>HYPERLINK("https://esv-elibrary.de/book/99.160005/"&amp;SUBSTITUTE(Tabelle_Komplettliste[[#This Row],[ISBN (eBook)]],"-", ""))</f>
        <v>https://esv-elibrary.de/book/99.160005/9783732994601</v>
      </c>
    </row>
    <row r="761" spans="1:19" ht="48" x14ac:dyDescent="0.2">
      <c r="A761" s="31" t="s">
        <v>2513</v>
      </c>
      <c r="B761" s="52" t="s">
        <v>7508</v>
      </c>
      <c r="C761" s="43" t="s">
        <v>2512</v>
      </c>
      <c r="D761" s="32" t="s">
        <v>2511</v>
      </c>
      <c r="E761" s="32" t="s">
        <v>1771</v>
      </c>
      <c r="F761" s="30"/>
      <c r="G761" s="30" t="s">
        <v>523</v>
      </c>
      <c r="H761" s="33">
        <v>140</v>
      </c>
      <c r="I761" s="33"/>
      <c r="J761" s="34">
        <v>45205</v>
      </c>
      <c r="K761" s="30" t="s">
        <v>522</v>
      </c>
      <c r="L761" s="30" t="s">
        <v>521</v>
      </c>
      <c r="M761" s="30" t="s">
        <v>520</v>
      </c>
      <c r="N761" s="35">
        <v>230.39999999999998</v>
      </c>
      <c r="O761" s="30" t="s">
        <v>2650</v>
      </c>
      <c r="P761" s="21"/>
      <c r="Q76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https://esv-elibrary.de/book/99.160005/9783732989508</v>
      </c>
      <c r="R761" s="39"/>
      <c r="S761" s="39" t="str">
        <f>HYPERLINK("https://esv-elibrary.de/book/99.160005/"&amp;SUBSTITUTE(Tabelle_Komplettliste[[#This Row],[ISBN (eBook)]],"-", ""))</f>
        <v>https://esv-elibrary.de/book/99.160005/9783732989508</v>
      </c>
    </row>
    <row r="762" spans="1:19" ht="36" x14ac:dyDescent="0.2">
      <c r="A762" s="31" t="s">
        <v>2162</v>
      </c>
      <c r="B762" s="52" t="s">
        <v>7508</v>
      </c>
      <c r="C762" s="43" t="s">
        <v>2161</v>
      </c>
      <c r="D762" s="32" t="s">
        <v>2160</v>
      </c>
      <c r="E762" s="32" t="s">
        <v>2159</v>
      </c>
      <c r="F762" s="30"/>
      <c r="G762" s="30" t="s">
        <v>683</v>
      </c>
      <c r="H762" s="33">
        <v>55</v>
      </c>
      <c r="I762" s="33"/>
      <c r="J762" s="34">
        <v>44701</v>
      </c>
      <c r="K762" s="30" t="s">
        <v>522</v>
      </c>
      <c r="L762" s="30" t="s">
        <v>521</v>
      </c>
      <c r="M762" s="30" t="s">
        <v>520</v>
      </c>
      <c r="N762" s="35">
        <v>192</v>
      </c>
      <c r="O762" s="30" t="s">
        <v>2650</v>
      </c>
      <c r="P762" s="21"/>
      <c r="Q76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https://esv-elibrary.de/book/99.160005/9783732990818</v>
      </c>
      <c r="R762" s="39"/>
      <c r="S762" s="39" t="str">
        <f>HYPERLINK("https://esv-elibrary.de/book/99.160005/"&amp;SUBSTITUTE(Tabelle_Komplettliste[[#This Row],[ISBN (eBook)]],"-", ""))</f>
        <v>https://esv-elibrary.de/book/99.160005/9783732990818</v>
      </c>
    </row>
    <row r="763" spans="1:19" ht="48" x14ac:dyDescent="0.2">
      <c r="A763" s="31" t="s">
        <v>691</v>
      </c>
      <c r="B763" s="52" t="s">
        <v>7508</v>
      </c>
      <c r="C763" s="43" t="s">
        <v>690</v>
      </c>
      <c r="D763" s="32" t="s">
        <v>689</v>
      </c>
      <c r="E763" s="32" t="s">
        <v>688</v>
      </c>
      <c r="F763" s="30"/>
      <c r="G763" s="30" t="s">
        <v>523</v>
      </c>
      <c r="H763" s="33">
        <v>108</v>
      </c>
      <c r="I763" s="33"/>
      <c r="J763" s="34">
        <v>44050</v>
      </c>
      <c r="K763" s="30" t="s">
        <v>522</v>
      </c>
      <c r="L763" s="30" t="s">
        <v>521</v>
      </c>
      <c r="M763" s="30" t="s">
        <v>520</v>
      </c>
      <c r="N763" s="35">
        <v>299.52</v>
      </c>
      <c r="O763" s="30" t="s">
        <v>2650</v>
      </c>
      <c r="P763" s="21"/>
      <c r="Q76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https://esv-elibrary.de/book/99.160005/9783732995080</v>
      </c>
      <c r="R763" s="39"/>
      <c r="S763" s="39" t="str">
        <f>HYPERLINK("https://esv-elibrary.de/book/99.160005/"&amp;SUBSTITUTE(Tabelle_Komplettliste[[#This Row],[ISBN (eBook)]],"-", ""))</f>
        <v>https://esv-elibrary.de/book/99.160005/9783732995080</v>
      </c>
    </row>
    <row r="764" spans="1:19" ht="48" x14ac:dyDescent="0.2">
      <c r="A764" s="31" t="s">
        <v>527</v>
      </c>
      <c r="B764" s="52" t="s">
        <v>7508</v>
      </c>
      <c r="C764" s="43" t="s">
        <v>526</v>
      </c>
      <c r="D764" s="32" t="s">
        <v>525</v>
      </c>
      <c r="E764" s="32" t="s">
        <v>524</v>
      </c>
      <c r="F764" s="30"/>
      <c r="G764" s="30" t="s">
        <v>523</v>
      </c>
      <c r="H764" s="33">
        <v>48</v>
      </c>
      <c r="I764" s="33"/>
      <c r="J764" s="34">
        <v>44035</v>
      </c>
      <c r="K764" s="30" t="s">
        <v>522</v>
      </c>
      <c r="L764" s="30" t="s">
        <v>521</v>
      </c>
      <c r="M764" s="30" t="s">
        <v>520</v>
      </c>
      <c r="N764" s="35">
        <v>299.52</v>
      </c>
      <c r="O764" s="30" t="s">
        <v>2650</v>
      </c>
      <c r="P764" s="21"/>
      <c r="Q76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https://esv-elibrary.de/book/99.160005/9783865968760</v>
      </c>
      <c r="R764" s="39"/>
      <c r="S764" s="39" t="str">
        <f>HYPERLINK("https://esv-elibrary.de/book/99.160005/"&amp;SUBSTITUTE(Tabelle_Komplettliste[[#This Row],[ISBN (eBook)]],"-", ""))</f>
        <v>https://esv-elibrary.de/book/99.160005/9783865968760</v>
      </c>
    </row>
    <row r="765" spans="1:19" ht="48" x14ac:dyDescent="0.2">
      <c r="A765" s="31" t="s">
        <v>1991</v>
      </c>
      <c r="B765" s="52" t="s">
        <v>7508</v>
      </c>
      <c r="C765" s="43" t="s">
        <v>1990</v>
      </c>
      <c r="D765" s="32" t="s">
        <v>1989</v>
      </c>
      <c r="E765" s="32" t="s">
        <v>1988</v>
      </c>
      <c r="F765" s="30"/>
      <c r="G765" s="30" t="s">
        <v>523</v>
      </c>
      <c r="H765" s="33">
        <v>131</v>
      </c>
      <c r="I765" s="33"/>
      <c r="J765" s="34">
        <v>44764</v>
      </c>
      <c r="K765" s="30" t="s">
        <v>522</v>
      </c>
      <c r="L765" s="30" t="s">
        <v>521</v>
      </c>
      <c r="M765" s="30" t="s">
        <v>520</v>
      </c>
      <c r="N765" s="35">
        <v>211.2</v>
      </c>
      <c r="O765" s="30" t="s">
        <v>2650</v>
      </c>
      <c r="P765" s="21"/>
      <c r="Q76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https://esv-elibrary.de/book/99.160005/9783732991372</v>
      </c>
      <c r="R765" s="39"/>
      <c r="S765" s="39" t="str">
        <f>HYPERLINK("https://esv-elibrary.de/book/99.160005/"&amp;SUBSTITUTE(Tabelle_Komplettliste[[#This Row],[ISBN (eBook)]],"-", ""))</f>
        <v>https://esv-elibrary.de/book/99.160005/9783732991372</v>
      </c>
    </row>
    <row r="766" spans="1:19" ht="48" x14ac:dyDescent="0.2">
      <c r="A766" s="31" t="s">
        <v>1757</v>
      </c>
      <c r="B766" s="52" t="s">
        <v>7508</v>
      </c>
      <c r="C766" s="43" t="s">
        <v>1756</v>
      </c>
      <c r="D766" s="32" t="s">
        <v>1755</v>
      </c>
      <c r="E766" s="32" t="s">
        <v>1754</v>
      </c>
      <c r="F766" s="30"/>
      <c r="G766" s="30" t="s">
        <v>523</v>
      </c>
      <c r="H766" s="33">
        <v>119</v>
      </c>
      <c r="I766" s="33"/>
      <c r="J766" s="34">
        <v>44476</v>
      </c>
      <c r="K766" s="30" t="s">
        <v>522</v>
      </c>
      <c r="L766" s="30" t="s">
        <v>521</v>
      </c>
      <c r="M766" s="30" t="s">
        <v>520</v>
      </c>
      <c r="N766" s="35">
        <v>268.8</v>
      </c>
      <c r="O766" s="30" t="s">
        <v>2650</v>
      </c>
      <c r="P766" s="21"/>
      <c r="Q76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https://esv-elibrary.de/book/99.160005/9783732992041</v>
      </c>
      <c r="R766" s="39"/>
      <c r="S766" s="39" t="str">
        <f>HYPERLINK("https://esv-elibrary.de/book/99.160005/"&amp;SUBSTITUTE(Tabelle_Komplettliste[[#This Row],[ISBN (eBook)]],"-", ""))</f>
        <v>https://esv-elibrary.de/book/99.160005/9783732992041</v>
      </c>
    </row>
    <row r="767" spans="1:19" ht="48" x14ac:dyDescent="0.2">
      <c r="A767" s="31" t="s">
        <v>2018</v>
      </c>
      <c r="B767" s="52" t="s">
        <v>7508</v>
      </c>
      <c r="C767" s="43" t="s">
        <v>2017</v>
      </c>
      <c r="D767" s="32" t="s">
        <v>2016</v>
      </c>
      <c r="E767" s="32" t="s">
        <v>2015</v>
      </c>
      <c r="F767" s="30"/>
      <c r="G767" s="30" t="s">
        <v>523</v>
      </c>
      <c r="H767" s="33"/>
      <c r="I767" s="33"/>
      <c r="J767" s="34">
        <v>44592</v>
      </c>
      <c r="K767" s="30" t="s">
        <v>522</v>
      </c>
      <c r="L767" s="30" t="s">
        <v>521</v>
      </c>
      <c r="M767" s="30" t="s">
        <v>520</v>
      </c>
      <c r="N767" s="35">
        <v>192</v>
      </c>
      <c r="O767" s="30" t="s">
        <v>2650</v>
      </c>
      <c r="P767" s="21"/>
      <c r="Q76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https://esv-elibrary.de/book/99.160005/9783732991297</v>
      </c>
      <c r="R767" s="39"/>
      <c r="S767" s="39" t="str">
        <f>HYPERLINK("https://esv-elibrary.de/book/99.160005/"&amp;SUBSTITUTE(Tabelle_Komplettliste[[#This Row],[ISBN (eBook)]],"-", ""))</f>
        <v>https://esv-elibrary.de/book/99.160005/9783732991297</v>
      </c>
    </row>
    <row r="768" spans="1:19" ht="36" x14ac:dyDescent="0.2">
      <c r="A768" s="31" t="s">
        <v>2461</v>
      </c>
      <c r="B768" s="52" t="s">
        <v>7508</v>
      </c>
      <c r="C768" s="43" t="s">
        <v>2460</v>
      </c>
      <c r="D768" s="32" t="s">
        <v>2459</v>
      </c>
      <c r="E768" s="32" t="s">
        <v>2458</v>
      </c>
      <c r="F768" s="30"/>
      <c r="G768" s="30" t="s">
        <v>683</v>
      </c>
      <c r="H768" s="33">
        <v>62</v>
      </c>
      <c r="I768" s="33"/>
      <c r="J768" s="34">
        <v>45177</v>
      </c>
      <c r="K768" s="30" t="s">
        <v>522</v>
      </c>
      <c r="L768" s="30" t="s">
        <v>521</v>
      </c>
      <c r="M768" s="30" t="s">
        <v>520</v>
      </c>
      <c r="N768" s="35">
        <v>345.59999999999997</v>
      </c>
      <c r="O768" s="30" t="s">
        <v>2650</v>
      </c>
      <c r="P768" s="21"/>
      <c r="Q76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https://esv-elibrary.de/book/99.160005/9783732989775</v>
      </c>
      <c r="R768" s="39"/>
      <c r="S768" s="39" t="str">
        <f>HYPERLINK("https://esv-elibrary.de/book/99.160005/"&amp;SUBSTITUTE(Tabelle_Komplettliste[[#This Row],[ISBN (eBook)]],"-", ""))</f>
        <v>https://esv-elibrary.de/book/99.160005/9783732989775</v>
      </c>
    </row>
    <row r="769" spans="1:19" ht="36" x14ac:dyDescent="0.2">
      <c r="A769" s="31" t="s">
        <v>2368</v>
      </c>
      <c r="B769" s="52" t="s">
        <v>7508</v>
      </c>
      <c r="C769" s="43" t="s">
        <v>2367</v>
      </c>
      <c r="D769" s="32" t="s">
        <v>2366</v>
      </c>
      <c r="E769" s="32" t="s">
        <v>2365</v>
      </c>
      <c r="F769" s="30"/>
      <c r="G769" s="30" t="s">
        <v>683</v>
      </c>
      <c r="H769" s="33">
        <v>11</v>
      </c>
      <c r="I769" s="33"/>
      <c r="J769" s="34">
        <v>44974</v>
      </c>
      <c r="K769" s="30" t="s">
        <v>522</v>
      </c>
      <c r="L769" s="30" t="s">
        <v>521</v>
      </c>
      <c r="M769" s="30" t="s">
        <v>520</v>
      </c>
      <c r="N769" s="35">
        <v>153.6</v>
      </c>
      <c r="O769" s="30" t="s">
        <v>2650</v>
      </c>
      <c r="P769" s="21"/>
      <c r="Q76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https://esv-elibrary.de/book/99.160005/9783732990115</v>
      </c>
      <c r="R769" s="39"/>
      <c r="S769" s="39" t="str">
        <f>HYPERLINK("https://esv-elibrary.de/book/99.160005/"&amp;SUBSTITUTE(Tabelle_Komplettliste[[#This Row],[ISBN (eBook)]],"-", ""))</f>
        <v>https://esv-elibrary.de/book/99.160005/9783732990115</v>
      </c>
    </row>
    <row r="770" spans="1:19" ht="48" x14ac:dyDescent="0.2">
      <c r="A770" s="31" t="s">
        <v>1680</v>
      </c>
      <c r="B770" s="52" t="s">
        <v>7508</v>
      </c>
      <c r="C770" s="43" t="s">
        <v>1679</v>
      </c>
      <c r="D770" s="32" t="s">
        <v>1678</v>
      </c>
      <c r="E770" s="32" t="s">
        <v>1677</v>
      </c>
      <c r="F770" s="30"/>
      <c r="G770" s="30" t="s">
        <v>523</v>
      </c>
      <c r="H770" s="33">
        <v>117</v>
      </c>
      <c r="I770" s="33"/>
      <c r="J770" s="34">
        <v>44476</v>
      </c>
      <c r="K770" s="30" t="s">
        <v>522</v>
      </c>
      <c r="L770" s="30" t="s">
        <v>521</v>
      </c>
      <c r="M770" s="30" t="s">
        <v>520</v>
      </c>
      <c r="N770" s="35">
        <v>230.39999999999998</v>
      </c>
      <c r="O770" s="30" t="s">
        <v>2650</v>
      </c>
      <c r="P770" s="21"/>
      <c r="Q77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https://esv-elibrary.de/book/99.160005/9783732992294</v>
      </c>
      <c r="R770" s="39"/>
      <c r="S770" s="39" t="str">
        <f>HYPERLINK("https://esv-elibrary.de/book/99.160005/"&amp;SUBSTITUTE(Tabelle_Komplettliste[[#This Row],[ISBN (eBook)]],"-", ""))</f>
        <v>https://esv-elibrary.de/book/99.160005/9783732992294</v>
      </c>
    </row>
    <row r="771" spans="1:19" ht="36" x14ac:dyDescent="0.2">
      <c r="A771" s="31" t="s">
        <v>587</v>
      </c>
      <c r="B771" s="52" t="s">
        <v>7508</v>
      </c>
      <c r="C771" s="43" t="s">
        <v>586</v>
      </c>
      <c r="D771" s="32" t="s">
        <v>585</v>
      </c>
      <c r="E771" s="32" t="s">
        <v>584</v>
      </c>
      <c r="F771" s="30"/>
      <c r="G771" s="30" t="s">
        <v>583</v>
      </c>
      <c r="H771" s="33">
        <v>1</v>
      </c>
      <c r="I771" s="33"/>
      <c r="J771" s="34">
        <v>44057</v>
      </c>
      <c r="K771" s="30" t="s">
        <v>522</v>
      </c>
      <c r="L771" s="30" t="s">
        <v>521</v>
      </c>
      <c r="M771" s="30" t="s">
        <v>520</v>
      </c>
      <c r="N771" s="35">
        <v>422.4</v>
      </c>
      <c r="O771" s="30" t="s">
        <v>2650</v>
      </c>
      <c r="P771" s="21"/>
      <c r="Q77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https://esv-elibrary.de/book/99.160005/9783732996339</v>
      </c>
      <c r="R771" s="39"/>
      <c r="S771" s="39" t="str">
        <f>HYPERLINK("https://esv-elibrary.de/book/99.160005/"&amp;SUBSTITUTE(Tabelle_Komplettliste[[#This Row],[ISBN (eBook)]],"-", ""))</f>
        <v>https://esv-elibrary.de/book/99.160005/9783732996339</v>
      </c>
    </row>
    <row r="772" spans="1:19" ht="36" x14ac:dyDescent="0.2">
      <c r="A772" s="31" t="s">
        <v>1987</v>
      </c>
      <c r="B772" s="52" t="s">
        <v>7508</v>
      </c>
      <c r="C772" s="43" t="s">
        <v>1931</v>
      </c>
      <c r="D772" s="32" t="s">
        <v>1986</v>
      </c>
      <c r="E772" s="32" t="s">
        <v>1985</v>
      </c>
      <c r="F772" s="30"/>
      <c r="G772" s="30" t="s">
        <v>1984</v>
      </c>
      <c r="H772" s="33">
        <v>1</v>
      </c>
      <c r="I772" s="33"/>
      <c r="J772" s="34">
        <v>44764</v>
      </c>
      <c r="K772" s="30" t="s">
        <v>522</v>
      </c>
      <c r="L772" s="30" t="s">
        <v>521</v>
      </c>
      <c r="M772" s="30" t="s">
        <v>520</v>
      </c>
      <c r="N772" s="35">
        <v>299.52</v>
      </c>
      <c r="O772" s="30" t="s">
        <v>2650</v>
      </c>
      <c r="P772" s="21"/>
      <c r="Q77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https://esv-elibrary.de/book/99.160005/9783732991389</v>
      </c>
      <c r="R772" s="39"/>
      <c r="S772" s="39" t="str">
        <f>HYPERLINK("https://esv-elibrary.de/book/99.160005/"&amp;SUBSTITUTE(Tabelle_Komplettliste[[#This Row],[ISBN (eBook)]],"-", ""))</f>
        <v>https://esv-elibrary.de/book/99.160005/9783732991389</v>
      </c>
    </row>
    <row r="773" spans="1:19" ht="36" x14ac:dyDescent="0.2">
      <c r="A773" s="31" t="s">
        <v>950</v>
      </c>
      <c r="B773" s="52" t="s">
        <v>7508</v>
      </c>
      <c r="C773" s="43" t="s">
        <v>949</v>
      </c>
      <c r="D773" s="32" t="s">
        <v>948</v>
      </c>
      <c r="E773" s="32" t="s">
        <v>947</v>
      </c>
      <c r="F773" s="30"/>
      <c r="G773" s="30" t="s">
        <v>683</v>
      </c>
      <c r="H773" s="33">
        <v>47</v>
      </c>
      <c r="I773" s="33"/>
      <c r="J773" s="34">
        <v>43651</v>
      </c>
      <c r="K773" s="30" t="s">
        <v>522</v>
      </c>
      <c r="L773" s="30" t="s">
        <v>521</v>
      </c>
      <c r="M773" s="30" t="s">
        <v>520</v>
      </c>
      <c r="N773" s="35">
        <v>299.52</v>
      </c>
      <c r="O773" s="30" t="s">
        <v>2650</v>
      </c>
      <c r="P773" s="21"/>
      <c r="Q77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https://esv-elibrary.de/book/99.160005/9783732994250</v>
      </c>
      <c r="R773" s="39"/>
      <c r="S773" s="39" t="str">
        <f>HYPERLINK("https://esv-elibrary.de/book/99.160005/"&amp;SUBSTITUTE(Tabelle_Komplettliste[[#This Row],[ISBN (eBook)]],"-", ""))</f>
        <v>https://esv-elibrary.de/book/99.160005/9783732994250</v>
      </c>
    </row>
    <row r="774" spans="1:19" ht="48" x14ac:dyDescent="0.2">
      <c r="A774" s="31" t="s">
        <v>1411</v>
      </c>
      <c r="B774" s="52" t="s">
        <v>7508</v>
      </c>
      <c r="C774" s="43" t="s">
        <v>1410</v>
      </c>
      <c r="D774" s="32" t="s">
        <v>1409</v>
      </c>
      <c r="E774" s="32" t="s">
        <v>1408</v>
      </c>
      <c r="F774" s="30"/>
      <c r="G774" s="30" t="s">
        <v>523</v>
      </c>
      <c r="H774" s="33">
        <v>109</v>
      </c>
      <c r="I774" s="33"/>
      <c r="J774" s="34">
        <v>44057</v>
      </c>
      <c r="K774" s="30" t="s">
        <v>522</v>
      </c>
      <c r="L774" s="30" t="s">
        <v>521</v>
      </c>
      <c r="M774" s="30" t="s">
        <v>520</v>
      </c>
      <c r="N774" s="35">
        <v>299.52</v>
      </c>
      <c r="O774" s="30" t="s">
        <v>2650</v>
      </c>
      <c r="P774" s="21"/>
      <c r="Q77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https://esv-elibrary.de/book/99.160005/9783732993109</v>
      </c>
      <c r="R774" s="39"/>
      <c r="S774" s="39" t="str">
        <f>HYPERLINK("https://esv-elibrary.de/book/99.160005/"&amp;SUBSTITUTE(Tabelle_Komplettliste[[#This Row],[ISBN (eBook)]],"-", ""))</f>
        <v>https://esv-elibrary.de/book/99.160005/9783732993109</v>
      </c>
    </row>
    <row r="775" spans="1:19" ht="36" x14ac:dyDescent="0.2">
      <c r="A775" s="31" t="s">
        <v>2042</v>
      </c>
      <c r="B775" s="52" t="s">
        <v>7508</v>
      </c>
      <c r="C775" s="43" t="s">
        <v>2041</v>
      </c>
      <c r="D775" s="32" t="s">
        <v>2040</v>
      </c>
      <c r="E775" s="32" t="s">
        <v>2039</v>
      </c>
      <c r="F775" s="30"/>
      <c r="G775" s="30" t="s">
        <v>683</v>
      </c>
      <c r="H775" s="33">
        <v>54</v>
      </c>
      <c r="I775" s="33"/>
      <c r="J775" s="34">
        <v>44600</v>
      </c>
      <c r="K775" s="30" t="s">
        <v>522</v>
      </c>
      <c r="L775" s="30" t="s">
        <v>521</v>
      </c>
      <c r="M775" s="30" t="s">
        <v>520</v>
      </c>
      <c r="N775" s="35">
        <v>145.91999999999999</v>
      </c>
      <c r="O775" s="30" t="s">
        <v>2650</v>
      </c>
      <c r="P775" s="21"/>
      <c r="Q77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https://esv-elibrary.de/book/99.160005/9783732991198</v>
      </c>
      <c r="R775" s="39"/>
      <c r="S775" s="39" t="str">
        <f>HYPERLINK("https://esv-elibrary.de/book/99.160005/"&amp;SUBSTITUTE(Tabelle_Komplettliste[[#This Row],[ISBN (eBook)]],"-", ""))</f>
        <v>https://esv-elibrary.de/book/99.160005/9783732991198</v>
      </c>
    </row>
    <row r="776" spans="1:19" ht="48" x14ac:dyDescent="0.2">
      <c r="A776" s="31" t="s">
        <v>2112</v>
      </c>
      <c r="B776" s="52" t="s">
        <v>7508</v>
      </c>
      <c r="C776" s="43" t="s">
        <v>2111</v>
      </c>
      <c r="D776" s="32" t="s">
        <v>2110</v>
      </c>
      <c r="E776" s="32" t="s">
        <v>2109</v>
      </c>
      <c r="F776" s="30"/>
      <c r="G776" s="30" t="s">
        <v>523</v>
      </c>
      <c r="H776" s="33">
        <v>136</v>
      </c>
      <c r="I776" s="33"/>
      <c r="J776" s="34">
        <v>44827</v>
      </c>
      <c r="K776" s="30" t="s">
        <v>522</v>
      </c>
      <c r="L776" s="30" t="s">
        <v>521</v>
      </c>
      <c r="M776" s="30" t="s">
        <v>520</v>
      </c>
      <c r="N776" s="35">
        <v>192</v>
      </c>
      <c r="O776" s="30" t="s">
        <v>2650</v>
      </c>
      <c r="P776" s="21"/>
      <c r="Q77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https://esv-elibrary.de/book/99.160005/9783732990979</v>
      </c>
      <c r="R776" s="39"/>
      <c r="S776" s="39" t="str">
        <f>HYPERLINK("https://esv-elibrary.de/book/99.160005/"&amp;SUBSTITUTE(Tabelle_Komplettliste[[#This Row],[ISBN (eBook)]],"-", ""))</f>
        <v>https://esv-elibrary.de/book/99.160005/9783732990979</v>
      </c>
    </row>
    <row r="777" spans="1:19" ht="36" x14ac:dyDescent="0.2">
      <c r="A777" s="31" t="s">
        <v>1818</v>
      </c>
      <c r="B777" s="52" t="s">
        <v>7508</v>
      </c>
      <c r="C777" s="43" t="s">
        <v>1817</v>
      </c>
      <c r="D777" s="32" t="s">
        <v>1816</v>
      </c>
      <c r="E777" s="32" t="s">
        <v>1815</v>
      </c>
      <c r="F777" s="30"/>
      <c r="G777" s="30" t="s">
        <v>583</v>
      </c>
      <c r="H777" s="33">
        <v>4</v>
      </c>
      <c r="I777" s="33"/>
      <c r="J777" s="34">
        <v>44673</v>
      </c>
      <c r="K777" s="30" t="s">
        <v>522</v>
      </c>
      <c r="L777" s="30" t="s">
        <v>521</v>
      </c>
      <c r="M777" s="30" t="s">
        <v>520</v>
      </c>
      <c r="N777" s="35">
        <v>337.91999999999996</v>
      </c>
      <c r="O777" s="30" t="s">
        <v>2650</v>
      </c>
      <c r="P777" s="21"/>
      <c r="Q77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https://esv-elibrary.de/book/99.160005/9783732991853</v>
      </c>
      <c r="R777" s="39"/>
      <c r="S777" s="39" t="str">
        <f>HYPERLINK("https://esv-elibrary.de/book/99.160005/"&amp;SUBSTITUTE(Tabelle_Komplettliste[[#This Row],[ISBN (eBook)]],"-", ""))</f>
        <v>https://esv-elibrary.de/book/99.160005/9783732991853</v>
      </c>
    </row>
    <row r="778" spans="1:19" ht="36" x14ac:dyDescent="0.2">
      <c r="A778" s="31" t="s">
        <v>562</v>
      </c>
      <c r="B778" s="52" t="s">
        <v>7508</v>
      </c>
      <c r="C778" s="43" t="s">
        <v>561</v>
      </c>
      <c r="D778" s="32" t="s">
        <v>560</v>
      </c>
      <c r="E778" s="32" t="s">
        <v>559</v>
      </c>
      <c r="F778" s="30"/>
      <c r="G778" s="30" t="s">
        <v>536</v>
      </c>
      <c r="H778" s="33">
        <v>149</v>
      </c>
      <c r="I778" s="33"/>
      <c r="J778" s="34">
        <v>43550</v>
      </c>
      <c r="K778" s="30" t="s">
        <v>522</v>
      </c>
      <c r="L778" s="30" t="s">
        <v>2876</v>
      </c>
      <c r="M778" s="30" t="s">
        <v>520</v>
      </c>
      <c r="N778" s="35">
        <v>345.59999999999997</v>
      </c>
      <c r="O778" s="30" t="s">
        <v>2650</v>
      </c>
      <c r="P778" s="21"/>
      <c r="Q77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https://esv-elibrary.de/book/99.160005/9783732996629</v>
      </c>
      <c r="R778" s="39"/>
      <c r="S778" s="39" t="str">
        <f>HYPERLINK("https://esv-elibrary.de/book/99.160005/"&amp;SUBSTITUTE(Tabelle_Komplettliste[[#This Row],[ISBN (eBook)]],"-", ""))</f>
        <v>https://esv-elibrary.de/book/99.160005/9783732996629</v>
      </c>
    </row>
    <row r="779" spans="1:19" ht="48" x14ac:dyDescent="0.2">
      <c r="A779" s="31" t="s">
        <v>1942</v>
      </c>
      <c r="B779" s="52" t="s">
        <v>7508</v>
      </c>
      <c r="C779" s="43" t="s">
        <v>1941</v>
      </c>
      <c r="D779" s="32" t="s">
        <v>1940</v>
      </c>
      <c r="E779" s="32" t="s">
        <v>1939</v>
      </c>
      <c r="F779" s="30"/>
      <c r="G779" s="30" t="s">
        <v>523</v>
      </c>
      <c r="H779" s="33"/>
      <c r="I779" s="33"/>
      <c r="J779" s="34">
        <v>44505</v>
      </c>
      <c r="K779" s="30" t="s">
        <v>522</v>
      </c>
      <c r="L779" s="30" t="s">
        <v>558</v>
      </c>
      <c r="M779" s="30" t="s">
        <v>1938</v>
      </c>
      <c r="N779" s="35">
        <v>145.91999999999999</v>
      </c>
      <c r="O779" s="30" t="s">
        <v>2650</v>
      </c>
      <c r="P779" s="21"/>
      <c r="Q77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https://esv-elibrary.de/book/99.160005/9783732991501</v>
      </c>
      <c r="R779" s="39"/>
      <c r="S779" s="39" t="str">
        <f>HYPERLINK("https://esv-elibrary.de/book/99.160005/"&amp;SUBSTITUTE(Tabelle_Komplettliste[[#This Row],[ISBN (eBook)]],"-", ""))</f>
        <v>https://esv-elibrary.de/book/99.160005/9783732991501</v>
      </c>
    </row>
    <row r="780" spans="1:19" ht="48" x14ac:dyDescent="0.2">
      <c r="A780" s="31" t="s">
        <v>2418</v>
      </c>
      <c r="B780" s="52" t="s">
        <v>7508</v>
      </c>
      <c r="C780" s="43" t="s">
        <v>2417</v>
      </c>
      <c r="D780" s="32" t="s">
        <v>2416</v>
      </c>
      <c r="E780" s="32" t="s">
        <v>2415</v>
      </c>
      <c r="F780" s="30"/>
      <c r="G780" s="30" t="s">
        <v>523</v>
      </c>
      <c r="H780" s="33">
        <v>138</v>
      </c>
      <c r="I780" s="33"/>
      <c r="J780" s="34">
        <v>45036</v>
      </c>
      <c r="K780" s="30" t="s">
        <v>522</v>
      </c>
      <c r="L780" s="30" t="s">
        <v>558</v>
      </c>
      <c r="M780" s="30" t="s">
        <v>520</v>
      </c>
      <c r="N780" s="35">
        <v>268.8</v>
      </c>
      <c r="O780" s="30" t="s">
        <v>2650</v>
      </c>
      <c r="P780" s="21"/>
      <c r="Q78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https://esv-elibrary.de/book/99.160005/9783732989904</v>
      </c>
      <c r="R780" s="39"/>
      <c r="S780" s="39" t="str">
        <f>HYPERLINK("https://esv-elibrary.de/book/99.160005/"&amp;SUBSTITUTE(Tabelle_Komplettliste[[#This Row],[ISBN (eBook)]],"-", ""))</f>
        <v>https://esv-elibrary.de/book/99.160005/9783732989904</v>
      </c>
    </row>
    <row r="781" spans="1:19" ht="48" x14ac:dyDescent="0.2">
      <c r="A781" s="31" t="s">
        <v>531</v>
      </c>
      <c r="B781" s="52" t="s">
        <v>7508</v>
      </c>
      <c r="C781" s="43" t="s">
        <v>530</v>
      </c>
      <c r="D781" s="32" t="s">
        <v>529</v>
      </c>
      <c r="E781" s="32" t="s">
        <v>528</v>
      </c>
      <c r="F781" s="30"/>
      <c r="G781" s="30" t="s">
        <v>523</v>
      </c>
      <c r="H781" s="33">
        <v>53</v>
      </c>
      <c r="I781" s="33"/>
      <c r="J781" s="34">
        <v>44035</v>
      </c>
      <c r="K781" s="30" t="s">
        <v>522</v>
      </c>
      <c r="L781" s="30" t="s">
        <v>558</v>
      </c>
      <c r="M781" s="30" t="s">
        <v>44</v>
      </c>
      <c r="N781" s="35">
        <v>230.39999999999998</v>
      </c>
      <c r="O781" s="30" t="s">
        <v>2650</v>
      </c>
      <c r="P781" s="21"/>
      <c r="Q78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https://esv-elibrary.de/book/99.160005/9783865968180</v>
      </c>
      <c r="R781" s="39"/>
      <c r="S781" s="39" t="str">
        <f>HYPERLINK("https://esv-elibrary.de/book/99.160005/"&amp;SUBSTITUTE(Tabelle_Komplettliste[[#This Row],[ISBN (eBook)]],"-", ""))</f>
        <v>https://esv-elibrary.de/book/99.160005/9783865968180</v>
      </c>
    </row>
    <row r="782" spans="1:19" ht="36" x14ac:dyDescent="0.2">
      <c r="A782" s="31" t="s">
        <v>2158</v>
      </c>
      <c r="B782" s="52" t="s">
        <v>7508</v>
      </c>
      <c r="C782" s="43" t="s">
        <v>2157</v>
      </c>
      <c r="D782" s="32" t="s">
        <v>2156</v>
      </c>
      <c r="E782" s="32" t="s">
        <v>2155</v>
      </c>
      <c r="F782" s="30"/>
      <c r="G782" s="30" t="s">
        <v>583</v>
      </c>
      <c r="H782" s="33">
        <v>5</v>
      </c>
      <c r="I782" s="33"/>
      <c r="J782" s="34">
        <v>45104</v>
      </c>
      <c r="K782" s="30" t="s">
        <v>522</v>
      </c>
      <c r="L782" s="30" t="s">
        <v>2727</v>
      </c>
      <c r="M782" s="30" t="s">
        <v>520</v>
      </c>
      <c r="N782" s="35">
        <v>268.8</v>
      </c>
      <c r="O782" s="30" t="s">
        <v>2650</v>
      </c>
      <c r="P782" s="21"/>
      <c r="Q78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https://esv-elibrary.de/book/99.160005/9783732990825</v>
      </c>
      <c r="R782" s="39"/>
      <c r="S782" s="39" t="str">
        <f>HYPERLINK("https://esv-elibrary.de/book/99.160005/"&amp;SUBSTITUTE(Tabelle_Komplettliste[[#This Row],[ISBN (eBook)]],"-", ""))</f>
        <v>https://esv-elibrary.de/book/99.160005/9783732990825</v>
      </c>
    </row>
    <row r="783" spans="1:19" ht="48" x14ac:dyDescent="0.2">
      <c r="A783" s="31" t="s">
        <v>766</v>
      </c>
      <c r="B783" s="52" t="s">
        <v>7508</v>
      </c>
      <c r="C783" s="43" t="s">
        <v>765</v>
      </c>
      <c r="D783" s="32" t="s">
        <v>764</v>
      </c>
      <c r="E783" s="32" t="s">
        <v>763</v>
      </c>
      <c r="F783" s="30"/>
      <c r="G783" s="30" t="s">
        <v>523</v>
      </c>
      <c r="H783" s="33">
        <v>107</v>
      </c>
      <c r="I783" s="33"/>
      <c r="J783" s="34">
        <v>43521</v>
      </c>
      <c r="K783" s="30" t="s">
        <v>522</v>
      </c>
      <c r="L783" s="30"/>
      <c r="M783" s="30" t="s">
        <v>520</v>
      </c>
      <c r="N783" s="35">
        <v>153.6</v>
      </c>
      <c r="O783" s="30" t="s">
        <v>2650</v>
      </c>
      <c r="P783" s="21"/>
      <c r="Q78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https://esv-elibrary.de/book/99.160005/9783732994717</v>
      </c>
      <c r="R783" s="39"/>
      <c r="S783" s="39" t="str">
        <f>HYPERLINK("https://esv-elibrary.de/book/99.160005/"&amp;SUBSTITUTE(Tabelle_Komplettliste[[#This Row],[ISBN (eBook)]],"-", ""))</f>
        <v>https://esv-elibrary.de/book/99.160005/9783732994717</v>
      </c>
    </row>
    <row r="784" spans="1:19" ht="48" x14ac:dyDescent="0.2">
      <c r="A784" s="31" t="s">
        <v>758</v>
      </c>
      <c r="B784" s="52" t="s">
        <v>7508</v>
      </c>
      <c r="C784" s="43" t="s">
        <v>757</v>
      </c>
      <c r="D784" s="32" t="s">
        <v>756</v>
      </c>
      <c r="E784" s="32" t="s">
        <v>755</v>
      </c>
      <c r="F784" s="30"/>
      <c r="G784" s="30" t="s">
        <v>523</v>
      </c>
      <c r="H784" s="33">
        <v>101</v>
      </c>
      <c r="I784" s="33"/>
      <c r="J784" s="34">
        <v>43560</v>
      </c>
      <c r="K784" s="30" t="s">
        <v>522</v>
      </c>
      <c r="L784" s="30"/>
      <c r="M784" s="30" t="s">
        <v>520</v>
      </c>
      <c r="N784" s="35">
        <v>192</v>
      </c>
      <c r="O784" s="30" t="s">
        <v>2650</v>
      </c>
      <c r="P784" s="21"/>
      <c r="Q78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https://esv-elibrary.de/book/99.160005/9783732994755</v>
      </c>
      <c r="R784" s="39"/>
      <c r="S784" s="39" t="str">
        <f>HYPERLINK("https://esv-elibrary.de/book/99.160005/"&amp;SUBSTITUTE(Tabelle_Komplettliste[[#This Row],[ISBN (eBook)]],"-", ""))</f>
        <v>https://esv-elibrary.de/book/99.160005/9783732994755</v>
      </c>
    </row>
    <row r="785" spans="1:19" ht="36" x14ac:dyDescent="0.2">
      <c r="A785" s="31" t="s">
        <v>833</v>
      </c>
      <c r="B785" s="52" t="s">
        <v>7508</v>
      </c>
      <c r="C785" s="43" t="s">
        <v>832</v>
      </c>
      <c r="D785" s="32" t="s">
        <v>831</v>
      </c>
      <c r="E785" s="32" t="s">
        <v>830</v>
      </c>
      <c r="F785" s="30"/>
      <c r="G785" s="30" t="s">
        <v>678</v>
      </c>
      <c r="H785" s="33">
        <v>7</v>
      </c>
      <c r="I785" s="33"/>
      <c r="J785" s="34">
        <v>43515</v>
      </c>
      <c r="K785" s="30" t="s">
        <v>522</v>
      </c>
      <c r="L785" s="30"/>
      <c r="M785" s="30" t="s">
        <v>44</v>
      </c>
      <c r="N785" s="35">
        <v>192</v>
      </c>
      <c r="O785" s="30" t="s">
        <v>2650</v>
      </c>
      <c r="P785" s="21"/>
      <c r="Q78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https://esv-elibrary.de/book/99.160005/9783732994540</v>
      </c>
      <c r="R785" s="39"/>
      <c r="S785" s="39" t="str">
        <f>HYPERLINK("https://esv-elibrary.de/book/99.160005/"&amp;SUBSTITUTE(Tabelle_Komplettliste[[#This Row],[ISBN (eBook)]],"-", ""))</f>
        <v>https://esv-elibrary.de/book/99.160005/9783732994540</v>
      </c>
    </row>
    <row r="786" spans="1:19" ht="48" x14ac:dyDescent="0.2">
      <c r="A786" s="31" t="s">
        <v>793</v>
      </c>
      <c r="B786" s="52" t="s">
        <v>7508</v>
      </c>
      <c r="C786" s="43" t="s">
        <v>792</v>
      </c>
      <c r="D786" s="32" t="s">
        <v>791</v>
      </c>
      <c r="E786" s="32" t="s">
        <v>790</v>
      </c>
      <c r="F786" s="30"/>
      <c r="G786" s="30" t="s">
        <v>523</v>
      </c>
      <c r="H786" s="33">
        <v>100</v>
      </c>
      <c r="I786" s="33"/>
      <c r="J786" s="34">
        <v>43521</v>
      </c>
      <c r="K786" s="30" t="s">
        <v>522</v>
      </c>
      <c r="L786" s="30"/>
      <c r="M786" s="30" t="s">
        <v>520</v>
      </c>
      <c r="N786" s="35">
        <v>192</v>
      </c>
      <c r="O786" s="30" t="s">
        <v>2650</v>
      </c>
      <c r="P786" s="21"/>
      <c r="Q78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https://esv-elibrary.de/book/99.160005/9783732994632</v>
      </c>
      <c r="R786" s="39"/>
      <c r="S786" s="39" t="str">
        <f>HYPERLINK("https://esv-elibrary.de/book/99.160005/"&amp;SUBSTITUTE(Tabelle_Komplettliste[[#This Row],[ISBN (eBook)]],"-", ""))</f>
        <v>https://esv-elibrary.de/book/99.160005/9783732994632</v>
      </c>
    </row>
    <row r="787" spans="1:19" ht="36" x14ac:dyDescent="0.2">
      <c r="A787" s="31" t="s">
        <v>725</v>
      </c>
      <c r="B787" s="52" t="s">
        <v>7508</v>
      </c>
      <c r="C787" s="43" t="s">
        <v>724</v>
      </c>
      <c r="D787" s="32" t="s">
        <v>723</v>
      </c>
      <c r="E787" s="32" t="s">
        <v>722</v>
      </c>
      <c r="F787" s="30"/>
      <c r="G787" s="30" t="s">
        <v>536</v>
      </c>
      <c r="H787" s="33">
        <v>148</v>
      </c>
      <c r="I787" s="33"/>
      <c r="J787" s="34">
        <v>43515</v>
      </c>
      <c r="K787" s="30" t="s">
        <v>522</v>
      </c>
      <c r="L787" s="30"/>
      <c r="M787" s="30" t="s">
        <v>721</v>
      </c>
      <c r="N787" s="35">
        <v>345.59999999999997</v>
      </c>
      <c r="O787" s="30" t="s">
        <v>2650</v>
      </c>
      <c r="P787" s="21"/>
      <c r="Q78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https://esv-elibrary.de/book/99.160005/9783732994885</v>
      </c>
      <c r="R787" s="39"/>
      <c r="S787" s="39" t="str">
        <f>HYPERLINK("https://esv-elibrary.de/book/99.160005/"&amp;SUBSTITUTE(Tabelle_Komplettliste[[#This Row],[ISBN (eBook)]],"-", ""))</f>
        <v>https://esv-elibrary.de/book/99.160005/9783732994885</v>
      </c>
    </row>
    <row r="788" spans="1:19" ht="36" x14ac:dyDescent="0.2">
      <c r="A788" s="31" t="s">
        <v>682</v>
      </c>
      <c r="B788" s="52" t="s">
        <v>7508</v>
      </c>
      <c r="C788" s="43" t="s">
        <v>681</v>
      </c>
      <c r="D788" s="32" t="s">
        <v>680</v>
      </c>
      <c r="E788" s="32" t="s">
        <v>679</v>
      </c>
      <c r="F788" s="30"/>
      <c r="G788" s="30" t="s">
        <v>678</v>
      </c>
      <c r="H788" s="33">
        <v>6</v>
      </c>
      <c r="I788" s="33"/>
      <c r="J788" s="34">
        <v>43483</v>
      </c>
      <c r="K788" s="30" t="s">
        <v>522</v>
      </c>
      <c r="L788" s="30"/>
      <c r="M788" s="30" t="s">
        <v>677</v>
      </c>
      <c r="N788" s="35">
        <v>299.52</v>
      </c>
      <c r="O788" s="30" t="s">
        <v>2650</v>
      </c>
      <c r="P788" s="21"/>
      <c r="Q78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https://esv-elibrary.de/book/99.160005/9783732995127</v>
      </c>
      <c r="R788" s="39"/>
      <c r="S788" s="39" t="str">
        <f>HYPERLINK("https://esv-elibrary.de/book/99.160005/"&amp;SUBSTITUTE(Tabelle_Komplettliste[[#This Row],[ISBN (eBook)]],"-", ""))</f>
        <v>https://esv-elibrary.de/book/99.160005/9783732995127</v>
      </c>
    </row>
    <row r="789" spans="1:19" ht="36" x14ac:dyDescent="0.2">
      <c r="A789" s="31" t="s">
        <v>557</v>
      </c>
      <c r="B789" s="52" t="s">
        <v>7508</v>
      </c>
      <c r="C789" s="43" t="s">
        <v>556</v>
      </c>
      <c r="D789" s="32" t="s">
        <v>555</v>
      </c>
      <c r="E789" s="32" t="s">
        <v>554</v>
      </c>
      <c r="F789" s="30"/>
      <c r="G789" s="30" t="s">
        <v>536</v>
      </c>
      <c r="H789" s="33">
        <v>144</v>
      </c>
      <c r="I789" s="33"/>
      <c r="J789" s="34">
        <v>43521</v>
      </c>
      <c r="K789" s="30" t="s">
        <v>522</v>
      </c>
      <c r="L789" s="30"/>
      <c r="M789" s="30" t="s">
        <v>44</v>
      </c>
      <c r="N789" s="35">
        <v>230.39999999999998</v>
      </c>
      <c r="O789" s="30" t="s">
        <v>2650</v>
      </c>
      <c r="P789" s="21"/>
      <c r="Q78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https://esv-elibrary.de/book/99.160005/9783732997008</v>
      </c>
      <c r="R789" s="39"/>
      <c r="S789" s="39" t="str">
        <f>HYPERLINK("https://esv-elibrary.de/book/99.160005/"&amp;SUBSTITUTE(Tabelle_Komplettliste[[#This Row],[ISBN (eBook)]],"-", ""))</f>
        <v>https://esv-elibrary.de/book/99.160005/9783732997008</v>
      </c>
    </row>
    <row r="790" spans="1:19" ht="36" x14ac:dyDescent="0.2">
      <c r="A790" s="31" t="s">
        <v>605</v>
      </c>
      <c r="B790" s="52" t="s">
        <v>7508</v>
      </c>
      <c r="C790" s="43" t="s">
        <v>604</v>
      </c>
      <c r="D790" s="32" t="s">
        <v>603</v>
      </c>
      <c r="E790" s="32" t="s">
        <v>602</v>
      </c>
      <c r="F790" s="30"/>
      <c r="G790" s="30" t="s">
        <v>536</v>
      </c>
      <c r="H790" s="33">
        <v>154</v>
      </c>
      <c r="I790" s="33"/>
      <c r="J790" s="34">
        <v>43713</v>
      </c>
      <c r="K790" s="30" t="s">
        <v>522</v>
      </c>
      <c r="L790" s="30"/>
      <c r="M790" s="30" t="s">
        <v>44</v>
      </c>
      <c r="N790" s="35">
        <v>299.52</v>
      </c>
      <c r="O790" s="30" t="s">
        <v>2650</v>
      </c>
      <c r="P790" s="21"/>
      <c r="Q79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https://esv-elibrary.de/book/99.160005/9783732995837</v>
      </c>
      <c r="R790" s="39"/>
      <c r="S790" s="39" t="str">
        <f>HYPERLINK("https://esv-elibrary.de/book/99.160005/"&amp;SUBSTITUTE(Tabelle_Komplettliste[[#This Row],[ISBN (eBook)]],"-", ""))</f>
        <v>https://esv-elibrary.de/book/99.160005/9783732995837</v>
      </c>
    </row>
    <row r="791" spans="1:19" ht="36" x14ac:dyDescent="0.2">
      <c r="A791" s="31" t="s">
        <v>754</v>
      </c>
      <c r="B791" s="52" t="s">
        <v>7508</v>
      </c>
      <c r="C791" s="43" t="s">
        <v>753</v>
      </c>
      <c r="D791" s="32" t="s">
        <v>752</v>
      </c>
      <c r="E791" s="32" t="s">
        <v>751</v>
      </c>
      <c r="F791" s="30"/>
      <c r="G791" s="30"/>
      <c r="H791" s="33"/>
      <c r="I791" s="33"/>
      <c r="J791" s="34">
        <v>43902</v>
      </c>
      <c r="K791" s="30"/>
      <c r="L791" s="30" t="s">
        <v>2864</v>
      </c>
      <c r="M791" s="30" t="s">
        <v>750</v>
      </c>
      <c r="N791" s="35">
        <v>153.6</v>
      </c>
      <c r="O791" s="30" t="s">
        <v>2650</v>
      </c>
      <c r="P791" s="21"/>
      <c r="Q79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https://esv-elibrary.de/book/99.160005/9783732994762</v>
      </c>
      <c r="R791" s="39"/>
      <c r="S791" s="39" t="str">
        <f>HYPERLINK("https://esv-elibrary.de/book/99.160005/"&amp;SUBSTITUTE(Tabelle_Komplettliste[[#This Row],[ISBN (eBook)]],"-", ""))</f>
        <v>https://esv-elibrary.de/book/99.160005/9783732994762</v>
      </c>
    </row>
    <row r="792" spans="1:19" ht="36" x14ac:dyDescent="0.2">
      <c r="A792" s="31" t="s">
        <v>1676</v>
      </c>
      <c r="B792" s="52" t="s">
        <v>7508</v>
      </c>
      <c r="C792" s="43" t="s">
        <v>1675</v>
      </c>
      <c r="D792" s="32" t="s">
        <v>1674</v>
      </c>
      <c r="E792" s="32" t="s">
        <v>1673</v>
      </c>
      <c r="F792" s="30"/>
      <c r="G792" s="30"/>
      <c r="H792" s="33"/>
      <c r="I792" s="33"/>
      <c r="J792" s="34">
        <v>44335</v>
      </c>
      <c r="K792" s="30"/>
      <c r="L792" s="30" t="s">
        <v>2730</v>
      </c>
      <c r="M792" s="30" t="s">
        <v>1375</v>
      </c>
      <c r="N792" s="35">
        <v>230.39999999999998</v>
      </c>
      <c r="O792" s="30" t="s">
        <v>2650</v>
      </c>
      <c r="P792" s="21"/>
      <c r="Q79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https://esv-elibrary.de/book/99.160005/9783732992300</v>
      </c>
      <c r="R792" s="39"/>
      <c r="S792" s="39" t="str">
        <f>HYPERLINK("https://esv-elibrary.de/book/99.160005/"&amp;SUBSTITUTE(Tabelle_Komplettliste[[#This Row],[ISBN (eBook)]],"-", ""))</f>
        <v>https://esv-elibrary.de/book/99.160005/9783732992300</v>
      </c>
    </row>
    <row r="793" spans="1:19" ht="36" x14ac:dyDescent="0.2">
      <c r="A793" s="31" t="s">
        <v>592</v>
      </c>
      <c r="B793" s="52" t="s">
        <v>7508</v>
      </c>
      <c r="C793" s="43" t="s">
        <v>591</v>
      </c>
      <c r="D793" s="32" t="s">
        <v>590</v>
      </c>
      <c r="E793" s="32" t="s">
        <v>589</v>
      </c>
      <c r="F793" s="30"/>
      <c r="G793" s="30"/>
      <c r="H793" s="33"/>
      <c r="I793" s="33"/>
      <c r="J793" s="34">
        <v>43987</v>
      </c>
      <c r="K793" s="30"/>
      <c r="L793" s="30" t="s">
        <v>2730</v>
      </c>
      <c r="M793" s="30" t="s">
        <v>588</v>
      </c>
      <c r="N793" s="35">
        <v>691.19999999999993</v>
      </c>
      <c r="O793" s="30" t="s">
        <v>2650</v>
      </c>
      <c r="P793" s="21"/>
      <c r="Q79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https://esv-elibrary.de/book/99.160005/9783732996018</v>
      </c>
      <c r="R793" s="39"/>
      <c r="S793" s="39" t="str">
        <f>HYPERLINK("https://esv-elibrary.de/book/99.160005/"&amp;SUBSTITUTE(Tabelle_Komplettliste[[#This Row],[ISBN (eBook)]],"-", ""))</f>
        <v>https://esv-elibrary.de/book/99.160005/9783732996018</v>
      </c>
    </row>
    <row r="794" spans="1:19" ht="36" x14ac:dyDescent="0.2">
      <c r="A794" s="31" t="s">
        <v>597</v>
      </c>
      <c r="B794" s="52" t="s">
        <v>7508</v>
      </c>
      <c r="C794" s="43" t="s">
        <v>596</v>
      </c>
      <c r="D794" s="32" t="s">
        <v>595</v>
      </c>
      <c r="E794" s="32" t="s">
        <v>594</v>
      </c>
      <c r="F794" s="30"/>
      <c r="G794" s="30"/>
      <c r="H794" s="33"/>
      <c r="I794" s="33"/>
      <c r="J794" s="34">
        <v>43661</v>
      </c>
      <c r="K794" s="30"/>
      <c r="L794" s="30" t="s">
        <v>2730</v>
      </c>
      <c r="M794" s="30" t="s">
        <v>593</v>
      </c>
      <c r="N794" s="35">
        <v>422.4</v>
      </c>
      <c r="O794" s="30" t="s">
        <v>2650</v>
      </c>
      <c r="P794" s="21"/>
      <c r="Q79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https://esv-elibrary.de/book/99.160005/9783732995998</v>
      </c>
      <c r="R794" s="39"/>
      <c r="S794" s="39" t="str">
        <f>HYPERLINK("https://esv-elibrary.de/book/99.160005/"&amp;SUBSTITUTE(Tabelle_Komplettliste[[#This Row],[ISBN (eBook)]],"-", ""))</f>
        <v>https://esv-elibrary.de/book/99.160005/9783732995998</v>
      </c>
    </row>
    <row r="795" spans="1:19" ht="48" x14ac:dyDescent="0.2">
      <c r="A795" s="31" t="s">
        <v>2096</v>
      </c>
      <c r="B795" s="52" t="s">
        <v>7508</v>
      </c>
      <c r="C795" s="43" t="s">
        <v>2095</v>
      </c>
      <c r="D795" s="32" t="s">
        <v>2094</v>
      </c>
      <c r="E795" s="32" t="s">
        <v>2093</v>
      </c>
      <c r="F795" s="30"/>
      <c r="G795" s="30"/>
      <c r="H795" s="33"/>
      <c r="I795" s="33"/>
      <c r="J795" s="34">
        <v>44967</v>
      </c>
      <c r="K795" s="30"/>
      <c r="L795" s="30" t="s">
        <v>2733</v>
      </c>
      <c r="M795" s="30" t="s">
        <v>1441</v>
      </c>
      <c r="N795" s="35">
        <v>192</v>
      </c>
      <c r="O795" s="30" t="s">
        <v>2650</v>
      </c>
      <c r="P795" s="21"/>
      <c r="Q79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https://esv-elibrary.de/book/99.160005/9783732991013</v>
      </c>
      <c r="R795" s="39"/>
      <c r="S795" s="39" t="str">
        <f>HYPERLINK("https://esv-elibrary.de/book/99.160005/"&amp;SUBSTITUTE(Tabelle_Komplettliste[[#This Row],[ISBN (eBook)]],"-", ""))</f>
        <v>https://esv-elibrary.de/book/99.160005/9783732991013</v>
      </c>
    </row>
    <row r="796" spans="1:19" ht="36" x14ac:dyDescent="0.2">
      <c r="A796" s="31" t="s">
        <v>2225</v>
      </c>
      <c r="B796" s="52" t="s">
        <v>7508</v>
      </c>
      <c r="C796" s="43" t="s">
        <v>2224</v>
      </c>
      <c r="D796" s="32" t="s">
        <v>2223</v>
      </c>
      <c r="E796" s="32" t="s">
        <v>800</v>
      </c>
      <c r="F796" s="30"/>
      <c r="G796" s="30"/>
      <c r="H796" s="33"/>
      <c r="I796" s="33"/>
      <c r="J796" s="34">
        <v>44652</v>
      </c>
      <c r="K796" s="30"/>
      <c r="L796" s="30" t="s">
        <v>2719</v>
      </c>
      <c r="M796" s="30" t="s">
        <v>906</v>
      </c>
      <c r="N796" s="35">
        <v>192</v>
      </c>
      <c r="O796" s="30" t="s">
        <v>2650</v>
      </c>
      <c r="P796" s="21"/>
      <c r="Q79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https://esv-elibrary.de/book/99.160005/9783732990580</v>
      </c>
      <c r="R796" s="39"/>
      <c r="S796" s="39" t="str">
        <f>HYPERLINK("https://esv-elibrary.de/book/99.160005/"&amp;SUBSTITUTE(Tabelle_Komplettliste[[#This Row],[ISBN (eBook)]],"-", ""))</f>
        <v>https://esv-elibrary.de/book/99.160005/9783732990580</v>
      </c>
    </row>
    <row r="797" spans="1:19" ht="36" x14ac:dyDescent="0.2">
      <c r="A797" s="31" t="s">
        <v>635</v>
      </c>
      <c r="B797" s="52" t="s">
        <v>7508</v>
      </c>
      <c r="C797" s="43" t="s">
        <v>634</v>
      </c>
      <c r="D797" s="32" t="s">
        <v>633</v>
      </c>
      <c r="E797" s="32" t="s">
        <v>632</v>
      </c>
      <c r="F797" s="30"/>
      <c r="G797" s="30"/>
      <c r="H797" s="33"/>
      <c r="I797" s="33"/>
      <c r="J797" s="34">
        <v>45329</v>
      </c>
      <c r="K797" s="30"/>
      <c r="L797" s="30" t="s">
        <v>2873</v>
      </c>
      <c r="M797" s="30" t="s">
        <v>631</v>
      </c>
      <c r="N797" s="35">
        <v>153.6</v>
      </c>
      <c r="O797" s="30" t="s">
        <v>2650</v>
      </c>
      <c r="P797" s="21"/>
      <c r="Q79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https://esv-elibrary.de/book/99.160005/9783732995684</v>
      </c>
      <c r="R797" s="39"/>
      <c r="S797" s="39" t="str">
        <f>HYPERLINK("https://esv-elibrary.de/book/99.160005/"&amp;SUBSTITUTE(Tabelle_Komplettliste[[#This Row],[ISBN (eBook)]],"-", ""))</f>
        <v>https://esv-elibrary.de/book/99.160005/9783732995684</v>
      </c>
    </row>
    <row r="798" spans="1:19" ht="36" x14ac:dyDescent="0.2">
      <c r="A798" s="31" t="s">
        <v>2165</v>
      </c>
      <c r="B798" s="52" t="s">
        <v>7508</v>
      </c>
      <c r="C798" s="43" t="s">
        <v>2164</v>
      </c>
      <c r="D798" s="32" t="s">
        <v>2163</v>
      </c>
      <c r="E798" s="32" t="s">
        <v>1610</v>
      </c>
      <c r="F798" s="30"/>
      <c r="G798" s="30"/>
      <c r="H798" s="33"/>
      <c r="I798" s="33"/>
      <c r="J798" s="34">
        <v>44694</v>
      </c>
      <c r="K798" s="30"/>
      <c r="L798" s="30" t="s">
        <v>2726</v>
      </c>
      <c r="M798" s="30" t="s">
        <v>1441</v>
      </c>
      <c r="N798" s="35">
        <v>57.561599999999999</v>
      </c>
      <c r="O798" s="30" t="s">
        <v>2650</v>
      </c>
      <c r="P798" s="21"/>
      <c r="Q79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https://esv-elibrary.de/book/99.160005/9783732990801</v>
      </c>
      <c r="R798" s="39"/>
      <c r="S798" s="39" t="str">
        <f>HYPERLINK("https://esv-elibrary.de/book/99.160005/"&amp;SUBSTITUTE(Tabelle_Komplettliste[[#This Row],[ISBN (eBook)]],"-", ""))</f>
        <v>https://esv-elibrary.de/book/99.160005/9783732990801</v>
      </c>
    </row>
    <row r="799" spans="1:19" ht="36" x14ac:dyDescent="0.2">
      <c r="A799" s="31" t="s">
        <v>868</v>
      </c>
      <c r="B799" s="52" t="s">
        <v>7508</v>
      </c>
      <c r="C799" s="43" t="s">
        <v>867</v>
      </c>
      <c r="D799" s="32" t="s">
        <v>866</v>
      </c>
      <c r="E799" s="32" t="s">
        <v>865</v>
      </c>
      <c r="F799" s="30"/>
      <c r="G799" s="30"/>
      <c r="H799" s="33"/>
      <c r="I799" s="33"/>
      <c r="J799" s="34">
        <v>43560</v>
      </c>
      <c r="K799" s="30"/>
      <c r="L799" s="30" t="s">
        <v>2858</v>
      </c>
      <c r="M799" s="30" t="s">
        <v>744</v>
      </c>
      <c r="N799" s="35">
        <v>192</v>
      </c>
      <c r="O799" s="30" t="s">
        <v>2650</v>
      </c>
      <c r="P799" s="21"/>
      <c r="Q79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https://esv-elibrary.de/book/99.160005/9783732994458</v>
      </c>
      <c r="R799" s="39"/>
      <c r="S799" s="39" t="str">
        <f>HYPERLINK("https://esv-elibrary.de/book/99.160005/"&amp;SUBSTITUTE(Tabelle_Komplettliste[[#This Row],[ISBN (eBook)]],"-", ""))</f>
        <v>https://esv-elibrary.de/book/99.160005/9783732994458</v>
      </c>
    </row>
    <row r="800" spans="1:19" ht="36" x14ac:dyDescent="0.2">
      <c r="A800" s="31" t="s">
        <v>1182</v>
      </c>
      <c r="B800" s="52" t="s">
        <v>7508</v>
      </c>
      <c r="C800" s="43" t="s">
        <v>1181</v>
      </c>
      <c r="D800" s="32" t="s">
        <v>1180</v>
      </c>
      <c r="E800" s="32" t="s">
        <v>1179</v>
      </c>
      <c r="F800" s="30"/>
      <c r="G800" s="30"/>
      <c r="H800" s="33"/>
      <c r="I800" s="33"/>
      <c r="J800" s="34">
        <v>44442</v>
      </c>
      <c r="K800" s="30"/>
      <c r="L800" s="30" t="s">
        <v>2829</v>
      </c>
      <c r="M800" s="30" t="s">
        <v>1178</v>
      </c>
      <c r="N800" s="35">
        <v>345.59999999999997</v>
      </c>
      <c r="O800" s="30" t="s">
        <v>2650</v>
      </c>
      <c r="P800" s="21"/>
      <c r="Q80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https://esv-elibrary.de/book/99.160005/9783732993659</v>
      </c>
      <c r="R800" s="39"/>
      <c r="S800" s="39" t="str">
        <f>HYPERLINK("https://esv-elibrary.de/book/99.160005/"&amp;SUBSTITUTE(Tabelle_Komplettliste[[#This Row],[ISBN (eBook)]],"-", ""))</f>
        <v>https://esv-elibrary.de/book/99.160005/9783732993659</v>
      </c>
    </row>
    <row r="801" spans="1:19" ht="36" x14ac:dyDescent="0.2">
      <c r="A801" s="31" t="s">
        <v>1168</v>
      </c>
      <c r="B801" s="52" t="s">
        <v>7508</v>
      </c>
      <c r="C801" s="43" t="s">
        <v>1167</v>
      </c>
      <c r="D801" s="32" t="s">
        <v>1166</v>
      </c>
      <c r="E801" s="32" t="s">
        <v>1165</v>
      </c>
      <c r="F801" s="30"/>
      <c r="G801" s="30"/>
      <c r="H801" s="33"/>
      <c r="I801" s="33"/>
      <c r="J801" s="34">
        <v>44214</v>
      </c>
      <c r="K801" s="30"/>
      <c r="L801" s="30" t="s">
        <v>2830</v>
      </c>
      <c r="M801" s="30" t="s">
        <v>834</v>
      </c>
      <c r="N801" s="35">
        <v>268.8</v>
      </c>
      <c r="O801" s="30" t="s">
        <v>2650</v>
      </c>
      <c r="P801" s="21"/>
      <c r="Q80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https://esv-elibrary.de/book/99.160005/9783732993680</v>
      </c>
      <c r="R801" s="39"/>
      <c r="S801" s="39" t="str">
        <f>HYPERLINK("https://esv-elibrary.de/book/99.160005/"&amp;SUBSTITUTE(Tabelle_Komplettliste[[#This Row],[ISBN (eBook)]],"-", ""))</f>
        <v>https://esv-elibrary.de/book/99.160005/9783732993680</v>
      </c>
    </row>
    <row r="802" spans="1:19" ht="36" x14ac:dyDescent="0.2">
      <c r="A802" s="31" t="s">
        <v>2054</v>
      </c>
      <c r="B802" s="52" t="s">
        <v>7508</v>
      </c>
      <c r="C802" s="43" t="s">
        <v>2053</v>
      </c>
      <c r="D802" s="32" t="s">
        <v>2052</v>
      </c>
      <c r="E802" s="32" t="s">
        <v>2051</v>
      </c>
      <c r="F802" s="30"/>
      <c r="G802" s="30"/>
      <c r="H802" s="33"/>
      <c r="I802" s="33"/>
      <c r="J802" s="34">
        <v>44778</v>
      </c>
      <c r="K802" s="30"/>
      <c r="L802" s="30" t="s">
        <v>2716</v>
      </c>
      <c r="M802" s="30" t="s">
        <v>732</v>
      </c>
      <c r="N802" s="35">
        <v>192</v>
      </c>
      <c r="O802" s="30" t="s">
        <v>2650</v>
      </c>
      <c r="P802" s="21"/>
      <c r="Q80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https://esv-elibrary.de/book/99.160005/9783732991167</v>
      </c>
      <c r="R802" s="39"/>
      <c r="S802" s="39" t="str">
        <f>HYPERLINK("https://esv-elibrary.de/book/99.160005/"&amp;SUBSTITUTE(Tabelle_Komplettliste[[#This Row],[ISBN (eBook)]],"-", ""))</f>
        <v>https://esv-elibrary.de/book/99.160005/9783732991167</v>
      </c>
    </row>
    <row r="803" spans="1:19" ht="36" x14ac:dyDescent="0.2">
      <c r="A803" s="31" t="s">
        <v>2414</v>
      </c>
      <c r="B803" s="52" t="s">
        <v>7508</v>
      </c>
      <c r="C803" s="43" t="s">
        <v>2413</v>
      </c>
      <c r="D803" s="32" t="s">
        <v>2412</v>
      </c>
      <c r="E803" s="32" t="s">
        <v>2411</v>
      </c>
      <c r="F803" s="30"/>
      <c r="G803" s="30"/>
      <c r="H803" s="33"/>
      <c r="I803" s="33"/>
      <c r="J803" s="34">
        <v>45266</v>
      </c>
      <c r="K803" s="30"/>
      <c r="L803" s="30" t="s">
        <v>771</v>
      </c>
      <c r="M803" s="30" t="s">
        <v>497</v>
      </c>
      <c r="N803" s="35">
        <v>192</v>
      </c>
      <c r="O803" s="30" t="s">
        <v>2650</v>
      </c>
      <c r="P803" s="21"/>
      <c r="Q80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https://esv-elibrary.de/book/99.160005/9783732989911</v>
      </c>
      <c r="R803" s="39"/>
      <c r="S803" s="39" t="str">
        <f>HYPERLINK("https://esv-elibrary.de/book/99.160005/"&amp;SUBSTITUTE(Tabelle_Komplettliste[[#This Row],[ISBN (eBook)]],"-", ""))</f>
        <v>https://esv-elibrary.de/book/99.160005/9783732989911</v>
      </c>
    </row>
    <row r="804" spans="1:19" ht="36" x14ac:dyDescent="0.2">
      <c r="A804" s="31" t="s">
        <v>2177</v>
      </c>
      <c r="B804" s="52" t="s">
        <v>7508</v>
      </c>
      <c r="C804" s="43" t="s">
        <v>2176</v>
      </c>
      <c r="D804" s="32" t="s">
        <v>2175</v>
      </c>
      <c r="E804" s="32" t="s">
        <v>2174</v>
      </c>
      <c r="F804" s="30"/>
      <c r="G804" s="30"/>
      <c r="H804" s="33"/>
      <c r="I804" s="33"/>
      <c r="J804" s="34">
        <v>44774</v>
      </c>
      <c r="K804" s="30"/>
      <c r="L804" s="30" t="s">
        <v>771</v>
      </c>
      <c r="M804" s="30" t="s">
        <v>744</v>
      </c>
      <c r="N804" s="35">
        <v>230.39999999999998</v>
      </c>
      <c r="O804" s="30" t="s">
        <v>2650</v>
      </c>
      <c r="P804" s="21"/>
      <c r="Q80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https://esv-elibrary.de/book/99.160005/9783732990764</v>
      </c>
      <c r="R804" s="39"/>
      <c r="S804" s="39" t="str">
        <f>HYPERLINK("https://esv-elibrary.de/book/99.160005/"&amp;SUBSTITUTE(Tabelle_Komplettliste[[#This Row],[ISBN (eBook)]],"-", ""))</f>
        <v>https://esv-elibrary.de/book/99.160005/9783732990764</v>
      </c>
    </row>
    <row r="805" spans="1:19" ht="36" x14ac:dyDescent="0.2">
      <c r="A805" s="31" t="s">
        <v>2007</v>
      </c>
      <c r="B805" s="52" t="s">
        <v>7508</v>
      </c>
      <c r="C805" s="43" t="s">
        <v>2006</v>
      </c>
      <c r="D805" s="32" t="s">
        <v>2005</v>
      </c>
      <c r="E805" s="32" t="s">
        <v>2004</v>
      </c>
      <c r="F805" s="30"/>
      <c r="G805" s="30"/>
      <c r="H805" s="33"/>
      <c r="I805" s="33"/>
      <c r="J805" s="34">
        <v>44631</v>
      </c>
      <c r="K805" s="30"/>
      <c r="L805" s="30" t="s">
        <v>771</v>
      </c>
      <c r="M805" s="30" t="s">
        <v>497</v>
      </c>
      <c r="N805" s="35">
        <v>172.79999999999998</v>
      </c>
      <c r="O805" s="30" t="s">
        <v>2650</v>
      </c>
      <c r="P805" s="21"/>
      <c r="Q80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https://esv-elibrary.de/book/99.160005/9783732991327</v>
      </c>
      <c r="R805" s="39"/>
      <c r="S805" s="39" t="str">
        <f>HYPERLINK("https://esv-elibrary.de/book/99.160005/"&amp;SUBSTITUTE(Tabelle_Komplettliste[[#This Row],[ISBN (eBook)]],"-", ""))</f>
        <v>https://esv-elibrary.de/book/99.160005/9783732991327</v>
      </c>
    </row>
    <row r="806" spans="1:19" ht="36" x14ac:dyDescent="0.2">
      <c r="A806" s="31" t="s">
        <v>2120</v>
      </c>
      <c r="B806" s="52" t="s">
        <v>7508</v>
      </c>
      <c r="C806" s="43" t="s">
        <v>2119</v>
      </c>
      <c r="D806" s="32" t="s">
        <v>2118</v>
      </c>
      <c r="E806" s="32" t="s">
        <v>2117</v>
      </c>
      <c r="F806" s="30"/>
      <c r="G806" s="30"/>
      <c r="H806" s="33"/>
      <c r="I806" s="33"/>
      <c r="J806" s="34">
        <v>44848</v>
      </c>
      <c r="K806" s="30"/>
      <c r="L806" s="30" t="s">
        <v>771</v>
      </c>
      <c r="M806" s="30" t="s">
        <v>1366</v>
      </c>
      <c r="N806" s="35">
        <v>145.91999999999999</v>
      </c>
      <c r="O806" s="30" t="s">
        <v>2650</v>
      </c>
      <c r="P806" s="21"/>
      <c r="Q80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https://esv-elibrary.de/book/99.160005/9783732990948</v>
      </c>
      <c r="R806" s="39"/>
      <c r="S806" s="39" t="str">
        <f>HYPERLINK("https://esv-elibrary.de/book/99.160005/"&amp;SUBSTITUTE(Tabelle_Komplettliste[[#This Row],[ISBN (eBook)]],"-", ""))</f>
        <v>https://esv-elibrary.de/book/99.160005/9783732990948</v>
      </c>
    </row>
    <row r="807" spans="1:19" ht="36" x14ac:dyDescent="0.2">
      <c r="A807" s="31" t="s">
        <v>2255</v>
      </c>
      <c r="B807" s="52" t="s">
        <v>7508</v>
      </c>
      <c r="C807" s="43" t="s">
        <v>2254</v>
      </c>
      <c r="D807" s="32" t="s">
        <v>2253</v>
      </c>
      <c r="E807" s="32" t="s">
        <v>2252</v>
      </c>
      <c r="F807" s="30"/>
      <c r="G807" s="30"/>
      <c r="H807" s="33"/>
      <c r="I807" s="33"/>
      <c r="J807" s="34">
        <v>44844</v>
      </c>
      <c r="K807" s="30"/>
      <c r="L807" s="30" t="s">
        <v>2671</v>
      </c>
      <c r="M807" s="30" t="s">
        <v>744</v>
      </c>
      <c r="N807" s="35">
        <v>134.4</v>
      </c>
      <c r="O807" s="30" t="s">
        <v>2650</v>
      </c>
      <c r="P807" s="21"/>
      <c r="Q80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https://esv-elibrary.de/book/99.160005/9783732990498</v>
      </c>
      <c r="R807" s="39"/>
      <c r="S807" s="39" t="str">
        <f>HYPERLINK("https://esv-elibrary.de/book/99.160005/"&amp;SUBSTITUTE(Tabelle_Komplettliste[[#This Row],[ISBN (eBook)]],"-", ""))</f>
        <v>https://esv-elibrary.de/book/99.160005/9783732990498</v>
      </c>
    </row>
    <row r="808" spans="1:19" ht="36" x14ac:dyDescent="0.2">
      <c r="A808" s="31" t="s">
        <v>2554</v>
      </c>
      <c r="B808" s="52" t="s">
        <v>7508</v>
      </c>
      <c r="C808" s="43" t="s">
        <v>2553</v>
      </c>
      <c r="D808" s="32" t="s">
        <v>2552</v>
      </c>
      <c r="E808" s="32" t="s">
        <v>2551</v>
      </c>
      <c r="F808" s="30"/>
      <c r="G808" s="30"/>
      <c r="H808" s="33"/>
      <c r="I808" s="33"/>
      <c r="J808" s="34">
        <v>45252</v>
      </c>
      <c r="K808" s="30"/>
      <c r="L808" s="30" t="s">
        <v>2671</v>
      </c>
      <c r="M808" s="30" t="s">
        <v>2550</v>
      </c>
      <c r="N808" s="35">
        <v>115.19999999999999</v>
      </c>
      <c r="O808" s="30" t="s">
        <v>2650</v>
      </c>
      <c r="P808" s="21"/>
      <c r="Q80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https://esv-elibrary.de/book/99.160005/9783732989409</v>
      </c>
      <c r="R808" s="39"/>
      <c r="S808" s="39" t="str">
        <f>HYPERLINK("https://esv-elibrary.de/book/99.160005/"&amp;SUBSTITUTE(Tabelle_Komplettliste[[#This Row],[ISBN (eBook)]],"-", ""))</f>
        <v>https://esv-elibrary.de/book/99.160005/9783732989409</v>
      </c>
    </row>
    <row r="809" spans="1:19" ht="36" x14ac:dyDescent="0.2">
      <c r="A809" s="31" t="s">
        <v>2639</v>
      </c>
      <c r="B809" s="52" t="s">
        <v>7508</v>
      </c>
      <c r="C809" s="43" t="s">
        <v>2638</v>
      </c>
      <c r="D809" s="32" t="s">
        <v>2637</v>
      </c>
      <c r="E809" s="32" t="s">
        <v>2636</v>
      </c>
      <c r="F809" s="30"/>
      <c r="G809" s="30"/>
      <c r="H809" s="33"/>
      <c r="I809" s="33"/>
      <c r="J809" s="34">
        <v>45350</v>
      </c>
      <c r="K809" s="30"/>
      <c r="L809" s="30" t="s">
        <v>2654</v>
      </c>
      <c r="M809" s="30" t="s">
        <v>744</v>
      </c>
      <c r="N809" s="35">
        <v>96</v>
      </c>
      <c r="O809" s="30" t="s">
        <v>2650</v>
      </c>
      <c r="P809" s="21"/>
      <c r="Q80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https://esv-elibrary.de/book/99.160005/9783732988785</v>
      </c>
      <c r="R809" s="39"/>
      <c r="S809" s="39" t="str">
        <f>HYPERLINK("https://esv-elibrary.de/book/99.160005/"&amp;SUBSTITUTE(Tabelle_Komplettliste[[#This Row],[ISBN (eBook)]],"-", ""))</f>
        <v>https://esv-elibrary.de/book/99.160005/9783732988785</v>
      </c>
    </row>
    <row r="810" spans="1:19" ht="36" x14ac:dyDescent="0.2">
      <c r="A810" s="31" t="s">
        <v>2635</v>
      </c>
      <c r="B810" s="52" t="s">
        <v>7508</v>
      </c>
      <c r="C810" s="43" t="s">
        <v>2634</v>
      </c>
      <c r="D810" s="32" t="s">
        <v>2633</v>
      </c>
      <c r="E810" s="32" t="s">
        <v>2607</v>
      </c>
      <c r="F810" s="30"/>
      <c r="G810" s="30"/>
      <c r="H810" s="33"/>
      <c r="I810" s="33"/>
      <c r="J810" s="34">
        <v>45355</v>
      </c>
      <c r="K810" s="30"/>
      <c r="L810" s="30" t="s">
        <v>2655</v>
      </c>
      <c r="M810" s="30" t="s">
        <v>563</v>
      </c>
      <c r="N810" s="35">
        <v>115.19999999999999</v>
      </c>
      <c r="O810" s="30" t="s">
        <v>2650</v>
      </c>
      <c r="P810" s="21"/>
      <c r="Q81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https://esv-elibrary.de/book/99.160005/9783732988853</v>
      </c>
      <c r="R810" s="39"/>
      <c r="S810" s="39" t="str">
        <f>HYPERLINK("https://esv-elibrary.de/book/99.160005/"&amp;SUBSTITUTE(Tabelle_Komplettliste[[#This Row],[ISBN (eBook)]],"-", ""))</f>
        <v>https://esv-elibrary.de/book/99.160005/9783732988853</v>
      </c>
    </row>
    <row r="811" spans="1:19" ht="48" x14ac:dyDescent="0.2">
      <c r="A811" s="31" t="s">
        <v>1484</v>
      </c>
      <c r="B811" s="52" t="s">
        <v>7508</v>
      </c>
      <c r="C811" s="43" t="s">
        <v>1483</v>
      </c>
      <c r="D811" s="32" t="s">
        <v>1482</v>
      </c>
      <c r="E811" s="32" t="s">
        <v>1294</v>
      </c>
      <c r="F811" s="30"/>
      <c r="G811" s="30"/>
      <c r="H811" s="33"/>
      <c r="I811" s="33"/>
      <c r="J811" s="34">
        <v>44039</v>
      </c>
      <c r="K811" s="30"/>
      <c r="L811" s="30" t="s">
        <v>2799</v>
      </c>
      <c r="M811" s="30" t="s">
        <v>920</v>
      </c>
      <c r="N811" s="35">
        <v>299.52</v>
      </c>
      <c r="O811" s="30" t="s">
        <v>2650</v>
      </c>
      <c r="P811" s="21"/>
      <c r="Q81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https://esv-elibrary.de/book/99.160005/9783732992911</v>
      </c>
      <c r="R811" s="39"/>
      <c r="S811" s="39" t="str">
        <f>HYPERLINK("https://esv-elibrary.de/book/99.160005/"&amp;SUBSTITUTE(Tabelle_Komplettliste[[#This Row],[ISBN (eBook)]],"-", ""))</f>
        <v>https://esv-elibrary.de/book/99.160005/9783732992911</v>
      </c>
    </row>
    <row r="812" spans="1:19" ht="48" x14ac:dyDescent="0.2">
      <c r="A812" s="31" t="s">
        <v>1306</v>
      </c>
      <c r="B812" s="52" t="s">
        <v>7508</v>
      </c>
      <c r="C812" s="43" t="s">
        <v>1305</v>
      </c>
      <c r="D812" s="32" t="s">
        <v>1304</v>
      </c>
      <c r="E812" s="32" t="s">
        <v>1303</v>
      </c>
      <c r="F812" s="30"/>
      <c r="G812" s="30"/>
      <c r="H812" s="33"/>
      <c r="I812" s="33"/>
      <c r="J812" s="34">
        <v>43987</v>
      </c>
      <c r="K812" s="30"/>
      <c r="L812" s="30" t="s">
        <v>2815</v>
      </c>
      <c r="M812" s="30" t="s">
        <v>1302</v>
      </c>
      <c r="N812" s="35">
        <v>192</v>
      </c>
      <c r="O812" s="30" t="s">
        <v>2650</v>
      </c>
      <c r="P812" s="21"/>
      <c r="Q81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https://esv-elibrary.de/book/99.160005/9783732993352</v>
      </c>
      <c r="R812" s="39"/>
      <c r="S812" s="39" t="str">
        <f>HYPERLINK("https://esv-elibrary.de/book/99.160005/"&amp;SUBSTITUTE(Tabelle_Komplettliste[[#This Row],[ISBN (eBook)]],"-", ""))</f>
        <v>https://esv-elibrary.de/book/99.160005/9783732993352</v>
      </c>
    </row>
    <row r="813" spans="1:19" ht="36" x14ac:dyDescent="0.2">
      <c r="A813" s="31" t="s">
        <v>2402</v>
      </c>
      <c r="B813" s="52" t="s">
        <v>7508</v>
      </c>
      <c r="C813" s="43" t="s">
        <v>2401</v>
      </c>
      <c r="D813" s="32" t="s">
        <v>2400</v>
      </c>
      <c r="E813" s="32" t="s">
        <v>2399</v>
      </c>
      <c r="F813" s="30"/>
      <c r="G813" s="30"/>
      <c r="H813" s="33"/>
      <c r="I813" s="33"/>
      <c r="J813" s="34">
        <v>45005</v>
      </c>
      <c r="K813" s="30"/>
      <c r="L813" s="30" t="s">
        <v>2696</v>
      </c>
      <c r="M813" s="30" t="s">
        <v>2146</v>
      </c>
      <c r="N813" s="35">
        <v>153.6</v>
      </c>
      <c r="O813" s="30" t="s">
        <v>2650</v>
      </c>
      <c r="P813" s="21"/>
      <c r="Q81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https://esv-elibrary.de/book/99.160005/9783732989966</v>
      </c>
      <c r="R813" s="39"/>
      <c r="S813" s="39" t="str">
        <f>HYPERLINK("https://esv-elibrary.de/book/99.160005/"&amp;SUBSTITUTE(Tabelle_Komplettliste[[#This Row],[ISBN (eBook)]],"-", ""))</f>
        <v>https://esv-elibrary.de/book/99.160005/9783732989966</v>
      </c>
    </row>
    <row r="814" spans="1:19" ht="36" x14ac:dyDescent="0.2">
      <c r="A814" s="31" t="s">
        <v>1750</v>
      </c>
      <c r="B814" s="52" t="s">
        <v>7508</v>
      </c>
      <c r="C814" s="43" t="s">
        <v>1749</v>
      </c>
      <c r="D814" s="32" t="s">
        <v>1748</v>
      </c>
      <c r="E814" s="32" t="s">
        <v>800</v>
      </c>
      <c r="F814" s="30"/>
      <c r="G814" s="30"/>
      <c r="H814" s="33"/>
      <c r="I814" s="33"/>
      <c r="J814" s="34">
        <v>44341</v>
      </c>
      <c r="K814" s="30"/>
      <c r="L814" s="30" t="s">
        <v>2768</v>
      </c>
      <c r="M814" s="30" t="s">
        <v>703</v>
      </c>
      <c r="N814" s="35">
        <v>134.4</v>
      </c>
      <c r="O814" s="30" t="s">
        <v>2650</v>
      </c>
      <c r="P814" s="21"/>
      <c r="Q81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https://esv-elibrary.de/book/99.160005/9783732992065</v>
      </c>
      <c r="R814" s="39"/>
      <c r="S814" s="39" t="str">
        <f>HYPERLINK("https://esv-elibrary.de/book/99.160005/"&amp;SUBSTITUTE(Tabelle_Komplettliste[[#This Row],[ISBN (eBook)]],"-", ""))</f>
        <v>https://esv-elibrary.de/book/99.160005/9783732992065</v>
      </c>
    </row>
    <row r="815" spans="1:19" ht="48" x14ac:dyDescent="0.2">
      <c r="A815" s="31" t="s">
        <v>1419</v>
      </c>
      <c r="B815" s="52" t="s">
        <v>7508</v>
      </c>
      <c r="C815" s="43" t="s">
        <v>1418</v>
      </c>
      <c r="D815" s="32" t="s">
        <v>1417</v>
      </c>
      <c r="E815" s="32" t="s">
        <v>865</v>
      </c>
      <c r="F815" s="30"/>
      <c r="G815" s="30"/>
      <c r="H815" s="33"/>
      <c r="I815" s="33"/>
      <c r="J815" s="34">
        <v>44085</v>
      </c>
      <c r="K815" s="30"/>
      <c r="L815" s="30" t="s">
        <v>2806</v>
      </c>
      <c r="M815" s="30" t="s">
        <v>1416</v>
      </c>
      <c r="N815" s="35">
        <v>230.39999999999998</v>
      </c>
      <c r="O815" s="30" t="s">
        <v>2650</v>
      </c>
      <c r="P815" s="21"/>
      <c r="Q81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https://esv-elibrary.de/book/99.160005/9783732993086</v>
      </c>
      <c r="R815" s="39"/>
      <c r="S815" s="39" t="str">
        <f>HYPERLINK("https://esv-elibrary.de/book/99.160005/"&amp;SUBSTITUTE(Tabelle_Komplettliste[[#This Row],[ISBN (eBook)]],"-", ""))</f>
        <v>https://esv-elibrary.de/book/99.160005/9783732993086</v>
      </c>
    </row>
    <row r="816" spans="1:19" ht="36" x14ac:dyDescent="0.2">
      <c r="A816" s="31" t="s">
        <v>1963</v>
      </c>
      <c r="B816" s="52" t="s">
        <v>7508</v>
      </c>
      <c r="C816" s="43" t="s">
        <v>1962</v>
      </c>
      <c r="D816" s="32" t="s">
        <v>1961</v>
      </c>
      <c r="E816" s="32" t="s">
        <v>1281</v>
      </c>
      <c r="F816" s="30"/>
      <c r="G816" s="30"/>
      <c r="H816" s="33"/>
      <c r="I816" s="33"/>
      <c r="J816" s="34">
        <v>44519</v>
      </c>
      <c r="K816" s="30"/>
      <c r="L816" s="30" t="s">
        <v>2672</v>
      </c>
      <c r="M816" s="30" t="s">
        <v>508</v>
      </c>
      <c r="N816" s="35">
        <v>153.6</v>
      </c>
      <c r="O816" s="30" t="s">
        <v>2650</v>
      </c>
      <c r="P816" s="21"/>
      <c r="Q81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https://esv-elibrary.de/book/99.160005/9783732991440</v>
      </c>
      <c r="R816" s="39"/>
      <c r="S816" s="39" t="str">
        <f>HYPERLINK("https://esv-elibrary.de/book/99.160005/"&amp;SUBSTITUTE(Tabelle_Komplettliste[[#This Row],[ISBN (eBook)]],"-", ""))</f>
        <v>https://esv-elibrary.de/book/99.160005/9783732991440</v>
      </c>
    </row>
    <row r="817" spans="1:19" ht="36" x14ac:dyDescent="0.2">
      <c r="A817" s="31" t="s">
        <v>2457</v>
      </c>
      <c r="B817" s="52" t="s">
        <v>7508</v>
      </c>
      <c r="C817" s="43" t="s">
        <v>2456</v>
      </c>
      <c r="D817" s="32" t="s">
        <v>2455</v>
      </c>
      <c r="E817" s="32" t="s">
        <v>865</v>
      </c>
      <c r="F817" s="30"/>
      <c r="G817" s="30"/>
      <c r="H817" s="33"/>
      <c r="I817" s="33"/>
      <c r="J817" s="34">
        <v>45089</v>
      </c>
      <c r="K817" s="30"/>
      <c r="L817" s="30" t="s">
        <v>2672</v>
      </c>
      <c r="M817" s="30" t="s">
        <v>2454</v>
      </c>
      <c r="N817" s="35">
        <v>230.39999999999998</v>
      </c>
      <c r="O817" s="30" t="s">
        <v>2650</v>
      </c>
      <c r="P817" s="21"/>
      <c r="Q81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https://esv-elibrary.de/book/99.160005/9783732989782</v>
      </c>
      <c r="R817" s="39"/>
      <c r="S817" s="39" t="str">
        <f>HYPERLINK("https://esv-elibrary.de/book/99.160005/"&amp;SUBSTITUTE(Tabelle_Komplettliste[[#This Row],[ISBN (eBook)]],"-", ""))</f>
        <v>https://esv-elibrary.de/book/99.160005/9783732989782</v>
      </c>
    </row>
    <row r="818" spans="1:19" ht="36" x14ac:dyDescent="0.2">
      <c r="A818" s="31" t="s">
        <v>2137</v>
      </c>
      <c r="B818" s="52" t="s">
        <v>7508</v>
      </c>
      <c r="C818" s="43" t="s">
        <v>2136</v>
      </c>
      <c r="D818" s="32" t="s">
        <v>2135</v>
      </c>
      <c r="E818" s="32" t="s">
        <v>1867</v>
      </c>
      <c r="F818" s="30"/>
      <c r="G818" s="30"/>
      <c r="H818" s="33"/>
      <c r="I818" s="33"/>
      <c r="J818" s="34">
        <v>44764</v>
      </c>
      <c r="K818" s="30"/>
      <c r="L818" s="30" t="s">
        <v>2672</v>
      </c>
      <c r="M818" s="30" t="s">
        <v>497</v>
      </c>
      <c r="N818" s="35">
        <v>57.561599999999999</v>
      </c>
      <c r="O818" s="30" t="s">
        <v>2650</v>
      </c>
      <c r="P818" s="21"/>
      <c r="Q81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https://esv-elibrary.de/book/99.160005/9783732990900</v>
      </c>
      <c r="R818" s="39"/>
      <c r="S818" s="39" t="str">
        <f>HYPERLINK("https://esv-elibrary.de/book/99.160005/"&amp;SUBSTITUTE(Tabelle_Komplettliste[[#This Row],[ISBN (eBook)]],"-", ""))</f>
        <v>https://esv-elibrary.de/book/99.160005/9783732990900</v>
      </c>
    </row>
    <row r="819" spans="1:19" ht="36" x14ac:dyDescent="0.2">
      <c r="A819" s="31" t="s">
        <v>1785</v>
      </c>
      <c r="B819" s="52" t="s">
        <v>7508</v>
      </c>
      <c r="C819" s="43" t="s">
        <v>1784</v>
      </c>
      <c r="D819" s="32" t="s">
        <v>1783</v>
      </c>
      <c r="E819" s="32" t="s">
        <v>865</v>
      </c>
      <c r="F819" s="30"/>
      <c r="G819" s="30"/>
      <c r="H819" s="33"/>
      <c r="I819" s="33"/>
      <c r="J819" s="34">
        <v>44378</v>
      </c>
      <c r="K819" s="30"/>
      <c r="L819" s="30" t="s">
        <v>2672</v>
      </c>
      <c r="M819" s="30" t="s">
        <v>1782</v>
      </c>
      <c r="N819" s="35">
        <v>230.39999999999998</v>
      </c>
      <c r="O819" s="30" t="s">
        <v>2650</v>
      </c>
      <c r="P819" s="21"/>
      <c r="Q81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https://esv-elibrary.de/book/99.160005/9783732991976</v>
      </c>
      <c r="R819" s="39"/>
      <c r="S819" s="39" t="str">
        <f>HYPERLINK("https://esv-elibrary.de/book/99.160005/"&amp;SUBSTITUTE(Tabelle_Komplettliste[[#This Row],[ISBN (eBook)]],"-", ""))</f>
        <v>https://esv-elibrary.de/book/99.160005/9783732991976</v>
      </c>
    </row>
    <row r="820" spans="1:19" ht="36" x14ac:dyDescent="0.2">
      <c r="A820" s="31" t="s">
        <v>2145</v>
      </c>
      <c r="B820" s="52" t="s">
        <v>7508</v>
      </c>
      <c r="C820" s="43" t="s">
        <v>2144</v>
      </c>
      <c r="D820" s="32" t="s">
        <v>2143</v>
      </c>
      <c r="E820" s="32" t="s">
        <v>2142</v>
      </c>
      <c r="F820" s="30"/>
      <c r="G820" s="30"/>
      <c r="H820" s="33"/>
      <c r="I820" s="33"/>
      <c r="J820" s="34">
        <v>44686</v>
      </c>
      <c r="K820" s="30"/>
      <c r="L820" s="30" t="s">
        <v>2729</v>
      </c>
      <c r="M820" s="30" t="s">
        <v>1601</v>
      </c>
      <c r="N820" s="35">
        <v>57.561599999999999</v>
      </c>
      <c r="O820" s="30" t="s">
        <v>2650</v>
      </c>
      <c r="P820" s="21"/>
      <c r="Q82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https://esv-elibrary.de/book/99.160005/9783732990856</v>
      </c>
      <c r="R820" s="39"/>
      <c r="S820" s="39" t="str">
        <f>HYPERLINK("https://esv-elibrary.de/book/99.160005/"&amp;SUBSTITUTE(Tabelle_Komplettliste[[#This Row],[ISBN (eBook)]],"-", ""))</f>
        <v>https://esv-elibrary.de/book/99.160005/9783732990856</v>
      </c>
    </row>
    <row r="821" spans="1:19" ht="36" x14ac:dyDescent="0.2">
      <c r="A821" s="31" t="s">
        <v>1766</v>
      </c>
      <c r="B821" s="52" t="s">
        <v>7508</v>
      </c>
      <c r="C821" s="43" t="s">
        <v>1765</v>
      </c>
      <c r="D821" s="32" t="s">
        <v>1764</v>
      </c>
      <c r="E821" s="32" t="s">
        <v>1763</v>
      </c>
      <c r="F821" s="30"/>
      <c r="G821" s="30"/>
      <c r="H821" s="33"/>
      <c r="I821" s="33"/>
      <c r="J821" s="34">
        <v>44462</v>
      </c>
      <c r="K821" s="30"/>
      <c r="L821" s="30" t="s">
        <v>2766</v>
      </c>
      <c r="M821" s="30" t="s">
        <v>1380</v>
      </c>
      <c r="N821" s="35">
        <v>192</v>
      </c>
      <c r="O821" s="30" t="s">
        <v>2650</v>
      </c>
      <c r="P821" s="21"/>
      <c r="Q82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https://esv-elibrary.de/book/99.160005/9783732992027</v>
      </c>
      <c r="R821" s="39"/>
      <c r="S821" s="39" t="str">
        <f>HYPERLINK("https://esv-elibrary.de/book/99.160005/"&amp;SUBSTITUTE(Tabelle_Komplettliste[[#This Row],[ISBN (eBook)]],"-", ""))</f>
        <v>https://esv-elibrary.de/book/99.160005/9783732992027</v>
      </c>
    </row>
    <row r="822" spans="1:19" ht="36" x14ac:dyDescent="0.2">
      <c r="A822" s="31" t="s">
        <v>2573</v>
      </c>
      <c r="B822" s="52" t="s">
        <v>7508</v>
      </c>
      <c r="C822" s="43" t="s">
        <v>2572</v>
      </c>
      <c r="D822" s="32" t="s">
        <v>2571</v>
      </c>
      <c r="E822" s="32" t="s">
        <v>2570</v>
      </c>
      <c r="F822" s="30"/>
      <c r="G822" s="30"/>
      <c r="H822" s="33"/>
      <c r="I822" s="33"/>
      <c r="J822" s="34">
        <v>45212</v>
      </c>
      <c r="K822" s="30"/>
      <c r="L822" s="30" t="s">
        <v>2667</v>
      </c>
      <c r="M822" s="30" t="s">
        <v>2066</v>
      </c>
      <c r="N822" s="35">
        <v>192</v>
      </c>
      <c r="O822" s="30" t="s">
        <v>2650</v>
      </c>
      <c r="P822" s="21"/>
      <c r="Q82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https://esv-elibrary.de/book/99.160005/9783732989300</v>
      </c>
      <c r="R822" s="39"/>
      <c r="S822" s="39" t="str">
        <f>HYPERLINK("https://esv-elibrary.de/book/99.160005/"&amp;SUBSTITUTE(Tabelle_Komplettliste[[#This Row],[ISBN (eBook)]],"-", ""))</f>
        <v>https://esv-elibrary.de/book/99.160005/9783732989300</v>
      </c>
    </row>
    <row r="823" spans="1:19" ht="36" x14ac:dyDescent="0.2">
      <c r="A823" s="31" t="s">
        <v>2312</v>
      </c>
      <c r="B823" s="52" t="s">
        <v>7508</v>
      </c>
      <c r="C823" s="43" t="s">
        <v>2311</v>
      </c>
      <c r="D823" s="32" t="s">
        <v>2310</v>
      </c>
      <c r="E823" s="32" t="s">
        <v>2309</v>
      </c>
      <c r="F823" s="30"/>
      <c r="G823" s="30"/>
      <c r="H823" s="33"/>
      <c r="I823" s="33"/>
      <c r="J823" s="34">
        <v>45111</v>
      </c>
      <c r="K823" s="30"/>
      <c r="L823" s="30" t="s">
        <v>2660</v>
      </c>
      <c r="M823" s="30" t="s">
        <v>2308</v>
      </c>
      <c r="N823" s="35">
        <v>145.91999999999999</v>
      </c>
      <c r="O823" s="30" t="s">
        <v>2650</v>
      </c>
      <c r="P823" s="21"/>
      <c r="Q82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https://esv-elibrary.de/book/99.160005/9783732990290</v>
      </c>
      <c r="R823" s="39"/>
      <c r="S823" s="39" t="str">
        <f>HYPERLINK("https://esv-elibrary.de/book/99.160005/"&amp;SUBSTITUTE(Tabelle_Komplettliste[[#This Row],[ISBN (eBook)]],"-", ""))</f>
        <v>https://esv-elibrary.de/book/99.160005/9783732990290</v>
      </c>
    </row>
    <row r="824" spans="1:19" ht="36" x14ac:dyDescent="0.2">
      <c r="A824" s="31" t="s">
        <v>2393</v>
      </c>
      <c r="B824" s="52" t="s">
        <v>7508</v>
      </c>
      <c r="C824" s="43" t="s">
        <v>2392</v>
      </c>
      <c r="D824" s="32" t="s">
        <v>2391</v>
      </c>
      <c r="E824" s="32" t="s">
        <v>2390</v>
      </c>
      <c r="F824" s="30"/>
      <c r="G824" s="30"/>
      <c r="H824" s="33"/>
      <c r="I824" s="33"/>
      <c r="J824" s="34">
        <v>45013</v>
      </c>
      <c r="K824" s="30"/>
      <c r="L824" s="30" t="s">
        <v>2660</v>
      </c>
      <c r="M824" s="30" t="s">
        <v>2075</v>
      </c>
      <c r="N824" s="35">
        <v>145.91999999999999</v>
      </c>
      <c r="O824" s="30" t="s">
        <v>2650</v>
      </c>
      <c r="P824" s="21"/>
      <c r="Q82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https://esv-elibrary.de/book/99.160005/9783732989997</v>
      </c>
      <c r="R824" s="39"/>
      <c r="S824" s="39" t="str">
        <f>HYPERLINK("https://esv-elibrary.de/book/99.160005/"&amp;SUBSTITUTE(Tabelle_Komplettliste[[#This Row],[ISBN (eBook)]],"-", ""))</f>
        <v>https://esv-elibrary.de/book/99.160005/9783732989997</v>
      </c>
    </row>
    <row r="825" spans="1:19" ht="36" x14ac:dyDescent="0.2">
      <c r="A825" s="31" t="s">
        <v>1879</v>
      </c>
      <c r="B825" s="52" t="s">
        <v>7508</v>
      </c>
      <c r="C825" s="43" t="s">
        <v>1878</v>
      </c>
      <c r="D825" s="32" t="s">
        <v>1877</v>
      </c>
      <c r="E825" s="32" t="s">
        <v>1876</v>
      </c>
      <c r="F825" s="30"/>
      <c r="G825" s="30"/>
      <c r="H825" s="33"/>
      <c r="I825" s="33"/>
      <c r="J825" s="34">
        <v>44442</v>
      </c>
      <c r="K825" s="30"/>
      <c r="L825" s="30" t="s">
        <v>2755</v>
      </c>
      <c r="M825" s="30" t="s">
        <v>812</v>
      </c>
      <c r="N825" s="35">
        <v>134.4</v>
      </c>
      <c r="O825" s="30" t="s">
        <v>2650</v>
      </c>
      <c r="P825" s="21"/>
      <c r="Q82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https://esv-elibrary.de/book/99.160005/9783732991693</v>
      </c>
      <c r="R825" s="39"/>
      <c r="S825" s="39" t="str">
        <f>HYPERLINK("https://esv-elibrary.de/book/99.160005/"&amp;SUBSTITUTE(Tabelle_Komplettliste[[#This Row],[ISBN (eBook)]],"-", ""))</f>
        <v>https://esv-elibrary.de/book/99.160005/9783732991693</v>
      </c>
    </row>
    <row r="826" spans="1:19" ht="36" x14ac:dyDescent="0.2">
      <c r="A826" s="31" t="s">
        <v>2527</v>
      </c>
      <c r="B826" s="52" t="s">
        <v>7508</v>
      </c>
      <c r="C826" s="43" t="s">
        <v>2526</v>
      </c>
      <c r="D826" s="32" t="s">
        <v>2525</v>
      </c>
      <c r="E826" s="32" t="s">
        <v>2524</v>
      </c>
      <c r="F826" s="30"/>
      <c r="G826" s="30"/>
      <c r="H826" s="33"/>
      <c r="I826" s="33"/>
      <c r="J826" s="34">
        <v>45212</v>
      </c>
      <c r="K826" s="30"/>
      <c r="L826" s="30" t="s">
        <v>2675</v>
      </c>
      <c r="M826" s="30" t="s">
        <v>784</v>
      </c>
      <c r="N826" s="35">
        <v>134.4</v>
      </c>
      <c r="O826" s="30" t="s">
        <v>2650</v>
      </c>
      <c r="P826" s="21"/>
      <c r="Q82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https://esv-elibrary.de/book/99.160005/9783732989461</v>
      </c>
      <c r="R826" s="39"/>
      <c r="S826" s="39" t="str">
        <f>HYPERLINK("https://esv-elibrary.de/book/99.160005/"&amp;SUBSTITUTE(Tabelle_Komplettliste[[#This Row],[ISBN (eBook)]],"-", ""))</f>
        <v>https://esv-elibrary.de/book/99.160005/9783732989461</v>
      </c>
    </row>
    <row r="827" spans="1:19" ht="36" x14ac:dyDescent="0.2">
      <c r="A827" s="31" t="s">
        <v>1806</v>
      </c>
      <c r="B827" s="52" t="s">
        <v>7508</v>
      </c>
      <c r="C827" s="43" t="s">
        <v>1805</v>
      </c>
      <c r="D827" s="32" t="s">
        <v>1804</v>
      </c>
      <c r="E827" s="32" t="s">
        <v>1063</v>
      </c>
      <c r="F827" s="30"/>
      <c r="G827" s="30"/>
      <c r="H827" s="33"/>
      <c r="I827" s="33"/>
      <c r="J827" s="34">
        <v>44442</v>
      </c>
      <c r="K827" s="30"/>
      <c r="L827" s="30" t="s">
        <v>2761</v>
      </c>
      <c r="M827" s="30" t="s">
        <v>750</v>
      </c>
      <c r="N827" s="35">
        <v>115.19999999999999</v>
      </c>
      <c r="O827" s="30" t="s">
        <v>2650</v>
      </c>
      <c r="P827" s="21"/>
      <c r="Q82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https://esv-elibrary.de/book/99.160005/9783732991907</v>
      </c>
      <c r="R827" s="39"/>
      <c r="S827" s="39" t="str">
        <f>HYPERLINK("https://esv-elibrary.de/book/99.160005/"&amp;SUBSTITUTE(Tabelle_Komplettliste[[#This Row],[ISBN (eBook)]],"-", ""))</f>
        <v>https://esv-elibrary.de/book/99.160005/9783732991907</v>
      </c>
    </row>
    <row r="828" spans="1:19" ht="36" x14ac:dyDescent="0.2">
      <c r="A828" s="31" t="s">
        <v>2326</v>
      </c>
      <c r="B828" s="52" t="s">
        <v>7508</v>
      </c>
      <c r="C828" s="43" t="s">
        <v>2325</v>
      </c>
      <c r="D828" s="32" t="s">
        <v>2324</v>
      </c>
      <c r="E828" s="32" t="s">
        <v>2323</v>
      </c>
      <c r="F828" s="30"/>
      <c r="G828" s="30"/>
      <c r="H828" s="33"/>
      <c r="I828" s="33"/>
      <c r="J828" s="34">
        <v>45099</v>
      </c>
      <c r="K828" s="30"/>
      <c r="L828" s="30" t="s">
        <v>2707</v>
      </c>
      <c r="M828" s="30" t="s">
        <v>2322</v>
      </c>
      <c r="N828" s="35">
        <v>153.6</v>
      </c>
      <c r="O828" s="30" t="s">
        <v>2650</v>
      </c>
      <c r="P828" s="21"/>
      <c r="Q82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https://esv-elibrary.de/book/99.160005/9783732990252</v>
      </c>
      <c r="R828" s="39"/>
      <c r="S828" s="39" t="str">
        <f>HYPERLINK("https://esv-elibrary.de/book/99.160005/"&amp;SUBSTITUTE(Tabelle_Komplettliste[[#This Row],[ISBN (eBook)]],"-", ""))</f>
        <v>https://esv-elibrary.de/book/99.160005/9783732990252</v>
      </c>
    </row>
    <row r="829" spans="1:19" ht="36" x14ac:dyDescent="0.2">
      <c r="A829" s="31" t="s">
        <v>1870</v>
      </c>
      <c r="B829" s="52" t="s">
        <v>7508</v>
      </c>
      <c r="C829" s="43" t="s">
        <v>1869</v>
      </c>
      <c r="D829" s="32" t="s">
        <v>1868</v>
      </c>
      <c r="E829" s="32" t="s">
        <v>1867</v>
      </c>
      <c r="F829" s="30"/>
      <c r="G829" s="30"/>
      <c r="H829" s="33"/>
      <c r="I829" s="33"/>
      <c r="J829" s="34">
        <v>44482</v>
      </c>
      <c r="K829" s="30"/>
      <c r="L829" s="30" t="s">
        <v>2709</v>
      </c>
      <c r="M829" s="30" t="s">
        <v>1866</v>
      </c>
      <c r="N829" s="35">
        <v>176.64</v>
      </c>
      <c r="O829" s="30" t="s">
        <v>2650</v>
      </c>
      <c r="P829" s="21"/>
      <c r="Q82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https://esv-elibrary.de/book/99.160005/9783732991716</v>
      </c>
      <c r="R829" s="39"/>
      <c r="S829" s="39" t="str">
        <f>HYPERLINK("https://esv-elibrary.de/book/99.160005/"&amp;SUBSTITUTE(Tabelle_Komplettliste[[#This Row],[ISBN (eBook)]],"-", ""))</f>
        <v>https://esv-elibrary.de/book/99.160005/9783732991716</v>
      </c>
    </row>
    <row r="830" spans="1:19" ht="60" x14ac:dyDescent="0.2">
      <c r="A830" s="31" t="s">
        <v>1596</v>
      </c>
      <c r="B830" s="52" t="s">
        <v>7508</v>
      </c>
      <c r="C830" s="43" t="s">
        <v>1595</v>
      </c>
      <c r="D830" s="32" t="s">
        <v>1594</v>
      </c>
      <c r="E830" s="32" t="s">
        <v>927</v>
      </c>
      <c r="F830" s="30"/>
      <c r="G830" s="30"/>
      <c r="H830" s="33"/>
      <c r="I830" s="33"/>
      <c r="J830" s="34">
        <v>44295</v>
      </c>
      <c r="K830" s="30"/>
      <c r="L830" s="30" t="s">
        <v>2785</v>
      </c>
      <c r="M830" s="30" t="s">
        <v>520</v>
      </c>
      <c r="N830" s="35">
        <v>192</v>
      </c>
      <c r="O830" s="30" t="s">
        <v>2650</v>
      </c>
      <c r="P830" s="21"/>
      <c r="Q83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https://esv-elibrary.de/book/99.160005/9783732992591</v>
      </c>
      <c r="R830" s="39"/>
      <c r="S830" s="39" t="str">
        <f>HYPERLINK("https://esv-elibrary.de/book/99.160005/"&amp;SUBSTITUTE(Tabelle_Komplettliste[[#This Row],[ISBN (eBook)]],"-", ""))</f>
        <v>https://esv-elibrary.de/book/99.160005/9783732992591</v>
      </c>
    </row>
    <row r="831" spans="1:19" ht="36" x14ac:dyDescent="0.2">
      <c r="A831" s="31" t="s">
        <v>1823</v>
      </c>
      <c r="B831" s="52" t="s">
        <v>7508</v>
      </c>
      <c r="C831" s="43" t="s">
        <v>1822</v>
      </c>
      <c r="D831" s="32" t="s">
        <v>1821</v>
      </c>
      <c r="E831" s="32" t="s">
        <v>1820</v>
      </c>
      <c r="F831" s="30"/>
      <c r="G831" s="30"/>
      <c r="H831" s="33"/>
      <c r="I831" s="33"/>
      <c r="J831" s="34">
        <v>44519</v>
      </c>
      <c r="K831" s="30"/>
      <c r="L831" s="30" t="s">
        <v>2760</v>
      </c>
      <c r="M831" s="30" t="s">
        <v>1819</v>
      </c>
      <c r="N831" s="35">
        <v>153.6</v>
      </c>
      <c r="O831" s="30" t="s">
        <v>2650</v>
      </c>
      <c r="P831" s="21"/>
      <c r="Q83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https://esv-elibrary.de/book/99.160005/9783732991846</v>
      </c>
      <c r="R831" s="39"/>
      <c r="S831" s="39" t="str">
        <f>HYPERLINK("https://esv-elibrary.de/book/99.160005/"&amp;SUBSTITUTE(Tabelle_Komplettliste[[#This Row],[ISBN (eBook)]],"-", ""))</f>
        <v>https://esv-elibrary.de/book/99.160005/9783732991846</v>
      </c>
    </row>
    <row r="832" spans="1:19" ht="48" x14ac:dyDescent="0.2">
      <c r="A832" s="31" t="s">
        <v>507</v>
      </c>
      <c r="B832" s="52" t="s">
        <v>7508</v>
      </c>
      <c r="C832" s="43" t="s">
        <v>506</v>
      </c>
      <c r="D832" s="32" t="s">
        <v>505</v>
      </c>
      <c r="E832" s="32" t="s">
        <v>504</v>
      </c>
      <c r="F832" s="30"/>
      <c r="G832" s="30"/>
      <c r="H832" s="33"/>
      <c r="I832" s="33"/>
      <c r="J832" s="34">
        <v>44035</v>
      </c>
      <c r="K832" s="30"/>
      <c r="L832" s="30" t="s">
        <v>2879</v>
      </c>
      <c r="M832" s="30" t="s">
        <v>44</v>
      </c>
      <c r="N832" s="35">
        <v>230.39999999999998</v>
      </c>
      <c r="O832" s="30" t="s">
        <v>2650</v>
      </c>
      <c r="P832" s="21"/>
      <c r="Q83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https://esv-elibrary.de/book/99.160005/9783865969958</v>
      </c>
      <c r="R832" s="39"/>
      <c r="S832" s="39" t="str">
        <f>HYPERLINK("https://esv-elibrary.de/book/99.160005/"&amp;SUBSTITUTE(Tabelle_Komplettliste[[#This Row],[ISBN (eBook)]],"-", ""))</f>
        <v>https://esv-elibrary.de/book/99.160005/9783865969958</v>
      </c>
    </row>
    <row r="833" spans="1:19" ht="36" x14ac:dyDescent="0.2">
      <c r="A833" s="31" t="s">
        <v>1501</v>
      </c>
      <c r="B833" s="52" t="s">
        <v>7508</v>
      </c>
      <c r="C833" s="43" t="s">
        <v>1500</v>
      </c>
      <c r="D833" s="32" t="s">
        <v>1499</v>
      </c>
      <c r="E833" s="32" t="s">
        <v>1498</v>
      </c>
      <c r="F833" s="30"/>
      <c r="G833" s="30"/>
      <c r="H833" s="33"/>
      <c r="I833" s="33"/>
      <c r="J833" s="34">
        <v>44039</v>
      </c>
      <c r="K833" s="30"/>
      <c r="L833" s="30" t="s">
        <v>2796</v>
      </c>
      <c r="M833" s="30" t="s">
        <v>726</v>
      </c>
      <c r="N833" s="35">
        <v>299.52</v>
      </c>
      <c r="O833" s="30" t="s">
        <v>2650</v>
      </c>
      <c r="P833" s="21"/>
      <c r="Q83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https://esv-elibrary.de/book/99.160005/9783732992874</v>
      </c>
      <c r="R833" s="39"/>
      <c r="S833" s="39" t="str">
        <f>HYPERLINK("https://esv-elibrary.de/book/99.160005/"&amp;SUBSTITUTE(Tabelle_Komplettliste[[#This Row],[ISBN (eBook)]],"-", ""))</f>
        <v>https://esv-elibrary.de/book/99.160005/9783732992874</v>
      </c>
    </row>
    <row r="834" spans="1:19" ht="48" x14ac:dyDescent="0.2">
      <c r="A834" s="31" t="s">
        <v>852</v>
      </c>
      <c r="B834" s="52" t="s">
        <v>7508</v>
      </c>
      <c r="C834" s="43" t="s">
        <v>851</v>
      </c>
      <c r="D834" s="32" t="s">
        <v>850</v>
      </c>
      <c r="E834" s="32" t="s">
        <v>849</v>
      </c>
      <c r="F834" s="30"/>
      <c r="G834" s="30"/>
      <c r="H834" s="33"/>
      <c r="I834" s="33"/>
      <c r="J834" s="34">
        <v>43661</v>
      </c>
      <c r="K834" s="30"/>
      <c r="L834" s="30" t="s">
        <v>2860</v>
      </c>
      <c r="M834" s="30" t="s">
        <v>848</v>
      </c>
      <c r="N834" s="35">
        <v>153.6</v>
      </c>
      <c r="O834" s="30" t="s">
        <v>2650</v>
      </c>
      <c r="P834" s="21"/>
      <c r="Q83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https://esv-elibrary.de/book/99.160005/9783732994496</v>
      </c>
      <c r="R834" s="39"/>
      <c r="S834" s="39" t="str">
        <f>HYPERLINK("https://esv-elibrary.de/book/99.160005/"&amp;SUBSTITUTE(Tabelle_Komplettliste[[#This Row],[ISBN (eBook)]],"-", ""))</f>
        <v>https://esv-elibrary.de/book/99.160005/9783732994496</v>
      </c>
    </row>
    <row r="835" spans="1:19" ht="36" x14ac:dyDescent="0.2">
      <c r="A835" s="31" t="s">
        <v>2352</v>
      </c>
      <c r="B835" s="52" t="s">
        <v>7508</v>
      </c>
      <c r="C835" s="43" t="s">
        <v>2351</v>
      </c>
      <c r="D835" s="32" t="s">
        <v>2350</v>
      </c>
      <c r="E835" s="32" t="s">
        <v>2349</v>
      </c>
      <c r="F835" s="30"/>
      <c r="G835" s="30"/>
      <c r="H835" s="33"/>
      <c r="I835" s="33"/>
      <c r="J835" s="34">
        <v>45016</v>
      </c>
      <c r="K835" s="30"/>
      <c r="L835" s="30" t="s">
        <v>2703</v>
      </c>
      <c r="M835" s="30" t="s">
        <v>703</v>
      </c>
      <c r="N835" s="35">
        <v>192</v>
      </c>
      <c r="O835" s="30" t="s">
        <v>2650</v>
      </c>
      <c r="P835" s="21"/>
      <c r="Q83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https://esv-elibrary.de/book/99.160005/9783732990184</v>
      </c>
      <c r="R835" s="39"/>
      <c r="S835" s="39" t="str">
        <f>HYPERLINK("https://esv-elibrary.de/book/99.160005/"&amp;SUBSTITUTE(Tabelle_Komplettliste[[#This Row],[ISBN (eBook)]],"-", ""))</f>
        <v>https://esv-elibrary.de/book/99.160005/9783732990184</v>
      </c>
    </row>
    <row r="836" spans="1:19" ht="36" x14ac:dyDescent="0.2">
      <c r="A836" s="31" t="s">
        <v>1389</v>
      </c>
      <c r="B836" s="52" t="s">
        <v>7508</v>
      </c>
      <c r="C836" s="43" t="s">
        <v>1388</v>
      </c>
      <c r="D836" s="32" t="s">
        <v>1387</v>
      </c>
      <c r="E836" s="32" t="s">
        <v>1386</v>
      </c>
      <c r="F836" s="30"/>
      <c r="G836" s="30"/>
      <c r="H836" s="33"/>
      <c r="I836" s="33"/>
      <c r="J836" s="34">
        <v>44420</v>
      </c>
      <c r="K836" s="30"/>
      <c r="L836" s="30" t="s">
        <v>2694</v>
      </c>
      <c r="M836" s="30" t="s">
        <v>1385</v>
      </c>
      <c r="N836" s="35">
        <v>192</v>
      </c>
      <c r="O836" s="30" t="s">
        <v>2650</v>
      </c>
      <c r="P836" s="21"/>
      <c r="Q83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https://esv-elibrary.de/book/99.160005/9783732993161</v>
      </c>
      <c r="R836" s="39"/>
      <c r="S836" s="39" t="str">
        <f>HYPERLINK("https://esv-elibrary.de/book/99.160005/"&amp;SUBSTITUTE(Tabelle_Komplettliste[[#This Row],[ISBN (eBook)]],"-", ""))</f>
        <v>https://esv-elibrary.de/book/99.160005/9783732993161</v>
      </c>
    </row>
    <row r="837" spans="1:19" ht="36" x14ac:dyDescent="0.2">
      <c r="A837" s="31" t="s">
        <v>2523</v>
      </c>
      <c r="B837" s="52" t="s">
        <v>7508</v>
      </c>
      <c r="C837" s="43" t="s">
        <v>2522</v>
      </c>
      <c r="D837" s="32" t="s">
        <v>2521</v>
      </c>
      <c r="E837" s="32" t="s">
        <v>2520</v>
      </c>
      <c r="F837" s="30"/>
      <c r="G837" s="30"/>
      <c r="H837" s="33"/>
      <c r="I837" s="33"/>
      <c r="J837" s="34">
        <v>45203</v>
      </c>
      <c r="K837" s="30"/>
      <c r="L837" s="30" t="s">
        <v>2661</v>
      </c>
      <c r="M837" s="30" t="s">
        <v>2519</v>
      </c>
      <c r="N837" s="35">
        <v>614.4</v>
      </c>
      <c r="O837" s="30" t="s">
        <v>2650</v>
      </c>
      <c r="P837" s="21"/>
      <c r="Q83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https://esv-elibrary.de/book/99.160005/9783732989478</v>
      </c>
      <c r="R837" s="39"/>
      <c r="S837" s="39" t="str">
        <f>HYPERLINK("https://esv-elibrary.de/book/99.160005/"&amp;SUBSTITUTE(Tabelle_Komplettliste[[#This Row],[ISBN (eBook)]],"-", ""))</f>
        <v>https://esv-elibrary.de/book/99.160005/9783732989478</v>
      </c>
    </row>
    <row r="838" spans="1:19" ht="36" x14ac:dyDescent="0.2">
      <c r="A838" s="31" t="s">
        <v>905</v>
      </c>
      <c r="B838" s="52" t="s">
        <v>7508</v>
      </c>
      <c r="C838" s="43" t="s">
        <v>904</v>
      </c>
      <c r="D838" s="32" t="s">
        <v>903</v>
      </c>
      <c r="E838" s="32" t="s">
        <v>902</v>
      </c>
      <c r="F838" s="30"/>
      <c r="G838" s="30"/>
      <c r="H838" s="33"/>
      <c r="I838" s="33"/>
      <c r="J838" s="34">
        <v>43595</v>
      </c>
      <c r="K838" s="30"/>
      <c r="L838" s="30" t="s">
        <v>2855</v>
      </c>
      <c r="M838" s="30" t="s">
        <v>812</v>
      </c>
      <c r="N838" s="35">
        <v>176.64</v>
      </c>
      <c r="O838" s="30" t="s">
        <v>2650</v>
      </c>
      <c r="P838" s="21"/>
      <c r="Q83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https://esv-elibrary.de/book/99.160005/9783732994373</v>
      </c>
      <c r="R838" s="39"/>
      <c r="S838" s="39" t="str">
        <f>HYPERLINK("https://esv-elibrary.de/book/99.160005/"&amp;SUBSTITUTE(Tabelle_Komplettliste[[#This Row],[ISBN (eBook)]],"-", ""))</f>
        <v>https://esv-elibrary.de/book/99.160005/9783732994373</v>
      </c>
    </row>
    <row r="839" spans="1:19" ht="36" x14ac:dyDescent="0.2">
      <c r="A839" s="31" t="s">
        <v>1050</v>
      </c>
      <c r="B839" s="52" t="s">
        <v>7508</v>
      </c>
      <c r="C839" s="43" t="s">
        <v>1049</v>
      </c>
      <c r="D839" s="32" t="s">
        <v>1048</v>
      </c>
      <c r="E839" s="32" t="s">
        <v>1047</v>
      </c>
      <c r="F839" s="30"/>
      <c r="G839" s="30"/>
      <c r="H839" s="33"/>
      <c r="I839" s="33"/>
      <c r="J839" s="34">
        <v>43713</v>
      </c>
      <c r="K839" s="30"/>
      <c r="L839" s="30" t="s">
        <v>2842</v>
      </c>
      <c r="M839" s="30" t="s">
        <v>1046</v>
      </c>
      <c r="N839" s="35">
        <v>230.39999999999998</v>
      </c>
      <c r="O839" s="30" t="s">
        <v>2650</v>
      </c>
      <c r="P839" s="21"/>
      <c r="Q83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https://esv-elibrary.de/book/99.160005/9783732993987</v>
      </c>
      <c r="R839" s="39"/>
      <c r="S839" s="39" t="str">
        <f>HYPERLINK("https://esv-elibrary.de/book/99.160005/"&amp;SUBSTITUTE(Tabelle_Komplettliste[[#This Row],[ISBN (eBook)]],"-", ""))</f>
        <v>https://esv-elibrary.de/book/99.160005/9783732993987</v>
      </c>
    </row>
    <row r="840" spans="1:19" ht="36" x14ac:dyDescent="0.2">
      <c r="A840" s="31" t="s">
        <v>1554</v>
      </c>
      <c r="B840" s="52" t="s">
        <v>7508</v>
      </c>
      <c r="C840" s="43" t="s">
        <v>1553</v>
      </c>
      <c r="D840" s="32" t="s">
        <v>1552</v>
      </c>
      <c r="E840" s="32" t="s">
        <v>1551</v>
      </c>
      <c r="F840" s="30"/>
      <c r="G840" s="30"/>
      <c r="H840" s="33"/>
      <c r="I840" s="33"/>
      <c r="J840" s="34">
        <v>44137</v>
      </c>
      <c r="K840" s="30"/>
      <c r="L840" s="30" t="s">
        <v>2791</v>
      </c>
      <c r="M840" s="30" t="s">
        <v>1550</v>
      </c>
      <c r="N840" s="35">
        <v>115.19999999999999</v>
      </c>
      <c r="O840" s="30" t="s">
        <v>2650</v>
      </c>
      <c r="P840" s="21"/>
      <c r="Q84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https://esv-elibrary.de/book/99.160005/9783732992720</v>
      </c>
      <c r="R840" s="39"/>
      <c r="S840" s="39" t="str">
        <f>HYPERLINK("https://esv-elibrary.de/book/99.160005/"&amp;SUBSTITUTE(Tabelle_Komplettliste[[#This Row],[ISBN (eBook)]],"-", ""))</f>
        <v>https://esv-elibrary.de/book/99.160005/9783732992720</v>
      </c>
    </row>
    <row r="841" spans="1:19" ht="36" x14ac:dyDescent="0.2">
      <c r="A841" s="31" t="s">
        <v>1095</v>
      </c>
      <c r="B841" s="52" t="s">
        <v>7508</v>
      </c>
      <c r="C841" s="43" t="s">
        <v>1094</v>
      </c>
      <c r="D841" s="32" t="s">
        <v>1093</v>
      </c>
      <c r="E841" s="32" t="s">
        <v>1092</v>
      </c>
      <c r="F841" s="30"/>
      <c r="G841" s="30"/>
      <c r="H841" s="33"/>
      <c r="I841" s="33"/>
      <c r="J841" s="34">
        <v>43902</v>
      </c>
      <c r="K841" s="30"/>
      <c r="L841" s="30" t="s">
        <v>901</v>
      </c>
      <c r="M841" s="30" t="s">
        <v>812</v>
      </c>
      <c r="N841" s="35">
        <v>230.39999999999998</v>
      </c>
      <c r="O841" s="30" t="s">
        <v>2650</v>
      </c>
      <c r="P841" s="21"/>
      <c r="Q84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https://esv-elibrary.de/book/99.160005/9783732993864</v>
      </c>
      <c r="R841" s="39"/>
      <c r="S841" s="39" t="str">
        <f>HYPERLINK("https://esv-elibrary.de/book/99.160005/"&amp;SUBSTITUTE(Tabelle_Komplettliste[[#This Row],[ISBN (eBook)]],"-", ""))</f>
        <v>https://esv-elibrary.de/book/99.160005/9783732993864</v>
      </c>
    </row>
    <row r="842" spans="1:19" ht="36" x14ac:dyDescent="0.2">
      <c r="A842" s="31" t="s">
        <v>2210</v>
      </c>
      <c r="B842" s="52" t="s">
        <v>7508</v>
      </c>
      <c r="C842" s="43" t="s">
        <v>2209</v>
      </c>
      <c r="D842" s="32" t="s">
        <v>2208</v>
      </c>
      <c r="E842" s="32" t="s">
        <v>2204</v>
      </c>
      <c r="F842" s="30"/>
      <c r="G842" s="30"/>
      <c r="H842" s="33"/>
      <c r="I842" s="33"/>
      <c r="J842" s="34">
        <v>44774</v>
      </c>
      <c r="K842" s="30"/>
      <c r="L842" s="30" t="s">
        <v>738</v>
      </c>
      <c r="M842" s="30" t="s">
        <v>2203</v>
      </c>
      <c r="N842" s="35">
        <v>153.6</v>
      </c>
      <c r="O842" s="30" t="s">
        <v>2650</v>
      </c>
      <c r="P842" s="21"/>
      <c r="Q84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https://esv-elibrary.de/book/99.160005/9783732990665</v>
      </c>
      <c r="R842" s="39"/>
      <c r="S842" s="39" t="str">
        <f>HYPERLINK("https://esv-elibrary.de/book/99.160005/"&amp;SUBSTITUTE(Tabelle_Komplettliste[[#This Row],[ISBN (eBook)]],"-", ""))</f>
        <v>https://esv-elibrary.de/book/99.160005/9783732990665</v>
      </c>
    </row>
    <row r="843" spans="1:19" ht="36" x14ac:dyDescent="0.2">
      <c r="A843" s="31" t="s">
        <v>1914</v>
      </c>
      <c r="B843" s="52" t="s">
        <v>7508</v>
      </c>
      <c r="C843" s="43" t="s">
        <v>1913</v>
      </c>
      <c r="D843" s="32" t="s">
        <v>1912</v>
      </c>
      <c r="E843" s="32" t="s">
        <v>1911</v>
      </c>
      <c r="F843" s="30"/>
      <c r="G843" s="30"/>
      <c r="H843" s="33"/>
      <c r="I843" s="33"/>
      <c r="J843" s="34">
        <v>44512</v>
      </c>
      <c r="K843" s="30"/>
      <c r="L843" s="30" t="s">
        <v>2751</v>
      </c>
      <c r="M843" s="30" t="s">
        <v>799</v>
      </c>
      <c r="N843" s="35">
        <v>230.39999999999998</v>
      </c>
      <c r="O843" s="30" t="s">
        <v>2650</v>
      </c>
      <c r="P843" s="21"/>
      <c r="Q84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https://esv-elibrary.de/book/99.160005/9783732991600</v>
      </c>
      <c r="R843" s="39"/>
      <c r="S843" s="39" t="str">
        <f>HYPERLINK("https://esv-elibrary.de/book/99.160005/"&amp;SUBSTITUTE(Tabelle_Komplettliste[[#This Row],[ISBN (eBook)]],"-", ""))</f>
        <v>https://esv-elibrary.de/book/99.160005/9783732991600</v>
      </c>
    </row>
    <row r="844" spans="1:19" ht="36" x14ac:dyDescent="0.2">
      <c r="A844" s="31" t="s">
        <v>2263</v>
      </c>
      <c r="B844" s="52" t="s">
        <v>7508</v>
      </c>
      <c r="C844" s="43" t="s">
        <v>2262</v>
      </c>
      <c r="D844" s="32" t="s">
        <v>2261</v>
      </c>
      <c r="E844" s="32" t="s">
        <v>2260</v>
      </c>
      <c r="F844" s="30"/>
      <c r="G844" s="30"/>
      <c r="H844" s="33"/>
      <c r="I844" s="33"/>
      <c r="J844" s="34">
        <v>44820</v>
      </c>
      <c r="K844" s="30"/>
      <c r="L844" s="30" t="s">
        <v>2714</v>
      </c>
      <c r="M844" s="30" t="s">
        <v>1416</v>
      </c>
      <c r="N844" s="35">
        <v>145.91999999999999</v>
      </c>
      <c r="O844" s="30" t="s">
        <v>2650</v>
      </c>
      <c r="P844" s="21"/>
      <c r="Q84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https://esv-elibrary.de/book/99.160005/9783732990474</v>
      </c>
      <c r="R844" s="39"/>
      <c r="S844" s="39" t="str">
        <f>HYPERLINK("https://esv-elibrary.de/book/99.160005/"&amp;SUBSTITUTE(Tabelle_Komplettliste[[#This Row],[ISBN (eBook)]],"-", ""))</f>
        <v>https://esv-elibrary.de/book/99.160005/9783732990474</v>
      </c>
    </row>
    <row r="845" spans="1:19" ht="36" x14ac:dyDescent="0.2">
      <c r="A845" s="31" t="s">
        <v>2499</v>
      </c>
      <c r="B845" s="52" t="s">
        <v>7508</v>
      </c>
      <c r="C845" s="43" t="s">
        <v>2498</v>
      </c>
      <c r="D845" s="32" t="s">
        <v>2497</v>
      </c>
      <c r="E845" s="32" t="s">
        <v>2260</v>
      </c>
      <c r="F845" s="30"/>
      <c r="G845" s="30"/>
      <c r="H845" s="33"/>
      <c r="I845" s="33"/>
      <c r="J845" s="34">
        <v>45128</v>
      </c>
      <c r="K845" s="30"/>
      <c r="L845" s="30" t="s">
        <v>2680</v>
      </c>
      <c r="M845" s="30" t="s">
        <v>881</v>
      </c>
      <c r="N845" s="35">
        <v>145.91999999999999</v>
      </c>
      <c r="O845" s="30" t="s">
        <v>2650</v>
      </c>
      <c r="P845" s="21"/>
      <c r="Q84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https://esv-elibrary.de/book/99.160005/9783732989560</v>
      </c>
      <c r="R845" s="39"/>
      <c r="S845" s="39" t="str">
        <f>HYPERLINK("https://esv-elibrary.de/book/99.160005/"&amp;SUBSTITUTE(Tabelle_Komplettliste[[#This Row],[ISBN (eBook)]],"-", ""))</f>
        <v>https://esv-elibrary.de/book/99.160005/9783732989560</v>
      </c>
    </row>
    <row r="846" spans="1:19" ht="36" x14ac:dyDescent="0.2">
      <c r="A846" s="31" t="s">
        <v>2207</v>
      </c>
      <c r="B846" s="52" t="s">
        <v>7508</v>
      </c>
      <c r="C846" s="43" t="s">
        <v>2206</v>
      </c>
      <c r="D846" s="32" t="s">
        <v>2205</v>
      </c>
      <c r="E846" s="32" t="s">
        <v>2204</v>
      </c>
      <c r="F846" s="30"/>
      <c r="G846" s="30"/>
      <c r="H846" s="33"/>
      <c r="I846" s="33"/>
      <c r="J846" s="34">
        <v>44652</v>
      </c>
      <c r="K846" s="30"/>
      <c r="L846" s="30" t="s">
        <v>2722</v>
      </c>
      <c r="M846" s="30" t="s">
        <v>2203</v>
      </c>
      <c r="N846" s="35">
        <v>134.4</v>
      </c>
      <c r="O846" s="30" t="s">
        <v>2650</v>
      </c>
      <c r="P846" s="21"/>
      <c r="Q84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https://esv-elibrary.de/book/99.160005/9783732990672</v>
      </c>
      <c r="R846" s="39"/>
      <c r="S846" s="39" t="str">
        <f>HYPERLINK("https://esv-elibrary.de/book/99.160005/"&amp;SUBSTITUTE(Tabelle_Komplettliste[[#This Row],[ISBN (eBook)]],"-", ""))</f>
        <v>https://esv-elibrary.de/book/99.160005/9783732990672</v>
      </c>
    </row>
    <row r="847" spans="1:19" ht="36" x14ac:dyDescent="0.2">
      <c r="A847" s="31" t="s">
        <v>2344</v>
      </c>
      <c r="B847" s="52" t="s">
        <v>7508</v>
      </c>
      <c r="C847" s="43" t="s">
        <v>2343</v>
      </c>
      <c r="D847" s="32" t="s">
        <v>2342</v>
      </c>
      <c r="E847" s="32" t="s">
        <v>2341</v>
      </c>
      <c r="F847" s="30"/>
      <c r="G847" s="30"/>
      <c r="H847" s="33"/>
      <c r="I847" s="33"/>
      <c r="J847" s="34">
        <v>45089</v>
      </c>
      <c r="K847" s="30"/>
      <c r="L847" s="30" t="s">
        <v>2705</v>
      </c>
      <c r="M847" s="30" t="s">
        <v>1138</v>
      </c>
      <c r="N847" s="35">
        <v>172.79999999999998</v>
      </c>
      <c r="O847" s="30" t="s">
        <v>2650</v>
      </c>
      <c r="P847" s="21"/>
      <c r="Q84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https://esv-elibrary.de/book/99.160005/9783732990214</v>
      </c>
      <c r="R847" s="39"/>
      <c r="S847" s="39" t="str">
        <f>HYPERLINK("https://esv-elibrary.de/book/99.160005/"&amp;SUBSTITUTE(Tabelle_Komplettliste[[#This Row],[ISBN (eBook)]],"-", ""))</f>
        <v>https://esv-elibrary.de/book/99.160005/9783732990214</v>
      </c>
    </row>
    <row r="848" spans="1:19" ht="36" x14ac:dyDescent="0.2">
      <c r="A848" s="31" t="s">
        <v>2518</v>
      </c>
      <c r="B848" s="52" t="s">
        <v>7508</v>
      </c>
      <c r="C848" s="43" t="s">
        <v>2517</v>
      </c>
      <c r="D848" s="32" t="s">
        <v>2516</v>
      </c>
      <c r="E848" s="32" t="s">
        <v>2515</v>
      </c>
      <c r="F848" s="30"/>
      <c r="G848" s="30"/>
      <c r="H848" s="33"/>
      <c r="I848" s="33"/>
      <c r="J848" s="34">
        <v>45162</v>
      </c>
      <c r="K848" s="30"/>
      <c r="L848" s="30" t="s">
        <v>2676</v>
      </c>
      <c r="M848" s="30" t="s">
        <v>2514</v>
      </c>
      <c r="N848" s="35">
        <v>153.6</v>
      </c>
      <c r="O848" s="30" t="s">
        <v>2650</v>
      </c>
      <c r="P848" s="21"/>
      <c r="Q84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https://esv-elibrary.de/book/99.160005/9783732989485</v>
      </c>
      <c r="R848" s="39"/>
      <c r="S848" s="39" t="str">
        <f>HYPERLINK("https://esv-elibrary.de/book/99.160005/"&amp;SUBSTITUTE(Tabelle_Komplettliste[[#This Row],[ISBN (eBook)]],"-", ""))</f>
        <v>https://esv-elibrary.de/book/99.160005/9783732989485</v>
      </c>
    </row>
    <row r="849" spans="1:19" ht="36" x14ac:dyDescent="0.2">
      <c r="A849" s="31" t="s">
        <v>2479</v>
      </c>
      <c r="B849" s="52" t="s">
        <v>7508</v>
      </c>
      <c r="C849" s="43" t="s">
        <v>2478</v>
      </c>
      <c r="D849" s="32" t="s">
        <v>2477</v>
      </c>
      <c r="E849" s="32" t="s">
        <v>2142</v>
      </c>
      <c r="F849" s="30"/>
      <c r="G849" s="30"/>
      <c r="H849" s="33"/>
      <c r="I849" s="33"/>
      <c r="J849" s="34">
        <v>45217</v>
      </c>
      <c r="K849" s="30"/>
      <c r="L849" s="30" t="s">
        <v>2684</v>
      </c>
      <c r="M849" s="30" t="s">
        <v>1601</v>
      </c>
      <c r="N849" s="35">
        <v>57.561599999999999</v>
      </c>
      <c r="O849" s="30" t="s">
        <v>2650</v>
      </c>
      <c r="P849" s="21"/>
      <c r="Q84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https://esv-elibrary.de/book/99.160005/9783732989676</v>
      </c>
      <c r="R849" s="39"/>
      <c r="S849" s="39" t="str">
        <f>HYPERLINK("https://esv-elibrary.de/book/99.160005/"&amp;SUBSTITUTE(Tabelle_Komplettliste[[#This Row],[ISBN (eBook)]],"-", ""))</f>
        <v>https://esv-elibrary.de/book/99.160005/9783732989676</v>
      </c>
    </row>
    <row r="850" spans="1:19" ht="36" x14ac:dyDescent="0.2">
      <c r="A850" s="31" t="s">
        <v>2173</v>
      </c>
      <c r="B850" s="52" t="s">
        <v>7508</v>
      </c>
      <c r="C850" s="43" t="s">
        <v>2172</v>
      </c>
      <c r="D850" s="32" t="s">
        <v>2171</v>
      </c>
      <c r="E850" s="32" t="s">
        <v>2170</v>
      </c>
      <c r="F850" s="30"/>
      <c r="G850" s="30"/>
      <c r="H850" s="33"/>
      <c r="I850" s="33"/>
      <c r="J850" s="34">
        <v>45049</v>
      </c>
      <c r="K850" s="30"/>
      <c r="L850" s="30" t="s">
        <v>2725</v>
      </c>
      <c r="M850" s="30" t="s">
        <v>1138</v>
      </c>
      <c r="N850" s="35">
        <v>153.6</v>
      </c>
      <c r="O850" s="30" t="s">
        <v>2650</v>
      </c>
      <c r="P850" s="21"/>
      <c r="Q85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https://esv-elibrary.de/book/99.160005/9783732990788</v>
      </c>
      <c r="R850" s="39"/>
      <c r="S850" s="39" t="str">
        <f>HYPERLINK("https://esv-elibrary.de/book/99.160005/"&amp;SUBSTITUTE(Tabelle_Komplettliste[[#This Row],[ISBN (eBook)]],"-", ""))</f>
        <v>https://esv-elibrary.de/book/99.160005/9783732990788</v>
      </c>
    </row>
    <row r="851" spans="1:19" ht="36" x14ac:dyDescent="0.2">
      <c r="A851" s="31" t="s">
        <v>1840</v>
      </c>
      <c r="B851" s="52" t="s">
        <v>7508</v>
      </c>
      <c r="C851" s="43" t="s">
        <v>1839</v>
      </c>
      <c r="D851" s="32" t="s">
        <v>1838</v>
      </c>
      <c r="E851" s="32" t="s">
        <v>1837</v>
      </c>
      <c r="F851" s="30"/>
      <c r="G851" s="30"/>
      <c r="H851" s="33"/>
      <c r="I851" s="33"/>
      <c r="J851" s="34">
        <v>44462</v>
      </c>
      <c r="K851" s="30"/>
      <c r="L851" s="30" t="s">
        <v>1589</v>
      </c>
      <c r="M851" s="30" t="s">
        <v>1836</v>
      </c>
      <c r="N851" s="35">
        <v>134.4</v>
      </c>
      <c r="O851" s="30" t="s">
        <v>2650</v>
      </c>
      <c r="P851" s="21"/>
      <c r="Q85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https://esv-elibrary.de/book/99.160005/9783732991792</v>
      </c>
      <c r="R851" s="39"/>
      <c r="S851" s="39" t="str">
        <f>HYPERLINK("https://esv-elibrary.de/book/99.160005/"&amp;SUBSTITUTE(Tabelle_Komplettliste[[#This Row],[ISBN (eBook)]],"-", ""))</f>
        <v>https://esv-elibrary.de/book/99.160005/9783732991792</v>
      </c>
    </row>
    <row r="852" spans="1:19" ht="36" x14ac:dyDescent="0.2">
      <c r="A852" s="31" t="s">
        <v>1729</v>
      </c>
      <c r="B852" s="52" t="s">
        <v>7508</v>
      </c>
      <c r="C852" s="43" t="s">
        <v>1728</v>
      </c>
      <c r="D852" s="32" t="s">
        <v>1727</v>
      </c>
      <c r="E852" s="32" t="s">
        <v>1726</v>
      </c>
      <c r="F852" s="30"/>
      <c r="G852" s="30"/>
      <c r="H852" s="33"/>
      <c r="I852" s="33"/>
      <c r="J852" s="34">
        <v>44229</v>
      </c>
      <c r="K852" s="30"/>
      <c r="L852" s="30" t="s">
        <v>1589</v>
      </c>
      <c r="M852" s="30" t="s">
        <v>1601</v>
      </c>
      <c r="N852" s="35">
        <v>49.881599999999999</v>
      </c>
      <c r="O852" s="30" t="s">
        <v>2650</v>
      </c>
      <c r="P852" s="21"/>
      <c r="Q85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https://esv-elibrary.de/book/99.160005/9783732992164</v>
      </c>
      <c r="R852" s="39"/>
      <c r="S852" s="39" t="str">
        <f>HYPERLINK("https://esv-elibrary.de/book/99.160005/"&amp;SUBSTITUTE(Tabelle_Komplettliste[[#This Row],[ISBN (eBook)]],"-", ""))</f>
        <v>https://esv-elibrary.de/book/99.160005/9783732992164</v>
      </c>
    </row>
    <row r="853" spans="1:19" ht="36" x14ac:dyDescent="0.2">
      <c r="A853" s="31" t="s">
        <v>2214</v>
      </c>
      <c r="B853" s="52" t="s">
        <v>7508</v>
      </c>
      <c r="C853" s="43" t="s">
        <v>2213</v>
      </c>
      <c r="D853" s="32" t="s">
        <v>2212</v>
      </c>
      <c r="E853" s="32" t="s">
        <v>2211</v>
      </c>
      <c r="F853" s="30"/>
      <c r="G853" s="30"/>
      <c r="H853" s="33"/>
      <c r="I853" s="33"/>
      <c r="J853" s="34">
        <v>44652</v>
      </c>
      <c r="K853" s="30"/>
      <c r="L853" s="30" t="s">
        <v>1589</v>
      </c>
      <c r="M853" s="30" t="s">
        <v>1601</v>
      </c>
      <c r="N853" s="35">
        <v>57.599999999999994</v>
      </c>
      <c r="O853" s="30" t="s">
        <v>2650</v>
      </c>
      <c r="P853" s="21"/>
      <c r="Q85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https://esv-elibrary.de/book/99.160005/9783732990658</v>
      </c>
      <c r="R853" s="39"/>
      <c r="S853" s="39" t="str">
        <f>HYPERLINK("https://esv-elibrary.de/book/99.160005/"&amp;SUBSTITUTE(Tabelle_Komplettliste[[#This Row],[ISBN (eBook)]],"-", ""))</f>
        <v>https://esv-elibrary.de/book/99.160005/9783732990658</v>
      </c>
    </row>
    <row r="854" spans="1:19" ht="36" x14ac:dyDescent="0.2">
      <c r="A854" s="31" t="s">
        <v>1593</v>
      </c>
      <c r="B854" s="52" t="s">
        <v>7508</v>
      </c>
      <c r="C854" s="43" t="s">
        <v>1592</v>
      </c>
      <c r="D854" s="32" t="s">
        <v>1591</v>
      </c>
      <c r="E854" s="32" t="s">
        <v>1590</v>
      </c>
      <c r="F854" s="30"/>
      <c r="G854" s="30"/>
      <c r="H854" s="33"/>
      <c r="I854" s="33"/>
      <c r="J854" s="34">
        <v>44378</v>
      </c>
      <c r="K854" s="30"/>
      <c r="L854" s="30" t="s">
        <v>1589</v>
      </c>
      <c r="M854" s="30" t="s">
        <v>1588</v>
      </c>
      <c r="N854" s="35">
        <v>380.15999999999997</v>
      </c>
      <c r="O854" s="30" t="s">
        <v>2650</v>
      </c>
      <c r="P854" s="21"/>
      <c r="Q85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https://esv-elibrary.de/book/99.160005/9783732992607</v>
      </c>
      <c r="R854" s="39"/>
      <c r="S854" s="39" t="str">
        <f>HYPERLINK("https://esv-elibrary.de/book/99.160005/"&amp;SUBSTITUTE(Tabelle_Komplettliste[[#This Row],[ISBN (eBook)]],"-", ""))</f>
        <v>https://esv-elibrary.de/book/99.160005/9783732992607</v>
      </c>
    </row>
    <row r="855" spans="1:19" ht="36" x14ac:dyDescent="0.2">
      <c r="A855" s="31" t="s">
        <v>1604</v>
      </c>
      <c r="B855" s="52" t="s">
        <v>7508</v>
      </c>
      <c r="C855" s="43" t="s">
        <v>1603</v>
      </c>
      <c r="D855" s="32" t="s">
        <v>1602</v>
      </c>
      <c r="E855" s="32" t="s">
        <v>1590</v>
      </c>
      <c r="F855" s="30"/>
      <c r="G855" s="30"/>
      <c r="H855" s="33"/>
      <c r="I855" s="33"/>
      <c r="J855" s="34">
        <v>44152</v>
      </c>
      <c r="K855" s="30"/>
      <c r="L855" s="30" t="s">
        <v>1589</v>
      </c>
      <c r="M855" s="30" t="s">
        <v>1601</v>
      </c>
      <c r="N855" s="35">
        <v>115.19999999999999</v>
      </c>
      <c r="O855" s="30" t="s">
        <v>2650</v>
      </c>
      <c r="P855" s="21"/>
      <c r="Q85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https://esv-elibrary.de/book/99.160005/9783732992577</v>
      </c>
      <c r="R855" s="39"/>
      <c r="S855" s="39" t="str">
        <f>HYPERLINK("https://esv-elibrary.de/book/99.160005/"&amp;SUBSTITUTE(Tabelle_Komplettliste[[#This Row],[ISBN (eBook)]],"-", ""))</f>
        <v>https://esv-elibrary.de/book/99.160005/9783732992577</v>
      </c>
    </row>
    <row r="856" spans="1:19" ht="36" x14ac:dyDescent="0.2">
      <c r="A856" s="31" t="s">
        <v>1023</v>
      </c>
      <c r="B856" s="52" t="s">
        <v>7508</v>
      </c>
      <c r="C856" s="43" t="s">
        <v>1022</v>
      </c>
      <c r="D856" s="32" t="s">
        <v>1021</v>
      </c>
      <c r="E856" s="32" t="s">
        <v>1020</v>
      </c>
      <c r="F856" s="30"/>
      <c r="G856" s="30"/>
      <c r="H856" s="33"/>
      <c r="I856" s="33"/>
      <c r="J856" s="34">
        <v>43714</v>
      </c>
      <c r="K856" s="30"/>
      <c r="L856" s="30" t="s">
        <v>483</v>
      </c>
      <c r="M856" s="30" t="s">
        <v>677</v>
      </c>
      <c r="N856" s="35">
        <v>345.59999999999997</v>
      </c>
      <c r="O856" s="30" t="s">
        <v>2650</v>
      </c>
      <c r="P856" s="21"/>
      <c r="Q85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https://esv-elibrary.de/book/99.160005/9783732994045</v>
      </c>
      <c r="R856" s="39"/>
      <c r="S856" s="39" t="str">
        <f>HYPERLINK("https://esv-elibrary.de/book/99.160005/"&amp;SUBSTITUTE(Tabelle_Komplettliste[[#This Row],[ISBN (eBook)]],"-", ""))</f>
        <v>https://esv-elibrary.de/book/99.160005/9783732994045</v>
      </c>
    </row>
    <row r="857" spans="1:19" ht="36" x14ac:dyDescent="0.2">
      <c r="A857" s="31" t="s">
        <v>2046</v>
      </c>
      <c r="B857" s="52" t="s">
        <v>7508</v>
      </c>
      <c r="C857" s="43" t="s">
        <v>2045</v>
      </c>
      <c r="D857" s="32" t="s">
        <v>2044</v>
      </c>
      <c r="E857" s="32" t="s">
        <v>2043</v>
      </c>
      <c r="F857" s="30"/>
      <c r="G857" s="30"/>
      <c r="H857" s="33"/>
      <c r="I857" s="33"/>
      <c r="J857" s="34">
        <v>44610</v>
      </c>
      <c r="K857" s="30"/>
      <c r="L857" s="30" t="s">
        <v>1398</v>
      </c>
      <c r="M857" s="30" t="s">
        <v>1138</v>
      </c>
      <c r="N857" s="35">
        <v>153.6</v>
      </c>
      <c r="O857" s="30" t="s">
        <v>2650</v>
      </c>
      <c r="P857" s="21"/>
      <c r="Q85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https://esv-elibrary.de/book/99.160005/9783732991181</v>
      </c>
      <c r="R857" s="39"/>
      <c r="S857" s="39" t="str">
        <f>HYPERLINK("https://esv-elibrary.de/book/99.160005/"&amp;SUBSTITUTE(Tabelle_Komplettliste[[#This Row],[ISBN (eBook)]],"-", ""))</f>
        <v>https://esv-elibrary.de/book/99.160005/9783732991181</v>
      </c>
    </row>
    <row r="858" spans="1:19" ht="36" x14ac:dyDescent="0.2">
      <c r="A858" s="31" t="s">
        <v>2372</v>
      </c>
      <c r="B858" s="52" t="s">
        <v>7508</v>
      </c>
      <c r="C858" s="43" t="s">
        <v>2371</v>
      </c>
      <c r="D858" s="32" t="s">
        <v>2370</v>
      </c>
      <c r="E858" s="32" t="s">
        <v>2369</v>
      </c>
      <c r="F858" s="30"/>
      <c r="G858" s="30"/>
      <c r="H858" s="33"/>
      <c r="I858" s="33"/>
      <c r="J858" s="34">
        <v>45212</v>
      </c>
      <c r="K858" s="30"/>
      <c r="L858" s="30" t="s">
        <v>2702</v>
      </c>
      <c r="M858" s="30" t="s">
        <v>1138</v>
      </c>
      <c r="N858" s="35">
        <v>153.6</v>
      </c>
      <c r="O858" s="30" t="s">
        <v>2650</v>
      </c>
      <c r="P858" s="21"/>
      <c r="Q85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https://esv-elibrary.de/book/99.160005/9783732990085</v>
      </c>
      <c r="R858" s="39"/>
      <c r="S858" s="39" t="str">
        <f>HYPERLINK("https://esv-elibrary.de/book/99.160005/"&amp;SUBSTITUTE(Tabelle_Komplettliste[[#This Row],[ISBN (eBook)]],"-", ""))</f>
        <v>https://esv-elibrary.de/book/99.160005/9783732990085</v>
      </c>
    </row>
    <row r="859" spans="1:19" ht="36" x14ac:dyDescent="0.2">
      <c r="A859" s="31" t="s">
        <v>1875</v>
      </c>
      <c r="B859" s="52" t="s">
        <v>7508</v>
      </c>
      <c r="C859" s="43" t="s">
        <v>1874</v>
      </c>
      <c r="D859" s="32" t="s">
        <v>1873</v>
      </c>
      <c r="E859" s="32" t="s">
        <v>1872</v>
      </c>
      <c r="F859" s="30"/>
      <c r="G859" s="30"/>
      <c r="H859" s="33"/>
      <c r="I859" s="33"/>
      <c r="J859" s="34">
        <v>44544</v>
      </c>
      <c r="K859" s="30"/>
      <c r="L859" s="30" t="s">
        <v>2756</v>
      </c>
      <c r="M859" s="30" t="s">
        <v>1871</v>
      </c>
      <c r="N859" s="35">
        <v>145.91999999999999</v>
      </c>
      <c r="O859" s="30" t="s">
        <v>2650</v>
      </c>
      <c r="P859" s="21"/>
      <c r="Q85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https://esv-elibrary.de/book/99.160005/9783732991709</v>
      </c>
      <c r="R859" s="39"/>
      <c r="S859" s="39" t="str">
        <f>HYPERLINK("https://esv-elibrary.de/book/99.160005/"&amp;SUBSTITUTE(Tabelle_Komplettliste[[#This Row],[ISBN (eBook)]],"-", ""))</f>
        <v>https://esv-elibrary.de/book/99.160005/9783732991709</v>
      </c>
    </row>
    <row r="860" spans="1:19" ht="36" x14ac:dyDescent="0.2">
      <c r="A860" s="31" t="s">
        <v>934</v>
      </c>
      <c r="B860" s="52" t="s">
        <v>7508</v>
      </c>
      <c r="C860" s="43" t="s">
        <v>933</v>
      </c>
      <c r="D860" s="32" t="s">
        <v>932</v>
      </c>
      <c r="E860" s="32" t="s">
        <v>931</v>
      </c>
      <c r="F860" s="30"/>
      <c r="G860" s="30"/>
      <c r="H860" s="33"/>
      <c r="I860" s="33"/>
      <c r="J860" s="34">
        <v>43902</v>
      </c>
      <c r="K860" s="30"/>
      <c r="L860" s="30" t="s">
        <v>859</v>
      </c>
      <c r="M860" s="30" t="s">
        <v>858</v>
      </c>
      <c r="N860" s="35">
        <v>192</v>
      </c>
      <c r="O860" s="30" t="s">
        <v>2650</v>
      </c>
      <c r="P860" s="21"/>
      <c r="Q86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https://esv-elibrary.de/book/99.160005/9783732994304</v>
      </c>
      <c r="R860" s="39"/>
      <c r="S860" s="39" t="str">
        <f>HYPERLINK("https://esv-elibrary.de/book/99.160005/"&amp;SUBSTITUTE(Tabelle_Komplettliste[[#This Row],[ISBN (eBook)]],"-", ""))</f>
        <v>https://esv-elibrary.de/book/99.160005/9783732994304</v>
      </c>
    </row>
    <row r="861" spans="1:19" ht="36" x14ac:dyDescent="0.2">
      <c r="A861" s="31" t="s">
        <v>1062</v>
      </c>
      <c r="B861" s="52" t="s">
        <v>7508</v>
      </c>
      <c r="C861" s="43" t="s">
        <v>1061</v>
      </c>
      <c r="D861" s="32" t="s">
        <v>1060</v>
      </c>
      <c r="E861" s="32" t="s">
        <v>1059</v>
      </c>
      <c r="F861" s="30"/>
      <c r="G861" s="30"/>
      <c r="H861" s="33"/>
      <c r="I861" s="33"/>
      <c r="J861" s="34">
        <v>43713</v>
      </c>
      <c r="K861" s="30"/>
      <c r="L861" s="30" t="s">
        <v>859</v>
      </c>
      <c r="M861" s="30" t="s">
        <v>858</v>
      </c>
      <c r="N861" s="35">
        <v>153.6</v>
      </c>
      <c r="O861" s="30" t="s">
        <v>2650</v>
      </c>
      <c r="P861" s="21"/>
      <c r="Q86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https://esv-elibrary.de/book/99.160005/9783732993956</v>
      </c>
      <c r="R861" s="39"/>
      <c r="S861" s="39" t="str">
        <f>HYPERLINK("https://esv-elibrary.de/book/99.160005/"&amp;SUBSTITUTE(Tabelle_Komplettliste[[#This Row],[ISBN (eBook)]],"-", ""))</f>
        <v>https://esv-elibrary.de/book/99.160005/9783732993956</v>
      </c>
    </row>
    <row r="862" spans="1:19" ht="36" x14ac:dyDescent="0.2">
      <c r="A862" s="31" t="s">
        <v>1194</v>
      </c>
      <c r="B862" s="52" t="s">
        <v>7508</v>
      </c>
      <c r="C862" s="43" t="s">
        <v>1193</v>
      </c>
      <c r="D862" s="32" t="s">
        <v>1192</v>
      </c>
      <c r="E862" s="32" t="s">
        <v>1047</v>
      </c>
      <c r="F862" s="30"/>
      <c r="G862" s="30"/>
      <c r="H862" s="33"/>
      <c r="I862" s="33"/>
      <c r="J862" s="34">
        <v>43902</v>
      </c>
      <c r="K862" s="30"/>
      <c r="L862" s="30" t="s">
        <v>2828</v>
      </c>
      <c r="M862" s="30" t="s">
        <v>1191</v>
      </c>
      <c r="N862" s="35">
        <v>96</v>
      </c>
      <c r="O862" s="30" t="s">
        <v>2650</v>
      </c>
      <c r="P862" s="21"/>
      <c r="Q86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https://esv-elibrary.de/book/99.160005/9783732993628</v>
      </c>
      <c r="R862" s="39"/>
      <c r="S862" s="39" t="str">
        <f>HYPERLINK("https://esv-elibrary.de/book/99.160005/"&amp;SUBSTITUTE(Tabelle_Komplettliste[[#This Row],[ISBN (eBook)]],"-", ""))</f>
        <v>https://esv-elibrary.de/book/99.160005/9783732993628</v>
      </c>
    </row>
    <row r="863" spans="1:19" ht="48" x14ac:dyDescent="0.2">
      <c r="A863" s="31" t="s">
        <v>1732</v>
      </c>
      <c r="B863" s="52" t="s">
        <v>7508</v>
      </c>
      <c r="C863" s="43" t="s">
        <v>1731</v>
      </c>
      <c r="D863" s="32" t="s">
        <v>1730</v>
      </c>
      <c r="E863" s="32" t="s">
        <v>1281</v>
      </c>
      <c r="F863" s="30"/>
      <c r="G863" s="30"/>
      <c r="H863" s="33"/>
      <c r="I863" s="33"/>
      <c r="J863" s="34">
        <v>44253</v>
      </c>
      <c r="K863" s="30"/>
      <c r="L863" s="30" t="s">
        <v>2772</v>
      </c>
      <c r="M863" s="30" t="s">
        <v>858</v>
      </c>
      <c r="N863" s="35">
        <v>134.4</v>
      </c>
      <c r="O863" s="30" t="s">
        <v>2650</v>
      </c>
      <c r="P863" s="21"/>
      <c r="Q86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https://esv-elibrary.de/book/99.160005/9783732992140</v>
      </c>
      <c r="R863" s="39"/>
      <c r="S863" s="39" t="str">
        <f>HYPERLINK("https://esv-elibrary.de/book/99.160005/"&amp;SUBSTITUTE(Tabelle_Komplettliste[[#This Row],[ISBN (eBook)]],"-", ""))</f>
        <v>https://esv-elibrary.de/book/99.160005/9783732992140</v>
      </c>
    </row>
    <row r="864" spans="1:19" ht="36" x14ac:dyDescent="0.2">
      <c r="A864" s="31" t="s">
        <v>1284</v>
      </c>
      <c r="B864" s="52" t="s">
        <v>7508</v>
      </c>
      <c r="C864" s="43" t="s">
        <v>1283</v>
      </c>
      <c r="D864" s="32" t="s">
        <v>1282</v>
      </c>
      <c r="E864" s="32" t="s">
        <v>1281</v>
      </c>
      <c r="F864" s="30"/>
      <c r="G864" s="30"/>
      <c r="H864" s="33"/>
      <c r="I864" s="33"/>
      <c r="J864" s="34">
        <v>43930</v>
      </c>
      <c r="K864" s="30"/>
      <c r="L864" s="30" t="s">
        <v>2772</v>
      </c>
      <c r="M864" s="30" t="s">
        <v>858</v>
      </c>
      <c r="N864" s="35">
        <v>230.39999999999998</v>
      </c>
      <c r="O864" s="30" t="s">
        <v>2650</v>
      </c>
      <c r="P864" s="21"/>
      <c r="Q86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https://esv-elibrary.de/book/99.160005/9783732993413</v>
      </c>
      <c r="R864" s="39"/>
      <c r="S864" s="39" t="str">
        <f>HYPERLINK("https://esv-elibrary.de/book/99.160005/"&amp;SUBSTITUTE(Tabelle_Komplettliste[[#This Row],[ISBN (eBook)]],"-", ""))</f>
        <v>https://esv-elibrary.de/book/99.160005/9783732993413</v>
      </c>
    </row>
    <row r="865" spans="1:19" ht="36" x14ac:dyDescent="0.2">
      <c r="A865" s="31" t="s">
        <v>1574</v>
      </c>
      <c r="B865" s="52" t="s">
        <v>7508</v>
      </c>
      <c r="C865" s="43" t="s">
        <v>1573</v>
      </c>
      <c r="D865" s="32" t="s">
        <v>1572</v>
      </c>
      <c r="E865" s="32" t="s">
        <v>1281</v>
      </c>
      <c r="F865" s="30"/>
      <c r="G865" s="30"/>
      <c r="H865" s="33"/>
      <c r="I865" s="33"/>
      <c r="J865" s="34">
        <v>44137</v>
      </c>
      <c r="K865" s="30"/>
      <c r="L865" s="30" t="s">
        <v>2772</v>
      </c>
      <c r="M865" s="30" t="s">
        <v>1096</v>
      </c>
      <c r="N865" s="35">
        <v>299.52</v>
      </c>
      <c r="O865" s="30" t="s">
        <v>2650</v>
      </c>
      <c r="P865" s="21"/>
      <c r="Q86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https://esv-elibrary.de/book/99.160005/9783732992645</v>
      </c>
      <c r="R865" s="39"/>
      <c r="S865" s="39" t="str">
        <f>HYPERLINK("https://esv-elibrary.de/book/99.160005/"&amp;SUBSTITUTE(Tabelle_Komplettliste[[#This Row],[ISBN (eBook)]],"-", ""))</f>
        <v>https://esv-elibrary.de/book/99.160005/9783732992645</v>
      </c>
    </row>
    <row r="866" spans="1:19" ht="36" x14ac:dyDescent="0.2">
      <c r="A866" s="31" t="s">
        <v>1633</v>
      </c>
      <c r="B866" s="52" t="s">
        <v>7508</v>
      </c>
      <c r="C866" s="43" t="s">
        <v>1632</v>
      </c>
      <c r="D866" s="32" t="s">
        <v>1631</v>
      </c>
      <c r="E866" s="32" t="s">
        <v>1281</v>
      </c>
      <c r="F866" s="30"/>
      <c r="G866" s="30"/>
      <c r="H866" s="33"/>
      <c r="I866" s="33"/>
      <c r="J866" s="34">
        <v>44152</v>
      </c>
      <c r="K866" s="30"/>
      <c r="L866" s="30" t="s">
        <v>2772</v>
      </c>
      <c r="M866" s="30" t="s">
        <v>1630</v>
      </c>
      <c r="N866" s="35">
        <v>153.6</v>
      </c>
      <c r="O866" s="30" t="s">
        <v>2650</v>
      </c>
      <c r="P866" s="21"/>
      <c r="Q86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https://esv-elibrary.de/book/99.160005/9783732992492</v>
      </c>
      <c r="R866" s="39"/>
      <c r="S866" s="39" t="str">
        <f>HYPERLINK("https://esv-elibrary.de/book/99.160005/"&amp;SUBSTITUTE(Tabelle_Komplettliste[[#This Row],[ISBN (eBook)]],"-", ""))</f>
        <v>https://esv-elibrary.de/book/99.160005/9783732992492</v>
      </c>
    </row>
    <row r="867" spans="1:19" ht="36" x14ac:dyDescent="0.2">
      <c r="A867" s="31" t="s">
        <v>938</v>
      </c>
      <c r="B867" s="52" t="s">
        <v>7508</v>
      </c>
      <c r="C867" s="43" t="s">
        <v>937</v>
      </c>
      <c r="D867" s="32" t="s">
        <v>936</v>
      </c>
      <c r="E867" s="32" t="s">
        <v>935</v>
      </c>
      <c r="F867" s="30"/>
      <c r="G867" s="30"/>
      <c r="H867" s="33"/>
      <c r="I867" s="33"/>
      <c r="J867" s="34">
        <v>43739</v>
      </c>
      <c r="K867" s="30"/>
      <c r="L867" s="30" t="s">
        <v>521</v>
      </c>
      <c r="M867" s="30" t="s">
        <v>520</v>
      </c>
      <c r="N867" s="35">
        <v>230.39999999999998</v>
      </c>
      <c r="O867" s="30" t="s">
        <v>2650</v>
      </c>
      <c r="P867" s="21"/>
      <c r="Q86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https://esv-elibrary.de/book/99.160005/9783732994298</v>
      </c>
      <c r="R867" s="39"/>
      <c r="S867" s="39" t="str">
        <f>HYPERLINK("https://esv-elibrary.de/book/99.160005/"&amp;SUBSTITUTE(Tabelle_Komplettliste[[#This Row],[ISBN (eBook)]],"-", ""))</f>
        <v>https://esv-elibrary.de/book/99.160005/9783732994298</v>
      </c>
    </row>
    <row r="868" spans="1:19" ht="36" x14ac:dyDescent="0.2">
      <c r="A868" s="31" t="s">
        <v>2202</v>
      </c>
      <c r="B868" s="52" t="s">
        <v>7508</v>
      </c>
      <c r="C868" s="43" t="s">
        <v>1901</v>
      </c>
      <c r="D868" s="32" t="s">
        <v>2201</v>
      </c>
      <c r="E868" s="32" t="s">
        <v>2200</v>
      </c>
      <c r="F868" s="30"/>
      <c r="G868" s="30"/>
      <c r="H868" s="33"/>
      <c r="I868" s="33"/>
      <c r="J868" s="34">
        <v>44652</v>
      </c>
      <c r="K868" s="30"/>
      <c r="L868" s="30" t="s">
        <v>521</v>
      </c>
      <c r="M868" s="30" t="s">
        <v>520</v>
      </c>
      <c r="N868" s="35">
        <v>230.39999999999998</v>
      </c>
      <c r="O868" s="30" t="s">
        <v>2650</v>
      </c>
      <c r="P868" s="21"/>
      <c r="Q86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https://esv-elibrary.de/book/99.160005/9783732990689</v>
      </c>
      <c r="R868" s="39"/>
      <c r="S868" s="39" t="str">
        <f>HYPERLINK("https://esv-elibrary.de/book/99.160005/"&amp;SUBSTITUTE(Tabelle_Komplettliste[[#This Row],[ISBN (eBook)]],"-", ""))</f>
        <v>https://esv-elibrary.de/book/99.160005/9783732990689</v>
      </c>
    </row>
    <row r="869" spans="1:19" ht="72" x14ac:dyDescent="0.2">
      <c r="A869" s="31" t="s">
        <v>930</v>
      </c>
      <c r="B869" s="52" t="s">
        <v>7508</v>
      </c>
      <c r="C869" s="43" t="s">
        <v>929</v>
      </c>
      <c r="D869" s="32" t="s">
        <v>928</v>
      </c>
      <c r="E869" s="32" t="s">
        <v>927</v>
      </c>
      <c r="F869" s="30"/>
      <c r="G869" s="30"/>
      <c r="H869" s="33"/>
      <c r="I869" s="33"/>
      <c r="J869" s="34">
        <v>43980</v>
      </c>
      <c r="K869" s="30"/>
      <c r="L869" s="30" t="s">
        <v>558</v>
      </c>
      <c r="M869" s="30" t="s">
        <v>520</v>
      </c>
      <c r="N869" s="35">
        <v>299.52</v>
      </c>
      <c r="O869" s="30" t="s">
        <v>2650</v>
      </c>
      <c r="P869" s="21"/>
      <c r="Q86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https://esv-elibrary.de/book/99.160005/9783732994311</v>
      </c>
      <c r="R869" s="39"/>
      <c r="S869" s="39" t="str">
        <f>HYPERLINK("https://esv-elibrary.de/book/99.160005/"&amp;SUBSTITUTE(Tabelle_Komplettliste[[#This Row],[ISBN (eBook)]],"-", ""))</f>
        <v>https://esv-elibrary.de/book/99.160005/9783732994311</v>
      </c>
    </row>
    <row r="870" spans="1:19" ht="36" x14ac:dyDescent="0.2">
      <c r="A870" s="31" t="s">
        <v>803</v>
      </c>
      <c r="B870" s="52" t="s">
        <v>7508</v>
      </c>
      <c r="C870" s="43" t="s">
        <v>802</v>
      </c>
      <c r="D870" s="32" t="s">
        <v>801</v>
      </c>
      <c r="E870" s="32" t="s">
        <v>800</v>
      </c>
      <c r="F870" s="30"/>
      <c r="G870" s="30"/>
      <c r="H870" s="33"/>
      <c r="I870" s="33"/>
      <c r="J870" s="34">
        <v>43515</v>
      </c>
      <c r="K870" s="30"/>
      <c r="L870" s="30"/>
      <c r="M870" s="30" t="s">
        <v>799</v>
      </c>
      <c r="N870" s="35">
        <v>192</v>
      </c>
      <c r="O870" s="30" t="s">
        <v>2650</v>
      </c>
      <c r="P870" s="21"/>
      <c r="Q87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https://esv-elibrary.de/book/99.160005/9783732994618</v>
      </c>
      <c r="R870" s="39"/>
      <c r="S870" s="39" t="str">
        <f>HYPERLINK("https://esv-elibrary.de/book/99.160005/"&amp;SUBSTITUTE(Tabelle_Komplettliste[[#This Row],[ISBN (eBook)]],"-", ""))</f>
        <v>https://esv-elibrary.de/book/99.160005/9783732994618</v>
      </c>
    </row>
    <row r="871" spans="1:19" ht="36" x14ac:dyDescent="0.2">
      <c r="A871" s="31" t="s">
        <v>838</v>
      </c>
      <c r="B871" s="52" t="s">
        <v>7508</v>
      </c>
      <c r="C871" s="43" t="s">
        <v>837</v>
      </c>
      <c r="D871" s="32" t="s">
        <v>836</v>
      </c>
      <c r="E871" s="32" t="s">
        <v>835</v>
      </c>
      <c r="F871" s="30"/>
      <c r="G871" s="30"/>
      <c r="H871" s="33"/>
      <c r="I871" s="33"/>
      <c r="J871" s="34">
        <v>43483</v>
      </c>
      <c r="K871" s="30"/>
      <c r="L871" s="30"/>
      <c r="M871" s="30" t="s">
        <v>834</v>
      </c>
      <c r="N871" s="35">
        <v>153.6</v>
      </c>
      <c r="O871" s="30" t="s">
        <v>2650</v>
      </c>
      <c r="P871" s="21"/>
      <c r="Q87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https://esv-elibrary.de/book/99.160005/9783732994533</v>
      </c>
      <c r="R871" s="39"/>
      <c r="S871" s="39" t="str">
        <f>HYPERLINK("https://esv-elibrary.de/book/99.160005/"&amp;SUBSTITUTE(Tabelle_Komplettliste[[#This Row],[ISBN (eBook)]],"-", ""))</f>
        <v>https://esv-elibrary.de/book/99.160005/9783732994533</v>
      </c>
    </row>
    <row r="872" spans="1:19" ht="36" x14ac:dyDescent="0.2">
      <c r="A872" s="31" t="s">
        <v>14</v>
      </c>
      <c r="B872" s="52" t="s">
        <v>7509</v>
      </c>
      <c r="C872" s="31"/>
      <c r="D872" s="32" t="s">
        <v>15</v>
      </c>
      <c r="E872" s="32" t="s">
        <v>16</v>
      </c>
      <c r="F872" s="30"/>
      <c r="G872" s="30"/>
      <c r="H872" s="33"/>
      <c r="I872" s="33"/>
      <c r="J872" s="34">
        <v>44637</v>
      </c>
      <c r="K872" s="30" t="s">
        <v>17</v>
      </c>
      <c r="L872" s="30" t="s">
        <v>18</v>
      </c>
      <c r="M872" s="30" t="s">
        <v>19</v>
      </c>
      <c r="N872" s="35">
        <v>101.2</v>
      </c>
      <c r="O872" s="30" t="s">
        <v>20</v>
      </c>
      <c r="P872" s="21" t="str">
        <f>HYPERLINK("https://www.ESV-Campus.de/"&amp;Tabelle_Komplettliste[[#This Row],[ISBN (eBook)]])</f>
        <v>https://www.ESV-Campus.de/978-3-19-015417-3</v>
      </c>
      <c r="Q87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https://esv-elibrary.de/book/99.160005/9783190154173</v>
      </c>
      <c r="R872" s="39"/>
      <c r="S872" s="39" t="str">
        <f>HYPERLINK("https://esv-elibrary.de/book/99.160005/"&amp;SUBSTITUTE(Tabelle_Komplettliste[[#This Row],[ISBN (eBook)]],"-", ""))</f>
        <v>https://esv-elibrary.de/book/99.160005/9783190154173</v>
      </c>
    </row>
    <row r="873" spans="1:19" ht="36" x14ac:dyDescent="0.2">
      <c r="A873" s="31" t="s">
        <v>21</v>
      </c>
      <c r="B873" s="52" t="s">
        <v>7509</v>
      </c>
      <c r="C873" s="31"/>
      <c r="D873" s="32" t="s">
        <v>22</v>
      </c>
      <c r="E873" s="32" t="s">
        <v>16</v>
      </c>
      <c r="F873" s="30"/>
      <c r="G873" s="30"/>
      <c r="H873" s="33"/>
      <c r="I873" s="33"/>
      <c r="J873" s="34">
        <v>40551</v>
      </c>
      <c r="K873" s="30" t="s">
        <v>17</v>
      </c>
      <c r="L873" s="30" t="s">
        <v>18</v>
      </c>
      <c r="M873" s="30" t="s">
        <v>19</v>
      </c>
      <c r="N873" s="35">
        <v>71.260000000000005</v>
      </c>
      <c r="O873" s="30" t="s">
        <v>20</v>
      </c>
      <c r="P873" s="21" t="str">
        <f>HYPERLINK("https://www.ESV-Campus.de/"&amp;Tabelle_Komplettliste[[#This Row],[ISBN (eBook)]])</f>
        <v>https://www.ESV-Campus.de/978-3-19-019549-7</v>
      </c>
      <c r="Q87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https://esv-elibrary.de/book/99.160005/9783190195497</v>
      </c>
      <c r="R873" s="39"/>
      <c r="S873" s="39" t="str">
        <f>HYPERLINK("https://esv-elibrary.de/book/99.160005/"&amp;SUBSTITUTE(Tabelle_Komplettliste[[#This Row],[ISBN (eBook)]],"-", ""))</f>
        <v>https://esv-elibrary.de/book/99.160005/9783190195497</v>
      </c>
    </row>
    <row r="874" spans="1:19" ht="36" x14ac:dyDescent="0.2">
      <c r="A874" s="31" t="s">
        <v>23</v>
      </c>
      <c r="B874" s="52" t="s">
        <v>7509</v>
      </c>
      <c r="C874" s="31"/>
      <c r="D874" s="32" t="s">
        <v>24</v>
      </c>
      <c r="E874" s="32" t="s">
        <v>25</v>
      </c>
      <c r="F874" s="30"/>
      <c r="G874" s="30"/>
      <c r="H874" s="33"/>
      <c r="I874" s="33"/>
      <c r="J874" s="34">
        <v>40924</v>
      </c>
      <c r="K874" s="30" t="s">
        <v>26</v>
      </c>
      <c r="L874" s="30" t="s">
        <v>18</v>
      </c>
      <c r="M874" s="30" t="s">
        <v>19</v>
      </c>
      <c r="N874" s="35">
        <v>103.49999999999999</v>
      </c>
      <c r="O874" s="30" t="s">
        <v>20</v>
      </c>
      <c r="P874" s="21" t="str">
        <f>HYPERLINK("https://www.ESV-Campus.de/"&amp;Tabelle_Komplettliste[[#This Row],[ISBN (eBook)]])</f>
        <v>https://www.ESV-Campus.de/978-3-19-608600-3</v>
      </c>
      <c r="Q87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https://esv-elibrary.de/book/99.160005/9783196086003</v>
      </c>
      <c r="R874" s="39"/>
      <c r="S874" s="39" t="str">
        <f>HYPERLINK("https://esv-elibrary.de/book/99.160005/"&amp;SUBSTITUTE(Tabelle_Komplettliste[[#This Row],[ISBN (eBook)]],"-", ""))</f>
        <v>https://esv-elibrary.de/book/99.160005/9783196086003</v>
      </c>
    </row>
    <row r="875" spans="1:19" ht="36" x14ac:dyDescent="0.2">
      <c r="A875" s="31" t="s">
        <v>27</v>
      </c>
      <c r="B875" s="52" t="s">
        <v>7509</v>
      </c>
      <c r="C875" s="31"/>
      <c r="D875" s="32" t="s">
        <v>28</v>
      </c>
      <c r="E875" s="32" t="s">
        <v>29</v>
      </c>
      <c r="F875" s="30"/>
      <c r="G875" s="30"/>
      <c r="H875" s="33"/>
      <c r="I875" s="33"/>
      <c r="J875" s="34">
        <v>41061</v>
      </c>
      <c r="K875" s="30" t="s">
        <v>26</v>
      </c>
      <c r="L875" s="30" t="s">
        <v>18</v>
      </c>
      <c r="M875" s="30" t="s">
        <v>19</v>
      </c>
      <c r="N875" s="35">
        <v>77.2</v>
      </c>
      <c r="O875" s="30" t="s">
        <v>20</v>
      </c>
      <c r="P875" s="21" t="str">
        <f>HYPERLINK("https://www.ESV-Campus.de/"&amp;Tabelle_Komplettliste[[#This Row],[ISBN (eBook)]])</f>
        <v>https://www.ESV-Campus.de/978-3-19-899565-5</v>
      </c>
      <c r="Q87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https://esv-elibrary.de/book/99.160005/9783198995655</v>
      </c>
      <c r="R875" s="39"/>
      <c r="S875" s="39" t="str">
        <f>HYPERLINK("https://esv-elibrary.de/book/99.160005/"&amp;SUBSTITUTE(Tabelle_Komplettliste[[#This Row],[ISBN (eBook)]],"-", ""))</f>
        <v>https://esv-elibrary.de/book/99.160005/9783198995655</v>
      </c>
    </row>
    <row r="876" spans="1:19" ht="36" x14ac:dyDescent="0.2">
      <c r="A876" s="31" t="s">
        <v>30</v>
      </c>
      <c r="B876" s="52" t="s">
        <v>7509</v>
      </c>
      <c r="C876" s="31"/>
      <c r="D876" s="32" t="s">
        <v>31</v>
      </c>
      <c r="E876" s="32" t="s">
        <v>25</v>
      </c>
      <c r="F876" s="30"/>
      <c r="G876" s="30"/>
      <c r="H876" s="33"/>
      <c r="I876" s="33"/>
      <c r="J876" s="34">
        <v>41619</v>
      </c>
      <c r="K876" s="30" t="s">
        <v>26</v>
      </c>
      <c r="L876" s="30" t="s">
        <v>18</v>
      </c>
      <c r="M876" s="30" t="s">
        <v>19</v>
      </c>
      <c r="N876" s="35">
        <v>77.2</v>
      </c>
      <c r="O876" s="30" t="s">
        <v>20</v>
      </c>
      <c r="P876" s="21" t="str">
        <f>HYPERLINK("https://www.ESV-Campus.de/"&amp;Tabelle_Komplettliste[[#This Row],[ISBN (eBook)]])</f>
        <v>https://www.ESV-Campus.de/978-3-19-558600-9</v>
      </c>
      <c r="Q87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https://esv-elibrary.de/book/99.160005/9783195586009</v>
      </c>
      <c r="R876" s="39"/>
      <c r="S876" s="39" t="str">
        <f>HYPERLINK("https://esv-elibrary.de/book/99.160005/"&amp;SUBSTITUTE(Tabelle_Komplettliste[[#This Row],[ISBN (eBook)]],"-", ""))</f>
        <v>https://esv-elibrary.de/book/99.160005/9783195586009</v>
      </c>
    </row>
    <row r="877" spans="1:19" ht="36" x14ac:dyDescent="0.2">
      <c r="A877" s="31" t="s">
        <v>32</v>
      </c>
      <c r="B877" s="52" t="s">
        <v>7509</v>
      </c>
      <c r="C877" s="31"/>
      <c r="D877" s="32" t="s">
        <v>33</v>
      </c>
      <c r="E877" s="32" t="s">
        <v>34</v>
      </c>
      <c r="F877" s="30"/>
      <c r="G877" s="30"/>
      <c r="H877" s="33"/>
      <c r="I877" s="33"/>
      <c r="J877" s="34">
        <v>41246</v>
      </c>
      <c r="K877" s="30" t="s">
        <v>35</v>
      </c>
      <c r="L877" s="30" t="s">
        <v>18</v>
      </c>
      <c r="M877" s="30" t="s">
        <v>36</v>
      </c>
      <c r="N877" s="35">
        <v>39.590000000000003</v>
      </c>
      <c r="O877" s="30" t="s">
        <v>20</v>
      </c>
      <c r="P877" s="21" t="str">
        <f>HYPERLINK("https://www.ESV-Campus.de/"&amp;Tabelle_Komplettliste[[#This Row],[ISBN (eBook)]])</f>
        <v>https://www.ESV-Campus.de/978-3-19-896386-9</v>
      </c>
      <c r="Q87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https://esv-elibrary.de/book/99.160005/9783198963869</v>
      </c>
      <c r="R877" s="39"/>
      <c r="S877" s="39" t="str">
        <f>HYPERLINK("https://esv-elibrary.de/book/99.160005/"&amp;SUBSTITUTE(Tabelle_Komplettliste[[#This Row],[ISBN (eBook)]],"-", ""))</f>
        <v>https://esv-elibrary.de/book/99.160005/9783198963869</v>
      </c>
    </row>
    <row r="878" spans="1:19" ht="36" x14ac:dyDescent="0.2">
      <c r="A878" s="31" t="s">
        <v>37</v>
      </c>
      <c r="B878" s="52" t="s">
        <v>7509</v>
      </c>
      <c r="C878" s="31"/>
      <c r="D878" s="32" t="s">
        <v>38</v>
      </c>
      <c r="E878" s="32" t="s">
        <v>39</v>
      </c>
      <c r="F878" s="30"/>
      <c r="G878" s="30"/>
      <c r="H878" s="33"/>
      <c r="I878" s="33"/>
      <c r="J878" s="34">
        <v>42941</v>
      </c>
      <c r="K878" s="30" t="s">
        <v>40</v>
      </c>
      <c r="L878" s="30" t="s">
        <v>18</v>
      </c>
      <c r="M878" s="30" t="s">
        <v>19</v>
      </c>
      <c r="N878" s="35">
        <v>53.45</v>
      </c>
      <c r="O878" s="30" t="s">
        <v>20</v>
      </c>
      <c r="P878" s="21" t="str">
        <f>HYPERLINK("https://www.ESV-Campus.de/"&amp;Tabelle_Komplettliste[[#This Row],[ISBN (eBook)]])</f>
        <v>https://www.ESV-Campus.de/978-3-19-532719-0</v>
      </c>
      <c r="Q87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https://esv-elibrary.de/book/99.160005/9783195327190</v>
      </c>
      <c r="R878" s="39"/>
      <c r="S878" s="39" t="str">
        <f>HYPERLINK("https://esv-elibrary.de/book/99.160005/"&amp;SUBSTITUTE(Tabelle_Komplettliste[[#This Row],[ISBN (eBook)]],"-", ""))</f>
        <v>https://esv-elibrary.de/book/99.160005/9783195327190</v>
      </c>
    </row>
    <row r="879" spans="1:19" ht="36" x14ac:dyDescent="0.2">
      <c r="A879" s="31" t="s">
        <v>41</v>
      </c>
      <c r="B879" s="52" t="s">
        <v>7509</v>
      </c>
      <c r="C879" s="31"/>
      <c r="D879" s="32" t="s">
        <v>42</v>
      </c>
      <c r="E879" s="32" t="s">
        <v>43</v>
      </c>
      <c r="F879" s="30"/>
      <c r="G879" s="30"/>
      <c r="H879" s="33"/>
      <c r="I879" s="33"/>
      <c r="J879" s="34">
        <v>43678</v>
      </c>
      <c r="K879" s="30" t="s">
        <v>40</v>
      </c>
      <c r="L879" s="30" t="s">
        <v>18</v>
      </c>
      <c r="M879" s="30" t="s">
        <v>44</v>
      </c>
      <c r="N879" s="35">
        <v>43.55</v>
      </c>
      <c r="O879" s="30" t="s">
        <v>20</v>
      </c>
      <c r="P879" s="21" t="str">
        <f>HYPERLINK("https://www.ESV-Campus.de/"&amp;Tabelle_Komplettliste[[#This Row],[ISBN (eBook)]])</f>
        <v>https://www.ESV-Campus.de/978-3-19-027918-0</v>
      </c>
      <c r="Q87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https://esv-elibrary.de/book/99.160005/9783190279180</v>
      </c>
      <c r="R879" s="39"/>
      <c r="S879" s="39" t="str">
        <f>HYPERLINK("https://esv-elibrary.de/book/99.160005/"&amp;SUBSTITUTE(Tabelle_Komplettliste[[#This Row],[ISBN (eBook)]],"-", ""))</f>
        <v>https://esv-elibrary.de/book/99.160005/9783190279180</v>
      </c>
    </row>
    <row r="880" spans="1:19" ht="36" x14ac:dyDescent="0.2">
      <c r="A880" s="31" t="s">
        <v>45</v>
      </c>
      <c r="B880" s="52" t="s">
        <v>7509</v>
      </c>
      <c r="C880" s="31"/>
      <c r="D880" s="32" t="s">
        <v>46</v>
      </c>
      <c r="E880" s="32" t="s">
        <v>47</v>
      </c>
      <c r="F880" s="30"/>
      <c r="G880" s="30"/>
      <c r="H880" s="33"/>
      <c r="I880" s="33"/>
      <c r="J880" s="34">
        <v>43770</v>
      </c>
      <c r="K880" s="30" t="s">
        <v>40</v>
      </c>
      <c r="L880" s="30" t="s">
        <v>18</v>
      </c>
      <c r="M880" s="30" t="s">
        <v>44</v>
      </c>
      <c r="N880" s="35">
        <v>31.67</v>
      </c>
      <c r="O880" s="30" t="s">
        <v>20</v>
      </c>
      <c r="P880" s="21" t="str">
        <f>HYPERLINK("https://www.ESV-Campus.de/"&amp;Tabelle_Komplettliste[[#This Row],[ISBN (eBook)]])</f>
        <v>https://www.ESV-Campus.de/978-3-19-167892-0</v>
      </c>
      <c r="Q88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https://esv-elibrary.de/book/99.160005/9783191678920</v>
      </c>
      <c r="R880" s="39"/>
      <c r="S880" s="39" t="str">
        <f>HYPERLINK("https://esv-elibrary.de/book/99.160005/"&amp;SUBSTITUTE(Tabelle_Komplettliste[[#This Row],[ISBN (eBook)]],"-", ""))</f>
        <v>https://esv-elibrary.de/book/99.160005/9783191678920</v>
      </c>
    </row>
    <row r="881" spans="1:19" ht="36" x14ac:dyDescent="0.2">
      <c r="A881" s="31" t="s">
        <v>48</v>
      </c>
      <c r="B881" s="52" t="s">
        <v>7509</v>
      </c>
      <c r="C881" s="31"/>
      <c r="D881" s="32" t="s">
        <v>49</v>
      </c>
      <c r="E881" s="32" t="s">
        <v>50</v>
      </c>
      <c r="F881" s="30"/>
      <c r="G881" s="30"/>
      <c r="H881" s="33"/>
      <c r="I881" s="33"/>
      <c r="J881" s="34">
        <v>43132</v>
      </c>
      <c r="K881" s="30" t="s">
        <v>40</v>
      </c>
      <c r="L881" s="30" t="s">
        <v>18</v>
      </c>
      <c r="M881" s="30" t="s">
        <v>19</v>
      </c>
      <c r="N881" s="35">
        <v>43.55</v>
      </c>
      <c r="O881" s="30" t="s">
        <v>20</v>
      </c>
      <c r="P881" s="21" t="str">
        <f>HYPERLINK("https://www.ESV-Campus.de/"&amp;Tabelle_Komplettliste[[#This Row],[ISBN (eBook)]])</f>
        <v>https://www.ESV-Campus.de/978-3-19-217909-9</v>
      </c>
      <c r="Q88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https://esv-elibrary.de/book/99.160005/9783192179099</v>
      </c>
      <c r="R881" s="39"/>
      <c r="S881" s="39" t="str">
        <f>HYPERLINK("https://esv-elibrary.de/book/99.160005/"&amp;SUBSTITUTE(Tabelle_Komplettliste[[#This Row],[ISBN (eBook)]],"-", ""))</f>
        <v>https://esv-elibrary.de/book/99.160005/9783192179099</v>
      </c>
    </row>
    <row r="882" spans="1:19" ht="36" x14ac:dyDescent="0.2">
      <c r="A882" s="31" t="s">
        <v>51</v>
      </c>
      <c r="B882" s="52" t="s">
        <v>7509</v>
      </c>
      <c r="C882" s="31"/>
      <c r="D882" s="32" t="s">
        <v>52</v>
      </c>
      <c r="E882" s="32" t="s">
        <v>53</v>
      </c>
      <c r="F882" s="30"/>
      <c r="G882" s="30"/>
      <c r="H882" s="33"/>
      <c r="I882" s="33"/>
      <c r="J882" s="34" t="s">
        <v>54</v>
      </c>
      <c r="K882" s="30" t="s">
        <v>40</v>
      </c>
      <c r="L882" s="30" t="s">
        <v>18</v>
      </c>
      <c r="M882" s="30" t="s">
        <v>19</v>
      </c>
      <c r="N882" s="35">
        <v>47.29</v>
      </c>
      <c r="O882" s="30" t="s">
        <v>20</v>
      </c>
      <c r="P882" s="21" t="str">
        <f>HYPERLINK("https://www.ESV-Campus.de/"&amp;Tabelle_Komplettliste[[#This Row],[ISBN (eBook)]])</f>
        <v>https://www.ESV-Campus.de/978-3-19-357910-2</v>
      </c>
      <c r="Q88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https://esv-elibrary.de/book/99.160005/9783193579102</v>
      </c>
      <c r="R882" s="39"/>
      <c r="S882" s="39" t="str">
        <f>HYPERLINK("https://esv-elibrary.de/book/99.160005/"&amp;SUBSTITUTE(Tabelle_Komplettliste[[#This Row],[ISBN (eBook)]],"-", ""))</f>
        <v>https://esv-elibrary.de/book/99.160005/9783193579102</v>
      </c>
    </row>
    <row r="883" spans="1:19" ht="36" x14ac:dyDescent="0.2">
      <c r="A883" s="31" t="s">
        <v>55</v>
      </c>
      <c r="B883" s="52" t="s">
        <v>7509</v>
      </c>
      <c r="C883" s="31"/>
      <c r="D883" s="32" t="s">
        <v>56</v>
      </c>
      <c r="E883" s="32" t="s">
        <v>57</v>
      </c>
      <c r="F883" s="30"/>
      <c r="G883" s="30"/>
      <c r="H883" s="33"/>
      <c r="I883" s="33"/>
      <c r="J883" s="34">
        <v>43678</v>
      </c>
      <c r="K883" s="30" t="s">
        <v>40</v>
      </c>
      <c r="L883" s="30" t="s">
        <v>18</v>
      </c>
      <c r="M883" s="30" t="s">
        <v>44</v>
      </c>
      <c r="N883" s="35">
        <v>47.51</v>
      </c>
      <c r="O883" s="30" t="s">
        <v>20</v>
      </c>
      <c r="P883" s="21" t="str">
        <f>HYPERLINK("https://www.ESV-Campus.de/"&amp;Tabelle_Komplettliste[[#This Row],[ISBN (eBook)]])</f>
        <v>https://www.ESV-Campus.de/978-3-19-967909-7</v>
      </c>
      <c r="Q88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https://esv-elibrary.de/book/99.160005/9783199679097</v>
      </c>
      <c r="R883" s="39"/>
      <c r="S883" s="39" t="str">
        <f>HYPERLINK("https://esv-elibrary.de/book/99.160005/"&amp;SUBSTITUTE(Tabelle_Komplettliste[[#This Row],[ISBN (eBook)]],"-", ""))</f>
        <v>https://esv-elibrary.de/book/99.160005/9783199679097</v>
      </c>
    </row>
    <row r="884" spans="1:19" ht="36" x14ac:dyDescent="0.2">
      <c r="A884" s="31" t="s">
        <v>58</v>
      </c>
      <c r="B884" s="52" t="s">
        <v>7509</v>
      </c>
      <c r="C884" s="31"/>
      <c r="D884" s="32" t="s">
        <v>59</v>
      </c>
      <c r="E884" s="32" t="s">
        <v>60</v>
      </c>
      <c r="F884" s="30"/>
      <c r="G884" s="30"/>
      <c r="H884" s="33"/>
      <c r="I884" s="33"/>
      <c r="J884" s="34" t="s">
        <v>61</v>
      </c>
      <c r="K884" s="30" t="s">
        <v>40</v>
      </c>
      <c r="L884" s="30" t="s">
        <v>18</v>
      </c>
      <c r="M884" s="30" t="s">
        <v>19</v>
      </c>
      <c r="N884" s="35">
        <v>50.93</v>
      </c>
      <c r="O884" s="30" t="s">
        <v>20</v>
      </c>
      <c r="P884" s="21" t="str">
        <f>HYPERLINK("https://www.ESV-Campus.de/"&amp;Tabelle_Komplettliste[[#This Row],[ISBN (eBook)]])</f>
        <v>https://www.ESV-Campus.de/978-3-19-187909-9</v>
      </c>
      <c r="Q88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https://esv-elibrary.de/book/99.160005/9783191879099</v>
      </c>
      <c r="R884" s="39"/>
      <c r="S884" s="39" t="str">
        <f>HYPERLINK("https://esv-elibrary.de/book/99.160005/"&amp;SUBSTITUTE(Tabelle_Komplettliste[[#This Row],[ISBN (eBook)]],"-", ""))</f>
        <v>https://esv-elibrary.de/book/99.160005/9783191879099</v>
      </c>
    </row>
    <row r="885" spans="1:19" ht="36" x14ac:dyDescent="0.2">
      <c r="A885" s="31" t="s">
        <v>62</v>
      </c>
      <c r="B885" s="52" t="s">
        <v>7509</v>
      </c>
      <c r="C885" s="31"/>
      <c r="D885" s="32" t="s">
        <v>63</v>
      </c>
      <c r="E885" s="32" t="s">
        <v>64</v>
      </c>
      <c r="F885" s="30"/>
      <c r="G885" s="30"/>
      <c r="H885" s="33"/>
      <c r="I885" s="33"/>
      <c r="J885" s="34">
        <v>44417</v>
      </c>
      <c r="K885" s="30" t="s">
        <v>40</v>
      </c>
      <c r="L885" s="30" t="s">
        <v>18</v>
      </c>
      <c r="M885" s="30" t="s">
        <v>19</v>
      </c>
      <c r="N885" s="35">
        <v>69</v>
      </c>
      <c r="O885" s="30" t="s">
        <v>20</v>
      </c>
      <c r="P885" s="21" t="str">
        <f>HYPERLINK("https://www.ESV-Campus.de/"&amp;Tabelle_Komplettliste[[#This Row],[ISBN (eBook)]])</f>
        <v>https://www.ESV-Campus.de/978-3-19-367909-3</v>
      </c>
      <c r="Q88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https://esv-elibrary.de/book/99.160005/9783193679093</v>
      </c>
      <c r="R885" s="39"/>
      <c r="S885" s="39" t="str">
        <f>HYPERLINK("https://esv-elibrary.de/book/99.160005/"&amp;SUBSTITUTE(Tabelle_Komplettliste[[#This Row],[ISBN (eBook)]],"-", ""))</f>
        <v>https://esv-elibrary.de/book/99.160005/9783193679093</v>
      </c>
    </row>
    <row r="886" spans="1:19" ht="36" x14ac:dyDescent="0.2">
      <c r="A886" s="31" t="s">
        <v>65</v>
      </c>
      <c r="B886" s="52" t="s">
        <v>7509</v>
      </c>
      <c r="C886" s="31"/>
      <c r="D886" s="32" t="s">
        <v>66</v>
      </c>
      <c r="E886" s="32" t="s">
        <v>67</v>
      </c>
      <c r="F886" s="30"/>
      <c r="G886" s="30"/>
      <c r="H886" s="33"/>
      <c r="I886" s="33"/>
      <c r="J886" s="34" t="s">
        <v>68</v>
      </c>
      <c r="K886" s="30" t="s">
        <v>40</v>
      </c>
      <c r="L886" s="30" t="s">
        <v>18</v>
      </c>
      <c r="M886" s="30" t="s">
        <v>44</v>
      </c>
      <c r="N886" s="35">
        <v>45.2</v>
      </c>
      <c r="O886" s="30" t="s">
        <v>20</v>
      </c>
      <c r="P886" s="21" t="str">
        <f>HYPERLINK("https://www.ESV-Campus.de/"&amp;Tabelle_Komplettliste[[#This Row],[ISBN (eBook)]])</f>
        <v>https://www.ESV-Campus.de/978-3-19-097909-7</v>
      </c>
      <c r="Q88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https://esv-elibrary.de/book/99.160005/9783190979097</v>
      </c>
      <c r="R886" s="39"/>
      <c r="S886" s="39" t="str">
        <f>HYPERLINK("https://esv-elibrary.de/book/99.160005/"&amp;SUBSTITUTE(Tabelle_Komplettliste[[#This Row],[ISBN (eBook)]],"-", ""))</f>
        <v>https://esv-elibrary.de/book/99.160005/9783190979097</v>
      </c>
    </row>
    <row r="887" spans="1:19" ht="36" x14ac:dyDescent="0.2">
      <c r="A887" s="31" t="s">
        <v>69</v>
      </c>
      <c r="B887" s="52" t="s">
        <v>7509</v>
      </c>
      <c r="C887" s="31"/>
      <c r="D887" s="32" t="s">
        <v>70</v>
      </c>
      <c r="E887" s="32" t="s">
        <v>71</v>
      </c>
      <c r="F887" s="30"/>
      <c r="G887" s="30"/>
      <c r="H887" s="33"/>
      <c r="I887" s="33"/>
      <c r="J887" s="34" t="s">
        <v>72</v>
      </c>
      <c r="K887" s="30" t="s">
        <v>40</v>
      </c>
      <c r="L887" s="30" t="s">
        <v>18</v>
      </c>
      <c r="M887" s="30" t="s">
        <v>19</v>
      </c>
      <c r="N887" s="35">
        <v>47.29</v>
      </c>
      <c r="O887" s="30" t="s">
        <v>20</v>
      </c>
      <c r="P887" s="21" t="str">
        <f>HYPERLINK("https://www.ESV-Campus.de/"&amp;Tabelle_Komplettliste[[#This Row],[ISBN (eBook)]])</f>
        <v>https://www.ESV-Campus.de/978-3-19-287909-8</v>
      </c>
      <c r="Q88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https://esv-elibrary.de/book/99.160005/9783192879098</v>
      </c>
      <c r="R887" s="39"/>
      <c r="S887" s="39" t="str">
        <f>HYPERLINK("https://esv-elibrary.de/book/99.160005/"&amp;SUBSTITUTE(Tabelle_Komplettliste[[#This Row],[ISBN (eBook)]],"-", ""))</f>
        <v>https://esv-elibrary.de/book/99.160005/9783192879098</v>
      </c>
    </row>
    <row r="888" spans="1:19" ht="36" x14ac:dyDescent="0.2">
      <c r="A888" s="31" t="s">
        <v>73</v>
      </c>
      <c r="B888" s="52" t="s">
        <v>7509</v>
      </c>
      <c r="C888" s="31"/>
      <c r="D888" s="32" t="s">
        <v>74</v>
      </c>
      <c r="E888" s="32" t="s">
        <v>75</v>
      </c>
      <c r="F888" s="30"/>
      <c r="G888" s="30"/>
      <c r="H888" s="33"/>
      <c r="I888" s="33"/>
      <c r="J888" s="34">
        <v>44791</v>
      </c>
      <c r="K888" s="30" t="s">
        <v>40</v>
      </c>
      <c r="L888" s="30" t="s">
        <v>18</v>
      </c>
      <c r="M888" s="30" t="s">
        <v>19</v>
      </c>
      <c r="N888" s="35">
        <v>64.399999999999991</v>
      </c>
      <c r="O888" s="30" t="s">
        <v>20</v>
      </c>
      <c r="P888" s="21" t="str">
        <f>HYPERLINK("https://www.ESV-Campus.de/"&amp;Tabelle_Komplettliste[[#This Row],[ISBN (eBook)]])</f>
        <v>https://www.ESV-Campus.de/978-3-19-447909-8</v>
      </c>
      <c r="Q88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https://esv-elibrary.de/book/99.160005/9783194479098</v>
      </c>
      <c r="R888" s="39"/>
      <c r="S888" s="39" t="str">
        <f>HYPERLINK("https://esv-elibrary.de/book/99.160005/"&amp;SUBSTITUTE(Tabelle_Komplettliste[[#This Row],[ISBN (eBook)]],"-", ""))</f>
        <v>https://esv-elibrary.de/book/99.160005/9783194479098</v>
      </c>
    </row>
    <row r="889" spans="1:19" ht="36" x14ac:dyDescent="0.2">
      <c r="A889" s="31" t="s">
        <v>76</v>
      </c>
      <c r="B889" s="52" t="s">
        <v>7509</v>
      </c>
      <c r="C889" s="31"/>
      <c r="D889" s="32" t="s">
        <v>77</v>
      </c>
      <c r="E889" s="32" t="s">
        <v>78</v>
      </c>
      <c r="F889" s="30"/>
      <c r="G889" s="30"/>
      <c r="H889" s="33"/>
      <c r="I889" s="33"/>
      <c r="J889" s="34" t="s">
        <v>79</v>
      </c>
      <c r="K889" s="30" t="s">
        <v>40</v>
      </c>
      <c r="L889" s="30" t="s">
        <v>18</v>
      </c>
      <c r="M889" s="30" t="s">
        <v>19</v>
      </c>
      <c r="N889" s="35">
        <v>78.22</v>
      </c>
      <c r="O889" s="30" t="s">
        <v>20</v>
      </c>
      <c r="P889" s="21" t="str">
        <f>HYPERLINK("https://www.ESV-Campus.de/"&amp;Tabelle_Komplettliste[[#This Row],[ISBN (eBook)]])</f>
        <v>https://www.ESV-Campus.de/978-3-19-921575-2</v>
      </c>
      <c r="Q88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https://esv-elibrary.de/book/99.160005/9783199215752</v>
      </c>
      <c r="R889" s="39"/>
      <c r="S889" s="39" t="str">
        <f>HYPERLINK("https://esv-elibrary.de/book/99.160005/"&amp;SUBSTITUTE(Tabelle_Komplettliste[[#This Row],[ISBN (eBook)]],"-", ""))</f>
        <v>https://esv-elibrary.de/book/99.160005/9783199215752</v>
      </c>
    </row>
    <row r="890" spans="1:19" ht="36" x14ac:dyDescent="0.2">
      <c r="A890" s="31" t="s">
        <v>80</v>
      </c>
      <c r="B890" s="52" t="s">
        <v>7509</v>
      </c>
      <c r="C890" s="31"/>
      <c r="D890" s="32" t="s">
        <v>81</v>
      </c>
      <c r="E890" s="32" t="s">
        <v>50</v>
      </c>
      <c r="F890" s="30"/>
      <c r="G890" s="30"/>
      <c r="H890" s="33"/>
      <c r="I890" s="33"/>
      <c r="J890" s="34">
        <v>40787</v>
      </c>
      <c r="K890" s="30" t="s">
        <v>40</v>
      </c>
      <c r="L890" s="30" t="s">
        <v>18</v>
      </c>
      <c r="M890" s="30" t="s">
        <v>19</v>
      </c>
      <c r="N890" s="35">
        <v>93.04</v>
      </c>
      <c r="O890" s="30" t="s">
        <v>20</v>
      </c>
      <c r="P890" s="21" t="str">
        <f>HYPERLINK("https://www.ESV-Campus.de/"&amp;Tabelle_Komplettliste[[#This Row],[ISBN (eBook)]])</f>
        <v>https://www.ESV-Campus.de/978-3-19-222657-1</v>
      </c>
      <c r="Q89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https://esv-elibrary.de/book/99.160005/9783192226571</v>
      </c>
      <c r="R890" s="39"/>
      <c r="S890" s="39" t="str">
        <f>HYPERLINK("https://esv-elibrary.de/book/99.160005/"&amp;SUBSTITUTE(Tabelle_Komplettliste[[#This Row],[ISBN (eBook)]],"-", ""))</f>
        <v>https://esv-elibrary.de/book/99.160005/9783192226571</v>
      </c>
    </row>
    <row r="891" spans="1:19" ht="36" x14ac:dyDescent="0.2">
      <c r="A891" s="31" t="s">
        <v>82</v>
      </c>
      <c r="B891" s="52" t="s">
        <v>7509</v>
      </c>
      <c r="C891" s="31"/>
      <c r="D891" s="32" t="s">
        <v>83</v>
      </c>
      <c r="E891" s="32" t="s">
        <v>84</v>
      </c>
      <c r="F891" s="30"/>
      <c r="G891" s="30"/>
      <c r="H891" s="33"/>
      <c r="I891" s="33"/>
      <c r="J891" s="34">
        <v>41577</v>
      </c>
      <c r="K891" s="30" t="s">
        <v>40</v>
      </c>
      <c r="L891" s="30" t="s">
        <v>18</v>
      </c>
      <c r="M891" s="30" t="s">
        <v>19</v>
      </c>
      <c r="N891" s="35">
        <v>87.1</v>
      </c>
      <c r="O891" s="30" t="s">
        <v>20</v>
      </c>
      <c r="P891" s="21" t="str">
        <f>HYPERLINK("https://www.ESV-Campus.de/"&amp;Tabelle_Komplettliste[[#This Row],[ISBN (eBook)]])</f>
        <v>https://www.ESV-Campus.de/978-3-19-069493-8</v>
      </c>
      <c r="Q89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https://esv-elibrary.de/book/99.160005/9783190694938</v>
      </c>
      <c r="R891" s="39"/>
      <c r="S891" s="39" t="str">
        <f>HYPERLINK("https://esv-elibrary.de/book/99.160005/"&amp;SUBSTITUTE(Tabelle_Komplettliste[[#This Row],[ISBN (eBook)]],"-", ""))</f>
        <v>https://esv-elibrary.de/book/99.160005/9783190694938</v>
      </c>
    </row>
    <row r="892" spans="1:19" ht="36" x14ac:dyDescent="0.2">
      <c r="A892" s="31" t="s">
        <v>85</v>
      </c>
      <c r="B892" s="52" t="s">
        <v>7509</v>
      </c>
      <c r="C892" s="31"/>
      <c r="D892" s="32" t="s">
        <v>86</v>
      </c>
      <c r="E892" s="32" t="s">
        <v>87</v>
      </c>
      <c r="F892" s="30"/>
      <c r="G892" s="30"/>
      <c r="H892" s="33"/>
      <c r="I892" s="33"/>
      <c r="J892" s="34" t="s">
        <v>88</v>
      </c>
      <c r="K892" s="30" t="s">
        <v>40</v>
      </c>
      <c r="L892" s="30" t="s">
        <v>18</v>
      </c>
      <c r="M892" s="30" t="s">
        <v>19</v>
      </c>
      <c r="N892" s="35">
        <v>85.49</v>
      </c>
      <c r="O892" s="30" t="s">
        <v>20</v>
      </c>
      <c r="P892" s="21" t="str">
        <f>HYPERLINK("https://www.ESV-Campus.de/"&amp;Tabelle_Komplettliste[[#This Row],[ISBN (eBook)]])</f>
        <v>https://www.ESV-Campus.de/978-3-19-899493-1</v>
      </c>
      <c r="Q89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https://esv-elibrary.de/book/99.160005/9783198994931</v>
      </c>
      <c r="R892" s="39"/>
      <c r="S892" s="39" t="str">
        <f>HYPERLINK("https://esv-elibrary.de/book/99.160005/"&amp;SUBSTITUTE(Tabelle_Komplettliste[[#This Row],[ISBN (eBook)]],"-", ""))</f>
        <v>https://esv-elibrary.de/book/99.160005/9783198994931</v>
      </c>
    </row>
    <row r="893" spans="1:19" ht="36" x14ac:dyDescent="0.2">
      <c r="A893" s="31" t="s">
        <v>89</v>
      </c>
      <c r="B893" s="52" t="s">
        <v>7509</v>
      </c>
      <c r="C893" s="31"/>
      <c r="D893" s="32" t="s">
        <v>90</v>
      </c>
      <c r="E893" s="32" t="s">
        <v>50</v>
      </c>
      <c r="F893" s="30"/>
      <c r="G893" s="30"/>
      <c r="H893" s="33"/>
      <c r="I893" s="33"/>
      <c r="J893" s="34">
        <v>41306</v>
      </c>
      <c r="K893" s="30" t="s">
        <v>40</v>
      </c>
      <c r="L893" s="30" t="s">
        <v>18</v>
      </c>
      <c r="M893" s="30" t="s">
        <v>19</v>
      </c>
      <c r="N893" s="35">
        <v>81.16</v>
      </c>
      <c r="O893" s="30" t="s">
        <v>20</v>
      </c>
      <c r="P893" s="21" t="str">
        <f>HYPERLINK("https://www.ESV-Campus.de/"&amp;Tabelle_Komplettliste[[#This Row],[ISBN (eBook)]])</f>
        <v>https://www.ESV-Campus.de/978-3-19-808600-1</v>
      </c>
      <c r="Q89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https://esv-elibrary.de/book/99.160005/9783198086001</v>
      </c>
      <c r="R893" s="39"/>
      <c r="S893" s="39" t="str">
        <f>HYPERLINK("https://esv-elibrary.de/book/99.160005/"&amp;SUBSTITUTE(Tabelle_Komplettliste[[#This Row],[ISBN (eBook)]],"-", ""))</f>
        <v>https://esv-elibrary.de/book/99.160005/9783198086001</v>
      </c>
    </row>
    <row r="894" spans="1:19" ht="36" x14ac:dyDescent="0.2">
      <c r="A894" s="31" t="s">
        <v>91</v>
      </c>
      <c r="B894" s="52" t="s">
        <v>7509</v>
      </c>
      <c r="C894" s="31"/>
      <c r="D894" s="32" t="s">
        <v>92</v>
      </c>
      <c r="E894" s="32" t="s">
        <v>84</v>
      </c>
      <c r="F894" s="30"/>
      <c r="G894" s="30"/>
      <c r="H894" s="33"/>
      <c r="I894" s="33"/>
      <c r="J894" s="34">
        <v>38388</v>
      </c>
      <c r="K894" s="30" t="s">
        <v>40</v>
      </c>
      <c r="L894" s="30" t="s">
        <v>18</v>
      </c>
      <c r="M894" s="30" t="s">
        <v>19</v>
      </c>
      <c r="N894" s="35">
        <v>91.06</v>
      </c>
      <c r="O894" s="30" t="s">
        <v>20</v>
      </c>
      <c r="P894" s="21" t="str">
        <f>HYPERLINK("https://www.ESV-Campus.de/"&amp;Tabelle_Komplettliste[[#This Row],[ISBN (eBook)]])</f>
        <v>https://www.ESV-Campus.de/978-3-19-896383-8</v>
      </c>
      <c r="Q89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https://esv-elibrary.de/book/99.160005/9783198963838</v>
      </c>
      <c r="R894" s="39"/>
      <c r="S894" s="39" t="str">
        <f>HYPERLINK("https://esv-elibrary.de/book/99.160005/"&amp;SUBSTITUTE(Tabelle_Komplettliste[[#This Row],[ISBN (eBook)]],"-", ""))</f>
        <v>https://esv-elibrary.de/book/99.160005/9783198963838</v>
      </c>
    </row>
    <row r="895" spans="1:19" ht="36" x14ac:dyDescent="0.2">
      <c r="A895" s="31" t="s">
        <v>93</v>
      </c>
      <c r="B895" s="52" t="s">
        <v>7509</v>
      </c>
      <c r="C895" s="31"/>
      <c r="D895" s="32" t="s">
        <v>94</v>
      </c>
      <c r="E895" s="32" t="s">
        <v>50</v>
      </c>
      <c r="F895" s="30"/>
      <c r="G895" s="30"/>
      <c r="H895" s="33"/>
      <c r="I895" s="33"/>
      <c r="J895" s="34">
        <v>41668</v>
      </c>
      <c r="K895" s="30" t="s">
        <v>40</v>
      </c>
      <c r="L895" s="30" t="s">
        <v>18</v>
      </c>
      <c r="M895" s="30" t="s">
        <v>44</v>
      </c>
      <c r="N895" s="35">
        <v>67.3</v>
      </c>
      <c r="O895" s="30" t="s">
        <v>20</v>
      </c>
      <c r="P895" s="21" t="str">
        <f>HYPERLINK("https://www.ESV-Campus.de/"&amp;Tabelle_Komplettliste[[#This Row],[ISBN (eBook)]])</f>
        <v>https://www.ESV-Campus.de/978-3-19-112735-0</v>
      </c>
      <c r="Q89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https://esv-elibrary.de/book/99.160005/9783191127350</v>
      </c>
      <c r="R895" s="39"/>
      <c r="S895" s="39" t="str">
        <f>HYPERLINK("https://esv-elibrary.de/book/99.160005/"&amp;SUBSTITUTE(Tabelle_Komplettliste[[#This Row],[ISBN (eBook)]],"-", ""))</f>
        <v>https://esv-elibrary.de/book/99.160005/9783191127350</v>
      </c>
    </row>
    <row r="896" spans="1:19" ht="36" x14ac:dyDescent="0.2">
      <c r="A896" s="31" t="s">
        <v>95</v>
      </c>
      <c r="B896" s="52" t="s">
        <v>7509</v>
      </c>
      <c r="C896" s="31"/>
      <c r="D896" s="32" t="s">
        <v>96</v>
      </c>
      <c r="E896" s="32" t="s">
        <v>50</v>
      </c>
      <c r="F896" s="30"/>
      <c r="G896" s="30"/>
      <c r="H896" s="33"/>
      <c r="I896" s="33"/>
      <c r="J896" s="34">
        <v>40787</v>
      </c>
      <c r="K896" s="30" t="s">
        <v>40</v>
      </c>
      <c r="L896" s="30" t="s">
        <v>18</v>
      </c>
      <c r="M896" s="30" t="s">
        <v>19</v>
      </c>
      <c r="N896" s="35">
        <v>51.47</v>
      </c>
      <c r="O896" s="30" t="s">
        <v>20</v>
      </c>
      <c r="P896" s="21" t="str">
        <f>HYPERLINK("https://www.ESV-Campus.de/"&amp;Tabelle_Komplettliste[[#This Row],[ISBN (eBook)]])</f>
        <v>https://www.ESV-Campus.de/978-3-19-899520-4</v>
      </c>
      <c r="Q89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https://esv-elibrary.de/book/99.160005/9783198995204</v>
      </c>
      <c r="R896" s="39"/>
      <c r="S896" s="39" t="str">
        <f>HYPERLINK("https://esv-elibrary.de/book/99.160005/"&amp;SUBSTITUTE(Tabelle_Komplettliste[[#This Row],[ISBN (eBook)]],"-", ""))</f>
        <v>https://esv-elibrary.de/book/99.160005/9783198995204</v>
      </c>
    </row>
    <row r="897" spans="1:19" ht="36" x14ac:dyDescent="0.2">
      <c r="A897" s="31" t="s">
        <v>97</v>
      </c>
      <c r="B897" s="52" t="s">
        <v>7509</v>
      </c>
      <c r="C897" s="31"/>
      <c r="D897" s="32" t="s">
        <v>98</v>
      </c>
      <c r="E897" s="32" t="s">
        <v>99</v>
      </c>
      <c r="F897" s="30"/>
      <c r="G897" s="30"/>
      <c r="H897" s="33"/>
      <c r="I897" s="33"/>
      <c r="J897" s="34">
        <v>40787</v>
      </c>
      <c r="K897" s="30" t="s">
        <v>40</v>
      </c>
      <c r="L897" s="30" t="s">
        <v>18</v>
      </c>
      <c r="M897" s="30" t="s">
        <v>19</v>
      </c>
      <c r="N897" s="35">
        <v>45.53</v>
      </c>
      <c r="O897" s="30" t="s">
        <v>20</v>
      </c>
      <c r="P897" s="21" t="str">
        <f>HYPERLINK("https://www.ESV-Campus.de/"&amp;Tabelle_Komplettliste[[#This Row],[ISBN (eBook)]])</f>
        <v>https://www.ESV-Campus.de/978-3-19-119569-4</v>
      </c>
      <c r="Q89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https://esv-elibrary.de/book/99.160005/9783191195694</v>
      </c>
      <c r="R897" s="39"/>
      <c r="S897" s="39" t="str">
        <f>HYPERLINK("https://esv-elibrary.de/book/99.160005/"&amp;SUBSTITUTE(Tabelle_Komplettliste[[#This Row],[ISBN (eBook)]],"-", ""))</f>
        <v>https://esv-elibrary.de/book/99.160005/9783191195694</v>
      </c>
    </row>
    <row r="898" spans="1:19" ht="36" x14ac:dyDescent="0.2">
      <c r="A898" s="31" t="s">
        <v>100</v>
      </c>
      <c r="B898" s="52" t="s">
        <v>7509</v>
      </c>
      <c r="C898" s="31"/>
      <c r="D898" s="32" t="s">
        <v>101</v>
      </c>
      <c r="E898" s="32" t="s">
        <v>102</v>
      </c>
      <c r="F898" s="30"/>
      <c r="G898" s="30"/>
      <c r="H898" s="33"/>
      <c r="I898" s="33"/>
      <c r="J898" s="34">
        <v>40770</v>
      </c>
      <c r="K898" s="30" t="s">
        <v>40</v>
      </c>
      <c r="L898" s="30" t="s">
        <v>18</v>
      </c>
      <c r="M898" s="30" t="s">
        <v>44</v>
      </c>
      <c r="N898" s="35">
        <v>39.590000000000003</v>
      </c>
      <c r="O898" s="30" t="s">
        <v>20</v>
      </c>
      <c r="P898" s="21" t="str">
        <f>HYPERLINK("https://www.ESV-Campus.de/"&amp;Tabelle_Komplettliste[[#This Row],[ISBN (eBook)]])</f>
        <v>https://www.ESV-Campus.de/978-3-19-106274-3</v>
      </c>
      <c r="Q89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https://esv-elibrary.de/book/99.160005/9783191062743</v>
      </c>
      <c r="R898" s="39"/>
      <c r="S898" s="39" t="str">
        <f>HYPERLINK("https://esv-elibrary.de/book/99.160005/"&amp;SUBSTITUTE(Tabelle_Komplettliste[[#This Row],[ISBN (eBook)]],"-", ""))</f>
        <v>https://esv-elibrary.de/book/99.160005/9783191062743</v>
      </c>
    </row>
    <row r="899" spans="1:19" ht="36" x14ac:dyDescent="0.2">
      <c r="A899" s="31" t="s">
        <v>103</v>
      </c>
      <c r="B899" s="52" t="s">
        <v>7509</v>
      </c>
      <c r="C899" s="31"/>
      <c r="D899" s="32" t="s">
        <v>104</v>
      </c>
      <c r="E899" s="32" t="s">
        <v>102</v>
      </c>
      <c r="F899" s="30"/>
      <c r="G899" s="30"/>
      <c r="H899" s="33"/>
      <c r="I899" s="33"/>
      <c r="J899" s="34">
        <v>40770</v>
      </c>
      <c r="K899" s="30" t="s">
        <v>40</v>
      </c>
      <c r="L899" s="30" t="s">
        <v>18</v>
      </c>
      <c r="M899" s="30" t="s">
        <v>44</v>
      </c>
      <c r="N899" s="35">
        <v>39.590000000000003</v>
      </c>
      <c r="O899" s="30" t="s">
        <v>20</v>
      </c>
      <c r="P899" s="21" t="str">
        <f>HYPERLINK("https://www.ESV-Campus.de/"&amp;Tabelle_Komplettliste[[#This Row],[ISBN (eBook)]])</f>
        <v>https://www.ESV-Campus.de/978-3-19-106275-0</v>
      </c>
      <c r="Q89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https://esv-elibrary.de/book/99.160005/9783191062750</v>
      </c>
      <c r="R899" s="39"/>
      <c r="S899" s="39" t="str">
        <f>HYPERLINK("https://esv-elibrary.de/book/99.160005/"&amp;SUBSTITUTE(Tabelle_Komplettliste[[#This Row],[ISBN (eBook)]],"-", ""))</f>
        <v>https://esv-elibrary.de/book/99.160005/9783191062750</v>
      </c>
    </row>
    <row r="900" spans="1:19" ht="36" x14ac:dyDescent="0.2">
      <c r="A900" s="31" t="s">
        <v>105</v>
      </c>
      <c r="B900" s="52" t="s">
        <v>7509</v>
      </c>
      <c r="C900" s="31"/>
      <c r="D900" s="32" t="s">
        <v>106</v>
      </c>
      <c r="E900" s="32" t="s">
        <v>107</v>
      </c>
      <c r="F900" s="30"/>
      <c r="G900" s="30"/>
      <c r="H900" s="33"/>
      <c r="I900" s="33"/>
      <c r="J900" s="34">
        <v>41022</v>
      </c>
      <c r="K900" s="30" t="s">
        <v>40</v>
      </c>
      <c r="L900" s="30" t="s">
        <v>18</v>
      </c>
      <c r="M900" s="30" t="s">
        <v>19</v>
      </c>
      <c r="N900" s="35">
        <v>41.57</v>
      </c>
      <c r="O900" s="30" t="s">
        <v>20</v>
      </c>
      <c r="P900" s="21" t="str">
        <f>HYPERLINK("https://www.ESV-Campus.de/"&amp;Tabelle_Komplettliste[[#This Row],[ISBN (eBook)]])</f>
        <v>https://www.ESV-Campus.de/978-3-19-498600-8</v>
      </c>
      <c r="Q90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https://esv-elibrary.de/book/99.160005/9783194986008</v>
      </c>
      <c r="R900" s="39"/>
      <c r="S900" s="39" t="str">
        <f>HYPERLINK("https://esv-elibrary.de/book/99.160005/"&amp;SUBSTITUTE(Tabelle_Komplettliste[[#This Row],[ISBN (eBook)]],"-", ""))</f>
        <v>https://esv-elibrary.de/book/99.160005/9783194986008</v>
      </c>
    </row>
    <row r="901" spans="1:19" ht="36" x14ac:dyDescent="0.2">
      <c r="A901" s="31" t="s">
        <v>108</v>
      </c>
      <c r="B901" s="52" t="s">
        <v>7509</v>
      </c>
      <c r="C901" s="31"/>
      <c r="D901" s="32" t="s">
        <v>109</v>
      </c>
      <c r="E901" s="32" t="s">
        <v>110</v>
      </c>
      <c r="F901" s="30"/>
      <c r="G901" s="30"/>
      <c r="H901" s="33"/>
      <c r="I901" s="33"/>
      <c r="J901" s="34" t="s">
        <v>111</v>
      </c>
      <c r="K901" s="30" t="s">
        <v>40</v>
      </c>
      <c r="L901" s="30" t="s">
        <v>18</v>
      </c>
      <c r="M901" s="30" t="s">
        <v>19</v>
      </c>
      <c r="N901" s="35">
        <v>54.57</v>
      </c>
      <c r="O901" s="30" t="s">
        <v>20</v>
      </c>
      <c r="P901" s="21" t="str">
        <f>HYPERLINK("https://www.ESV-Campus.de/"&amp;Tabelle_Komplettliste[[#This Row],[ISBN (eBook)]])</f>
        <v>https://www.ESV-Campus.de/978-3-19-892701-4</v>
      </c>
      <c r="Q90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https://esv-elibrary.de/book/99.160005/9783198927014</v>
      </c>
      <c r="R901" s="39"/>
      <c r="S901" s="39" t="str">
        <f>HYPERLINK("https://esv-elibrary.de/book/99.160005/"&amp;SUBSTITUTE(Tabelle_Komplettliste[[#This Row],[ISBN (eBook)]],"-", ""))</f>
        <v>https://esv-elibrary.de/book/99.160005/9783198927014</v>
      </c>
    </row>
    <row r="902" spans="1:19" ht="36" x14ac:dyDescent="0.2">
      <c r="A902" s="31" t="s">
        <v>112</v>
      </c>
      <c r="B902" s="52" t="s">
        <v>7509</v>
      </c>
      <c r="C902" s="31"/>
      <c r="D902" s="32" t="s">
        <v>113</v>
      </c>
      <c r="E902" s="32" t="s">
        <v>114</v>
      </c>
      <c r="F902" s="30"/>
      <c r="G902" s="30"/>
      <c r="H902" s="33"/>
      <c r="I902" s="33"/>
      <c r="J902" s="34">
        <v>41927</v>
      </c>
      <c r="K902" s="30" t="s">
        <v>115</v>
      </c>
      <c r="L902" s="30" t="s">
        <v>18</v>
      </c>
      <c r="M902" s="30" t="s">
        <v>19</v>
      </c>
      <c r="N902" s="35">
        <v>31.67</v>
      </c>
      <c r="O902" s="30" t="s">
        <v>20</v>
      </c>
      <c r="P902" s="21" t="str">
        <f>HYPERLINK("https://www.ESV-Campus.de/"&amp;Tabelle_Komplettliste[[#This Row],[ISBN (eBook)]])</f>
        <v xml:space="preserve">https://www.ESV-Campus.de/978-3-19-241003-1 </v>
      </c>
      <c r="Q902" s="63" t="str">
        <f>HYPERLINK(IF(ISNUMBER(SEARCH("ESV",Tabelle_Komplettliste[[#This Row],[Verlag]])), Tabelle_Komplettliste[[#This Row],[Direktlink DOI  ab 1.8.2024 (ESV)]], Tabelle_Komplettliste[[#This Row],[Direktlink DOI ab 1.8.2024 (Extern)]]))</f>
        <v xml:space="preserve">https://esv-elibrary.de/book/99.160005/9783192410031 </v>
      </c>
      <c r="R902" s="39"/>
      <c r="S902" s="39" t="str">
        <f>HYPERLINK("https://esv-elibrary.de/book/99.160005/"&amp;SUBSTITUTE(Tabelle_Komplettliste[[#This Row],[ISBN (eBook)]],"-", ""))</f>
        <v xml:space="preserve">https://esv-elibrary.de/book/99.160005/9783192410031 </v>
      </c>
    </row>
    <row r="903" spans="1:19" ht="36" x14ac:dyDescent="0.2">
      <c r="A903" s="31" t="s">
        <v>116</v>
      </c>
      <c r="B903" s="52" t="s">
        <v>7509</v>
      </c>
      <c r="C903" s="31"/>
      <c r="D903" s="32" t="s">
        <v>117</v>
      </c>
      <c r="E903" s="32" t="s">
        <v>118</v>
      </c>
      <c r="F903" s="30"/>
      <c r="G903" s="30"/>
      <c r="H903" s="33"/>
      <c r="I903" s="33"/>
      <c r="J903" s="34" t="s">
        <v>119</v>
      </c>
      <c r="K903" s="30" t="s">
        <v>115</v>
      </c>
      <c r="L903" s="30" t="s">
        <v>18</v>
      </c>
      <c r="M903" s="30" t="s">
        <v>19</v>
      </c>
      <c r="N903" s="35">
        <v>22.6</v>
      </c>
      <c r="O903" s="30" t="s">
        <v>20</v>
      </c>
      <c r="P903" s="21" t="str">
        <f>HYPERLINK("https://www.ESV-Campus.de/"&amp;Tabelle_Komplettliste[[#This Row],[ISBN (eBook)]])</f>
        <v>https://www.ESV-Campus.de/978-3-19-458580-5</v>
      </c>
      <c r="Q90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https://esv-elibrary.de/book/99.160005/9783194585805</v>
      </c>
      <c r="R903" s="39"/>
      <c r="S903" s="39" t="str">
        <f>HYPERLINK("https://esv-elibrary.de/book/99.160005/"&amp;SUBSTITUTE(Tabelle_Komplettliste[[#This Row],[ISBN (eBook)]],"-", ""))</f>
        <v>https://esv-elibrary.de/book/99.160005/9783194585805</v>
      </c>
    </row>
    <row r="904" spans="1:19" ht="36" x14ac:dyDescent="0.2">
      <c r="A904" s="31" t="s">
        <v>120</v>
      </c>
      <c r="B904" s="52" t="s">
        <v>7509</v>
      </c>
      <c r="C904" s="31"/>
      <c r="D904" s="32" t="s">
        <v>121</v>
      </c>
      <c r="E904" s="32" t="s">
        <v>122</v>
      </c>
      <c r="F904" s="30"/>
      <c r="G904" s="30"/>
      <c r="H904" s="33"/>
      <c r="I904" s="33"/>
      <c r="J904" s="34" t="s">
        <v>123</v>
      </c>
      <c r="K904" s="30" t="s">
        <v>115</v>
      </c>
      <c r="L904" s="30" t="s">
        <v>18</v>
      </c>
      <c r="M904" s="30" t="s">
        <v>19</v>
      </c>
      <c r="N904" s="35">
        <v>45.2</v>
      </c>
      <c r="O904" s="30" t="s">
        <v>20</v>
      </c>
      <c r="P904" s="21" t="str">
        <f>HYPERLINK("https://www.ESV-Campus.de/"&amp;Tabelle_Komplettliste[[#This Row],[ISBN (eBook)]])</f>
        <v>https://www.ESV-Campus.de/978-3-19-071721-7</v>
      </c>
      <c r="Q90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https://esv-elibrary.de/book/99.160005/9783190717217</v>
      </c>
      <c r="R904" s="39"/>
      <c r="S904" s="39" t="str">
        <f>HYPERLINK("https://esv-elibrary.de/book/99.160005/"&amp;SUBSTITUTE(Tabelle_Komplettliste[[#This Row],[ISBN (eBook)]],"-", ""))</f>
        <v>https://esv-elibrary.de/book/99.160005/9783190717217</v>
      </c>
    </row>
    <row r="905" spans="1:19" ht="36" x14ac:dyDescent="0.2">
      <c r="A905" s="31" t="s">
        <v>124</v>
      </c>
      <c r="B905" s="52" t="s">
        <v>7509</v>
      </c>
      <c r="C905" s="31"/>
      <c r="D905" s="32" t="s">
        <v>121</v>
      </c>
      <c r="E905" s="32" t="s">
        <v>122</v>
      </c>
      <c r="F905" s="30"/>
      <c r="G905" s="30"/>
      <c r="H905" s="33"/>
      <c r="I905" s="33"/>
      <c r="J905" s="34" t="s">
        <v>125</v>
      </c>
      <c r="K905" s="30" t="s">
        <v>115</v>
      </c>
      <c r="L905" s="30" t="s">
        <v>18</v>
      </c>
      <c r="M905" s="30" t="s">
        <v>126</v>
      </c>
      <c r="N905" s="35">
        <v>40.020000000000003</v>
      </c>
      <c r="O905" s="30" t="s">
        <v>20</v>
      </c>
      <c r="P905" s="21" t="str">
        <f>HYPERLINK("https://www.ESV-Campus.de/"&amp;Tabelle_Komplettliste[[#This Row],[ISBN (eBook)]])</f>
        <v>https://www.ESV-Campus.de/978-3-19-011722-2</v>
      </c>
      <c r="Q90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https://esv-elibrary.de/book/99.160005/9783190117222</v>
      </c>
      <c r="R905" s="39"/>
      <c r="S905" s="39" t="str">
        <f>HYPERLINK("https://esv-elibrary.de/book/99.160005/"&amp;SUBSTITUTE(Tabelle_Komplettliste[[#This Row],[ISBN (eBook)]],"-", ""))</f>
        <v>https://esv-elibrary.de/book/99.160005/9783190117222</v>
      </c>
    </row>
    <row r="906" spans="1:19" ht="36" x14ac:dyDescent="0.2">
      <c r="A906" s="31" t="s">
        <v>127</v>
      </c>
      <c r="B906" s="52" t="s">
        <v>7509</v>
      </c>
      <c r="C906" s="31"/>
      <c r="D906" s="32" t="s">
        <v>128</v>
      </c>
      <c r="E906" s="32" t="s">
        <v>122</v>
      </c>
      <c r="F906" s="30"/>
      <c r="G906" s="30"/>
      <c r="H906" s="33"/>
      <c r="I906" s="33"/>
      <c r="J906" s="34" t="s">
        <v>54</v>
      </c>
      <c r="K906" s="30" t="s">
        <v>115</v>
      </c>
      <c r="L906" s="30" t="s">
        <v>18</v>
      </c>
      <c r="M906" s="30" t="s">
        <v>126</v>
      </c>
      <c r="N906" s="35">
        <v>40.020000000000003</v>
      </c>
      <c r="O906" s="30" t="s">
        <v>20</v>
      </c>
      <c r="P906" s="21" t="str">
        <f>HYPERLINK("https://www.ESV-Campus.de/"&amp;Tabelle_Komplettliste[[#This Row],[ISBN (eBook)]])</f>
        <v>https://www.ESV-Campus.de/978-3-19-021722-9</v>
      </c>
      <c r="Q90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https://esv-elibrary.de/book/99.160005/9783190217229</v>
      </c>
      <c r="R906" s="39"/>
      <c r="S906" s="39" t="str">
        <f>HYPERLINK("https://esv-elibrary.de/book/99.160005/"&amp;SUBSTITUTE(Tabelle_Komplettliste[[#This Row],[ISBN (eBook)]],"-", ""))</f>
        <v>https://esv-elibrary.de/book/99.160005/9783190217229</v>
      </c>
    </row>
    <row r="907" spans="1:19" ht="36" x14ac:dyDescent="0.2">
      <c r="A907" s="31" t="s">
        <v>129</v>
      </c>
      <c r="B907" s="52" t="s">
        <v>7509</v>
      </c>
      <c r="C907" s="31"/>
      <c r="D907" s="32" t="s">
        <v>130</v>
      </c>
      <c r="E907" s="32" t="s">
        <v>122</v>
      </c>
      <c r="F907" s="30"/>
      <c r="G907" s="30"/>
      <c r="H907" s="33"/>
      <c r="I907" s="33"/>
      <c r="J907" s="34" t="s">
        <v>123</v>
      </c>
      <c r="K907" s="30" t="s">
        <v>115</v>
      </c>
      <c r="L907" s="30" t="s">
        <v>18</v>
      </c>
      <c r="M907" s="30" t="s">
        <v>19</v>
      </c>
      <c r="N907" s="35">
        <v>45.2</v>
      </c>
      <c r="O907" s="30" t="s">
        <v>20</v>
      </c>
      <c r="P907" s="21" t="str">
        <f>HYPERLINK("https://www.ESV-Campus.de/"&amp;Tabelle_Komplettliste[[#This Row],[ISBN (eBook)]])</f>
        <v>https://www.ESV-Campus.de/978-3-19-081721-4</v>
      </c>
      <c r="Q90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https://esv-elibrary.de/book/99.160005/9783190817214</v>
      </c>
      <c r="R907" s="39"/>
      <c r="S907" s="39" t="str">
        <f>HYPERLINK("https://esv-elibrary.de/book/99.160005/"&amp;SUBSTITUTE(Tabelle_Komplettliste[[#This Row],[ISBN (eBook)]],"-", ""))</f>
        <v>https://esv-elibrary.de/book/99.160005/9783190817214</v>
      </c>
    </row>
    <row r="908" spans="1:19" ht="36" x14ac:dyDescent="0.2">
      <c r="A908" s="31" t="s">
        <v>131</v>
      </c>
      <c r="B908" s="52" t="s">
        <v>7509</v>
      </c>
      <c r="C908" s="31"/>
      <c r="D908" s="32" t="s">
        <v>132</v>
      </c>
      <c r="E908" s="32" t="s">
        <v>133</v>
      </c>
      <c r="F908" s="30"/>
      <c r="G908" s="30"/>
      <c r="H908" s="33"/>
      <c r="I908" s="33"/>
      <c r="J908" s="34">
        <v>42948</v>
      </c>
      <c r="K908" s="30" t="s">
        <v>115</v>
      </c>
      <c r="L908" s="30" t="s">
        <v>18</v>
      </c>
      <c r="M908" s="30" t="s">
        <v>19</v>
      </c>
      <c r="N908" s="35">
        <v>49.49</v>
      </c>
      <c r="O908" s="30" t="s">
        <v>20</v>
      </c>
      <c r="P908" s="21" t="str">
        <f>HYPERLINK("https://www.ESV-Campus.de/"&amp;Tabelle_Komplettliste[[#This Row],[ISBN (eBook)]])</f>
        <v>https://www.ESV-Campus.de/978-3-19-121721-1</v>
      </c>
      <c r="Q90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https://esv-elibrary.de/book/99.160005/9783191217211</v>
      </c>
      <c r="R908" s="39"/>
      <c r="S908" s="39" t="str">
        <f>HYPERLINK("https://esv-elibrary.de/book/99.160005/"&amp;SUBSTITUTE(Tabelle_Komplettliste[[#This Row],[ISBN (eBook)]],"-", ""))</f>
        <v>https://esv-elibrary.de/book/99.160005/9783191217211</v>
      </c>
    </row>
    <row r="909" spans="1:19" ht="36" x14ac:dyDescent="0.2">
      <c r="A909" s="31" t="s">
        <v>134</v>
      </c>
      <c r="B909" s="52" t="s">
        <v>7509</v>
      </c>
      <c r="C909" s="31"/>
      <c r="D909" s="32" t="s">
        <v>135</v>
      </c>
      <c r="E909" s="32" t="s">
        <v>136</v>
      </c>
      <c r="F909" s="30"/>
      <c r="G909" s="30"/>
      <c r="H909" s="33"/>
      <c r="I909" s="33"/>
      <c r="J909" s="34" t="s">
        <v>137</v>
      </c>
      <c r="K909" s="30" t="s">
        <v>115</v>
      </c>
      <c r="L909" s="30" t="s">
        <v>18</v>
      </c>
      <c r="M909" s="30" t="s">
        <v>19</v>
      </c>
      <c r="N909" s="35">
        <v>102.52</v>
      </c>
      <c r="O909" s="30" t="s">
        <v>20</v>
      </c>
      <c r="P909" s="21" t="str">
        <f>HYPERLINK("https://www.ESV-Campus.de/"&amp;Tabelle_Komplettliste[[#This Row],[ISBN (eBook)]])</f>
        <v>https://www.ESV-Campus.de/978-3-19-227448-0</v>
      </c>
      <c r="Q90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https://esv-elibrary.de/book/99.160005/9783192274480</v>
      </c>
      <c r="R909" s="39"/>
      <c r="S909" s="39" t="str">
        <f>HYPERLINK("https://esv-elibrary.de/book/99.160005/"&amp;SUBSTITUTE(Tabelle_Komplettliste[[#This Row],[ISBN (eBook)]],"-", ""))</f>
        <v>https://esv-elibrary.de/book/99.160005/9783192274480</v>
      </c>
    </row>
    <row r="910" spans="1:19" ht="36" x14ac:dyDescent="0.2">
      <c r="A910" s="31" t="s">
        <v>138</v>
      </c>
      <c r="B910" s="52" t="s">
        <v>7509</v>
      </c>
      <c r="C910" s="31"/>
      <c r="D910" s="32" t="s">
        <v>139</v>
      </c>
      <c r="E910" s="32" t="s">
        <v>140</v>
      </c>
      <c r="F910" s="30"/>
      <c r="G910" s="30"/>
      <c r="H910" s="33"/>
      <c r="I910" s="33"/>
      <c r="J910" s="34" t="s">
        <v>141</v>
      </c>
      <c r="K910" s="30" t="s">
        <v>115</v>
      </c>
      <c r="L910" s="30" t="s">
        <v>18</v>
      </c>
      <c r="M910" s="30" t="s">
        <v>126</v>
      </c>
      <c r="N910" s="35">
        <v>50.93</v>
      </c>
      <c r="O910" s="30" t="s">
        <v>20</v>
      </c>
      <c r="P910" s="21" t="str">
        <f>HYPERLINK("https://www.ESV-Campus.de/"&amp;Tabelle_Komplettliste[[#This Row],[ISBN (eBook)]])</f>
        <v>https://www.ESV-Campus.de/978-3-19-687493-8</v>
      </c>
      <c r="Q91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https://esv-elibrary.de/book/99.160005/9783196874938</v>
      </c>
      <c r="R910" s="39"/>
      <c r="S910" s="39" t="str">
        <f>HYPERLINK("https://esv-elibrary.de/book/99.160005/"&amp;SUBSTITUTE(Tabelle_Komplettliste[[#This Row],[ISBN (eBook)]],"-", ""))</f>
        <v>https://esv-elibrary.de/book/99.160005/9783196874938</v>
      </c>
    </row>
    <row r="911" spans="1:19" ht="36" x14ac:dyDescent="0.2">
      <c r="A911" s="31" t="s">
        <v>142</v>
      </c>
      <c r="B911" s="52" t="s">
        <v>7509</v>
      </c>
      <c r="C911" s="31"/>
      <c r="D911" s="32" t="s">
        <v>143</v>
      </c>
      <c r="E911" s="32" t="s">
        <v>144</v>
      </c>
      <c r="F911" s="30"/>
      <c r="G911" s="30"/>
      <c r="H911" s="33"/>
      <c r="I911" s="33"/>
      <c r="J911" s="34">
        <v>43497</v>
      </c>
      <c r="K911" s="30" t="s">
        <v>115</v>
      </c>
      <c r="L911" s="30" t="s">
        <v>18</v>
      </c>
      <c r="M911" s="30" t="s">
        <v>19</v>
      </c>
      <c r="N911" s="35">
        <v>47.51</v>
      </c>
      <c r="O911" s="30" t="s">
        <v>20</v>
      </c>
      <c r="P911" s="21" t="str">
        <f>HYPERLINK("https://www.ESV-Campus.de/"&amp;Tabelle_Komplettliste[[#This Row],[ISBN (eBook)]])</f>
        <v>https://www.ESV-Campus.de/978-3-19-128600-2</v>
      </c>
      <c r="Q91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https://esv-elibrary.de/book/99.160005/9783191286002</v>
      </c>
      <c r="R911" s="39"/>
      <c r="S911" s="39" t="str">
        <f>HYPERLINK("https://esv-elibrary.de/book/99.160005/"&amp;SUBSTITUTE(Tabelle_Komplettliste[[#This Row],[ISBN (eBook)]],"-", ""))</f>
        <v>https://esv-elibrary.de/book/99.160005/9783191286002</v>
      </c>
    </row>
    <row r="912" spans="1:19" ht="36" x14ac:dyDescent="0.2">
      <c r="A912" s="31" t="s">
        <v>145</v>
      </c>
      <c r="B912" s="52" t="s">
        <v>7509</v>
      </c>
      <c r="C912" s="31"/>
      <c r="D912" s="32" t="s">
        <v>146</v>
      </c>
      <c r="E912" s="32" t="s">
        <v>147</v>
      </c>
      <c r="F912" s="30"/>
      <c r="G912" s="30"/>
      <c r="H912" s="33"/>
      <c r="I912" s="33"/>
      <c r="J912" s="34">
        <v>43678</v>
      </c>
      <c r="K912" s="30" t="s">
        <v>115</v>
      </c>
      <c r="L912" s="30" t="s">
        <v>18</v>
      </c>
      <c r="M912" s="30" t="s">
        <v>19</v>
      </c>
      <c r="N912" s="35">
        <v>47.51</v>
      </c>
      <c r="O912" s="30" t="s">
        <v>20</v>
      </c>
      <c r="P912" s="21" t="str">
        <f>HYPERLINK("https://www.ESV-Campus.de/"&amp;Tabelle_Komplettliste[[#This Row],[ISBN (eBook)]])</f>
        <v>https://www.ESV-Campus.de/978-3-19-258600-2</v>
      </c>
      <c r="Q91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https://esv-elibrary.de/book/99.160005/9783192586002</v>
      </c>
      <c r="R912" s="39"/>
      <c r="S912" s="39" t="str">
        <f>HYPERLINK("https://esv-elibrary.de/book/99.160005/"&amp;SUBSTITUTE(Tabelle_Komplettliste[[#This Row],[ISBN (eBook)]],"-", ""))</f>
        <v>https://esv-elibrary.de/book/99.160005/9783192586002</v>
      </c>
    </row>
    <row r="913" spans="1:19" ht="36" x14ac:dyDescent="0.2">
      <c r="A913" s="31" t="s">
        <v>148</v>
      </c>
      <c r="B913" s="52" t="s">
        <v>7509</v>
      </c>
      <c r="C913" s="31"/>
      <c r="D913" s="32" t="s">
        <v>149</v>
      </c>
      <c r="E913" s="32" t="s">
        <v>147</v>
      </c>
      <c r="F913" s="30"/>
      <c r="G913" s="30"/>
      <c r="H913" s="33"/>
      <c r="I913" s="33"/>
      <c r="J913" s="34" t="s">
        <v>150</v>
      </c>
      <c r="K913" s="30" t="s">
        <v>115</v>
      </c>
      <c r="L913" s="30" t="s">
        <v>18</v>
      </c>
      <c r="M913" s="30" t="s">
        <v>126</v>
      </c>
      <c r="N913" s="35">
        <v>50.93</v>
      </c>
      <c r="O913" s="30" t="s">
        <v>20</v>
      </c>
      <c r="P913" s="21" t="str">
        <f>HYPERLINK("https://www.ESV-Campus.de/"&amp;Tabelle_Komplettliste[[#This Row],[ISBN (eBook)]])</f>
        <v>https://www.ESV-Campus.de/978-3-19-338600-7</v>
      </c>
      <c r="Q91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https://esv-elibrary.de/book/99.160005/9783193386007</v>
      </c>
      <c r="R913" s="39"/>
      <c r="S913" s="39" t="str">
        <f>HYPERLINK("https://esv-elibrary.de/book/99.160005/"&amp;SUBSTITUTE(Tabelle_Komplettliste[[#This Row],[ISBN (eBook)]],"-", ""))</f>
        <v>https://esv-elibrary.de/book/99.160005/9783193386007</v>
      </c>
    </row>
    <row r="914" spans="1:19" ht="36" x14ac:dyDescent="0.2">
      <c r="A914" s="31" t="s">
        <v>151</v>
      </c>
      <c r="B914" s="52" t="s">
        <v>7509</v>
      </c>
      <c r="C914" s="31"/>
      <c r="D914" s="32" t="s">
        <v>152</v>
      </c>
      <c r="E914" s="32" t="s">
        <v>147</v>
      </c>
      <c r="F914" s="30"/>
      <c r="G914" s="30"/>
      <c r="H914" s="33"/>
      <c r="I914" s="33"/>
      <c r="J914" s="34" t="s">
        <v>153</v>
      </c>
      <c r="K914" s="30" t="s">
        <v>115</v>
      </c>
      <c r="L914" s="30" t="s">
        <v>18</v>
      </c>
      <c r="M914" s="30" t="s">
        <v>126</v>
      </c>
      <c r="N914" s="35">
        <v>54.57</v>
      </c>
      <c r="O914" s="30" t="s">
        <v>20</v>
      </c>
      <c r="P914" s="21" t="str">
        <f>HYPERLINK("https://www.ESV-Campus.de/"&amp;Tabelle_Komplettliste[[#This Row],[ISBN (eBook)]])</f>
        <v>https://www.ESV-Campus.de/978-3-19-358600-1</v>
      </c>
      <c r="Q91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https://esv-elibrary.de/book/99.160005/9783193586001</v>
      </c>
      <c r="R914" s="39"/>
      <c r="S914" s="39" t="str">
        <f>HYPERLINK("https://esv-elibrary.de/book/99.160005/"&amp;SUBSTITUTE(Tabelle_Komplettliste[[#This Row],[ISBN (eBook)]],"-", ""))</f>
        <v>https://esv-elibrary.de/book/99.160005/9783193586001</v>
      </c>
    </row>
    <row r="915" spans="1:19" ht="36" x14ac:dyDescent="0.2">
      <c r="A915" s="31" t="s">
        <v>154</v>
      </c>
      <c r="B915" s="52" t="s">
        <v>7509</v>
      </c>
      <c r="C915" s="31"/>
      <c r="D915" s="32" t="s">
        <v>155</v>
      </c>
      <c r="E915" s="32" t="s">
        <v>156</v>
      </c>
      <c r="F915" s="30"/>
      <c r="G915" s="30"/>
      <c r="H915" s="33"/>
      <c r="I915" s="33"/>
      <c r="J915" s="34" t="s">
        <v>68</v>
      </c>
      <c r="K915" s="30" t="s">
        <v>115</v>
      </c>
      <c r="L915" s="30" t="s">
        <v>18</v>
      </c>
      <c r="M915" s="30" t="s">
        <v>19</v>
      </c>
      <c r="N915" s="35">
        <v>36.979999999999997</v>
      </c>
      <c r="O915" s="30" t="s">
        <v>20</v>
      </c>
      <c r="P915" s="21" t="str">
        <f>HYPERLINK("https://www.ESV-Campus.de/"&amp;Tabelle_Komplettliste[[#This Row],[ISBN (eBook)]])</f>
        <v>https://www.ESV-Campus.de/978-3-19-247493-4</v>
      </c>
      <c r="Q91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https://esv-elibrary.de/book/99.160005/9783192474934</v>
      </c>
      <c r="R915" s="39"/>
      <c r="S915" s="39" t="str">
        <f>HYPERLINK("https://esv-elibrary.de/book/99.160005/"&amp;SUBSTITUTE(Tabelle_Komplettliste[[#This Row],[ISBN (eBook)]],"-", ""))</f>
        <v>https://esv-elibrary.de/book/99.160005/9783192474934</v>
      </c>
    </row>
    <row r="916" spans="1:19" ht="36" x14ac:dyDescent="0.2">
      <c r="A916" s="31" t="s">
        <v>157</v>
      </c>
      <c r="B916" s="52" t="s">
        <v>7509</v>
      </c>
      <c r="C916" s="31"/>
      <c r="D916" s="32" t="s">
        <v>158</v>
      </c>
      <c r="E916" s="32" t="s">
        <v>159</v>
      </c>
      <c r="F916" s="30"/>
      <c r="G916" s="30"/>
      <c r="H916" s="33"/>
      <c r="I916" s="33"/>
      <c r="J916" s="34">
        <v>40787</v>
      </c>
      <c r="K916" s="30" t="s">
        <v>115</v>
      </c>
      <c r="L916" s="30" t="s">
        <v>18</v>
      </c>
      <c r="M916" s="30" t="s">
        <v>19</v>
      </c>
      <c r="N916" s="35">
        <v>45.53</v>
      </c>
      <c r="O916" s="30" t="s">
        <v>20</v>
      </c>
      <c r="P916" s="21" t="str">
        <f>HYPERLINK("https://www.ESV-Campus.de/"&amp;Tabelle_Komplettliste[[#This Row],[ISBN (eBook)]])</f>
        <v>https://www.ESV-Campus.de/978-3-19-897472-8</v>
      </c>
      <c r="Q91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https://esv-elibrary.de/book/99.160005/9783198974728</v>
      </c>
      <c r="R916" s="39"/>
      <c r="S916" s="39" t="str">
        <f>HYPERLINK("https://esv-elibrary.de/book/99.160005/"&amp;SUBSTITUTE(Tabelle_Komplettliste[[#This Row],[ISBN (eBook)]],"-", ""))</f>
        <v>https://esv-elibrary.de/book/99.160005/9783198974728</v>
      </c>
    </row>
    <row r="917" spans="1:19" ht="36" x14ac:dyDescent="0.2">
      <c r="A917" s="31" t="s">
        <v>160</v>
      </c>
      <c r="B917" s="52" t="s">
        <v>7509</v>
      </c>
      <c r="C917" s="31"/>
      <c r="D917" s="32" t="s">
        <v>161</v>
      </c>
      <c r="E917" s="32" t="s">
        <v>162</v>
      </c>
      <c r="F917" s="30"/>
      <c r="G917" s="30"/>
      <c r="H917" s="33"/>
      <c r="I917" s="33"/>
      <c r="J917" s="34" t="s">
        <v>163</v>
      </c>
      <c r="K917" s="30" t="s">
        <v>115</v>
      </c>
      <c r="L917" s="30" t="s">
        <v>18</v>
      </c>
      <c r="M917" s="30" t="s">
        <v>19</v>
      </c>
      <c r="N917" s="35">
        <v>41.84</v>
      </c>
      <c r="O917" s="30" t="s">
        <v>20</v>
      </c>
      <c r="P917" s="21" t="str">
        <f>HYPERLINK("https://www.ESV-Campus.de/"&amp;Tabelle_Komplettliste[[#This Row],[ISBN (eBook)]])</f>
        <v>https://www.ESV-Campus.de/978-3-19-897473-5</v>
      </c>
      <c r="Q91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https://esv-elibrary.de/book/99.160005/9783198974735</v>
      </c>
      <c r="R917" s="39"/>
      <c r="S917" s="39" t="str">
        <f>HYPERLINK("https://esv-elibrary.de/book/99.160005/"&amp;SUBSTITUTE(Tabelle_Komplettliste[[#This Row],[ISBN (eBook)]],"-", ""))</f>
        <v>https://esv-elibrary.de/book/99.160005/9783198974735</v>
      </c>
    </row>
    <row r="918" spans="1:19" ht="36" x14ac:dyDescent="0.2">
      <c r="A918" s="31" t="s">
        <v>164</v>
      </c>
      <c r="B918" s="52" t="s">
        <v>7509</v>
      </c>
      <c r="C918" s="31"/>
      <c r="D918" s="32" t="s">
        <v>165</v>
      </c>
      <c r="E918" s="32" t="s">
        <v>166</v>
      </c>
      <c r="F918" s="30"/>
      <c r="G918" s="30"/>
      <c r="H918" s="33"/>
      <c r="I918" s="33"/>
      <c r="J918" s="34">
        <v>42485</v>
      </c>
      <c r="K918" s="30" t="s">
        <v>115</v>
      </c>
      <c r="L918" s="30" t="s">
        <v>18</v>
      </c>
      <c r="M918" s="30" t="s">
        <v>19</v>
      </c>
      <c r="N918" s="35">
        <v>77.2</v>
      </c>
      <c r="O918" s="30" t="s">
        <v>20</v>
      </c>
      <c r="P918" s="21" t="str">
        <f>HYPERLINK("https://www.ESV-Campus.de/"&amp;Tabelle_Komplettliste[[#This Row],[ISBN (eBook)]])</f>
        <v>https://www.ESV-Campus.de/978-3-19-211721-3</v>
      </c>
      <c r="Q91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https://esv-elibrary.de/book/99.160005/9783192117213</v>
      </c>
      <c r="R918" s="39"/>
      <c r="S918" s="39" t="str">
        <f>HYPERLINK("https://esv-elibrary.de/book/99.160005/"&amp;SUBSTITUTE(Tabelle_Komplettliste[[#This Row],[ISBN (eBook)]],"-", ""))</f>
        <v>https://esv-elibrary.de/book/99.160005/9783192117213</v>
      </c>
    </row>
    <row r="919" spans="1:19" ht="36" x14ac:dyDescent="0.2">
      <c r="A919" s="31" t="s">
        <v>167</v>
      </c>
      <c r="B919" s="52" t="s">
        <v>7509</v>
      </c>
      <c r="C919" s="31"/>
      <c r="D919" s="32" t="s">
        <v>168</v>
      </c>
      <c r="E919" s="32" t="s">
        <v>78</v>
      </c>
      <c r="F919" s="30"/>
      <c r="G919" s="30"/>
      <c r="H919" s="33"/>
      <c r="I919" s="33"/>
      <c r="J919" s="34">
        <v>40787</v>
      </c>
      <c r="K919" s="30" t="s">
        <v>115</v>
      </c>
      <c r="L919" s="30" t="s">
        <v>18</v>
      </c>
      <c r="M919" s="30" t="s">
        <v>19</v>
      </c>
      <c r="N919" s="35">
        <v>79.180000000000007</v>
      </c>
      <c r="O919" s="30" t="s">
        <v>20</v>
      </c>
      <c r="P919" s="21" t="str">
        <f>HYPERLINK("https://www.ESV-Campus.de/"&amp;Tabelle_Komplettliste[[#This Row],[ISBN (eBook)]])</f>
        <v>https://www.ESV-Campus.de/978-3-19-891575-2</v>
      </c>
      <c r="Q91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https://esv-elibrary.de/book/99.160005/9783198915752</v>
      </c>
      <c r="R919" s="39"/>
      <c r="S919" s="39" t="str">
        <f>HYPERLINK("https://esv-elibrary.de/book/99.160005/"&amp;SUBSTITUTE(Tabelle_Komplettliste[[#This Row],[ISBN (eBook)]],"-", ""))</f>
        <v>https://esv-elibrary.de/book/99.160005/9783198915752</v>
      </c>
    </row>
    <row r="920" spans="1:19" ht="36" x14ac:dyDescent="0.2">
      <c r="A920" s="31" t="s">
        <v>169</v>
      </c>
      <c r="B920" s="52" t="s">
        <v>7509</v>
      </c>
      <c r="C920" s="31"/>
      <c r="D920" s="32" t="s">
        <v>170</v>
      </c>
      <c r="E920" s="32" t="s">
        <v>78</v>
      </c>
      <c r="F920" s="30"/>
      <c r="G920" s="30"/>
      <c r="H920" s="33"/>
      <c r="I920" s="33"/>
      <c r="J920" s="34">
        <v>40725</v>
      </c>
      <c r="K920" s="30" t="s">
        <v>115</v>
      </c>
      <c r="L920" s="30" t="s">
        <v>18</v>
      </c>
      <c r="M920" s="30" t="s">
        <v>19</v>
      </c>
      <c r="N920" s="35">
        <v>29.69</v>
      </c>
      <c r="O920" s="30" t="s">
        <v>20</v>
      </c>
      <c r="P920" s="21" t="str">
        <f>HYPERLINK("https://www.ESV-Campus.de/"&amp;Tabelle_Komplettliste[[#This Row],[ISBN (eBook)]])</f>
        <v>https://www.ESV-Campus.de/978-3-19-911575-5</v>
      </c>
      <c r="Q92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https://esv-elibrary.de/book/99.160005/9783199115755</v>
      </c>
      <c r="R920" s="39"/>
      <c r="S920" s="39" t="str">
        <f>HYPERLINK("https://esv-elibrary.de/book/99.160005/"&amp;SUBSTITUTE(Tabelle_Komplettliste[[#This Row],[ISBN (eBook)]],"-", ""))</f>
        <v>https://esv-elibrary.de/book/99.160005/9783199115755</v>
      </c>
    </row>
    <row r="921" spans="1:19" ht="36" x14ac:dyDescent="0.2">
      <c r="A921" s="31" t="s">
        <v>171</v>
      </c>
      <c r="B921" s="52" t="s">
        <v>7509</v>
      </c>
      <c r="C921" s="31"/>
      <c r="D921" s="32" t="s">
        <v>172</v>
      </c>
      <c r="E921" s="32" t="s">
        <v>173</v>
      </c>
      <c r="F921" s="30"/>
      <c r="G921" s="30"/>
      <c r="H921" s="33"/>
      <c r="I921" s="33"/>
      <c r="J921" s="34">
        <v>44853</v>
      </c>
      <c r="K921" s="30" t="s">
        <v>115</v>
      </c>
      <c r="L921" s="30" t="s">
        <v>18</v>
      </c>
      <c r="M921" s="30" t="s">
        <v>19</v>
      </c>
      <c r="N921" s="35">
        <v>135.69999999999999</v>
      </c>
      <c r="O921" s="30" t="s">
        <v>20</v>
      </c>
      <c r="P921" s="21" t="str">
        <f>HYPERLINK("https://www.ESV-Campus.de/"&amp;Tabelle_Komplettliste[[#This Row],[ISBN (eBook)]])</f>
        <v>https://www.ESV-Campus.de/978-3-19-491741-5</v>
      </c>
      <c r="Q92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https://esv-elibrary.de/book/99.160005/9783194917415</v>
      </c>
      <c r="R921" s="39"/>
      <c r="S921" s="39" t="str">
        <f>HYPERLINK("https://esv-elibrary.de/book/99.160005/"&amp;SUBSTITUTE(Tabelle_Komplettliste[[#This Row],[ISBN (eBook)]],"-", ""))</f>
        <v>https://esv-elibrary.de/book/99.160005/9783194917415</v>
      </c>
    </row>
    <row r="922" spans="1:19" ht="36" x14ac:dyDescent="0.2">
      <c r="A922" s="31" t="s">
        <v>174</v>
      </c>
      <c r="B922" s="52" t="s">
        <v>7509</v>
      </c>
      <c r="C922" s="31"/>
      <c r="D922" s="32" t="s">
        <v>175</v>
      </c>
      <c r="E922" s="32" t="s">
        <v>173</v>
      </c>
      <c r="F922" s="30"/>
      <c r="G922" s="30"/>
      <c r="H922" s="33"/>
      <c r="I922" s="33"/>
      <c r="J922" s="34">
        <v>44853</v>
      </c>
      <c r="K922" s="30" t="s">
        <v>115</v>
      </c>
      <c r="L922" s="30" t="s">
        <v>18</v>
      </c>
      <c r="M922" s="30" t="s">
        <v>19</v>
      </c>
      <c r="N922" s="35">
        <v>32.199999999999996</v>
      </c>
      <c r="O922" s="30" t="s">
        <v>20</v>
      </c>
      <c r="P922" s="21" t="str">
        <f>HYPERLINK("https://www.ESV-Campus.de/"&amp;Tabelle_Komplettliste[[#This Row],[ISBN (eBook)]])</f>
        <v>https://www.ESV-Campus.de/978-3-19-501741-1</v>
      </c>
      <c r="Q92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https://esv-elibrary.de/book/99.160005/9783195017411</v>
      </c>
      <c r="R922" s="39"/>
      <c r="S922" s="39" t="str">
        <f>HYPERLINK("https://esv-elibrary.de/book/99.160005/"&amp;SUBSTITUTE(Tabelle_Komplettliste[[#This Row],[ISBN (eBook)]],"-", ""))</f>
        <v>https://esv-elibrary.de/book/99.160005/9783195017411</v>
      </c>
    </row>
    <row r="923" spans="1:19" ht="36" x14ac:dyDescent="0.2">
      <c r="A923" s="31" t="s">
        <v>176</v>
      </c>
      <c r="B923" s="52" t="s">
        <v>7509</v>
      </c>
      <c r="C923" s="31"/>
      <c r="D923" s="32" t="s">
        <v>177</v>
      </c>
      <c r="E923" s="32" t="s">
        <v>173</v>
      </c>
      <c r="F923" s="30"/>
      <c r="G923" s="30"/>
      <c r="H923" s="33"/>
      <c r="I923" s="33"/>
      <c r="J923" s="34">
        <v>44853</v>
      </c>
      <c r="K923" s="30" t="s">
        <v>115</v>
      </c>
      <c r="L923" s="30" t="s">
        <v>18</v>
      </c>
      <c r="M923" s="30" t="s">
        <v>19</v>
      </c>
      <c r="N923" s="35">
        <v>32.199999999999996</v>
      </c>
      <c r="O923" s="30" t="s">
        <v>20</v>
      </c>
      <c r="P923" s="21" t="str">
        <f>HYPERLINK("https://www.ESV-Campus.de/"&amp;Tabelle_Komplettliste[[#This Row],[ISBN (eBook)]])</f>
        <v>https://www.ESV-Campus.de/978-3-19-511741-8</v>
      </c>
      <c r="Q92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https://esv-elibrary.de/book/99.160005/9783195117418</v>
      </c>
      <c r="R923" s="39"/>
      <c r="S923" s="39" t="str">
        <f>HYPERLINK("https://esv-elibrary.de/book/99.160005/"&amp;SUBSTITUTE(Tabelle_Komplettliste[[#This Row],[ISBN (eBook)]],"-", ""))</f>
        <v>https://esv-elibrary.de/book/99.160005/9783195117418</v>
      </c>
    </row>
    <row r="924" spans="1:19" ht="36" x14ac:dyDescent="0.2">
      <c r="A924" s="31" t="s">
        <v>178</v>
      </c>
      <c r="B924" s="52" t="s">
        <v>7509</v>
      </c>
      <c r="C924" s="31"/>
      <c r="D924" s="32" t="s">
        <v>179</v>
      </c>
      <c r="E924" s="32" t="s">
        <v>173</v>
      </c>
      <c r="F924" s="30"/>
      <c r="G924" s="30"/>
      <c r="H924" s="33"/>
      <c r="I924" s="33"/>
      <c r="J924" s="34">
        <v>44853</v>
      </c>
      <c r="K924" s="30" t="s">
        <v>115</v>
      </c>
      <c r="L924" s="30" t="s">
        <v>18</v>
      </c>
      <c r="M924" s="30" t="s">
        <v>19</v>
      </c>
      <c r="N924" s="35">
        <v>32.199999999999996</v>
      </c>
      <c r="O924" s="30" t="s">
        <v>20</v>
      </c>
      <c r="P924" s="21" t="str">
        <f>HYPERLINK("https://www.ESV-Campus.de/"&amp;Tabelle_Komplettliste[[#This Row],[ISBN (eBook)]])</f>
        <v>https://www.ESV-Campus.de/978-3-19-521741-5</v>
      </c>
      <c r="Q92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https://esv-elibrary.de/book/99.160005/9783195217415</v>
      </c>
      <c r="R924" s="39"/>
      <c r="S924" s="39" t="str">
        <f>HYPERLINK("https://esv-elibrary.de/book/99.160005/"&amp;SUBSTITUTE(Tabelle_Komplettliste[[#This Row],[ISBN (eBook)]],"-", ""))</f>
        <v>https://esv-elibrary.de/book/99.160005/9783195217415</v>
      </c>
    </row>
    <row r="925" spans="1:19" ht="36" x14ac:dyDescent="0.2">
      <c r="A925" s="31" t="s">
        <v>180</v>
      </c>
      <c r="B925" s="52" t="s">
        <v>7509</v>
      </c>
      <c r="C925" s="31"/>
      <c r="D925" s="32" t="s">
        <v>181</v>
      </c>
      <c r="E925" s="32" t="s">
        <v>173</v>
      </c>
      <c r="F925" s="30"/>
      <c r="G925" s="30"/>
      <c r="H925" s="33"/>
      <c r="I925" s="33"/>
      <c r="J925" s="34">
        <v>44853</v>
      </c>
      <c r="K925" s="30" t="s">
        <v>115</v>
      </c>
      <c r="L925" s="30" t="s">
        <v>18</v>
      </c>
      <c r="M925" s="30" t="s">
        <v>19</v>
      </c>
      <c r="N925" s="35">
        <v>32.199999999999996</v>
      </c>
      <c r="O925" s="30" t="s">
        <v>20</v>
      </c>
      <c r="P925" s="21" t="str">
        <f>HYPERLINK("https://www.ESV-Campus.de/"&amp;Tabelle_Komplettliste[[#This Row],[ISBN (eBook)]])</f>
        <v>https://www.ESV-Campus.de/978-3-19-531741-2</v>
      </c>
      <c r="Q92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https://esv-elibrary.de/book/99.160005/9783195317412</v>
      </c>
      <c r="R925" s="39"/>
      <c r="S925" s="39" t="str">
        <f>HYPERLINK("https://esv-elibrary.de/book/99.160005/"&amp;SUBSTITUTE(Tabelle_Komplettliste[[#This Row],[ISBN (eBook)]],"-", ""))</f>
        <v>https://esv-elibrary.de/book/99.160005/9783195317412</v>
      </c>
    </row>
    <row r="926" spans="1:19" ht="36" x14ac:dyDescent="0.2">
      <c r="A926" s="31" t="s">
        <v>182</v>
      </c>
      <c r="B926" s="52" t="s">
        <v>7509</v>
      </c>
      <c r="C926" s="31"/>
      <c r="D926" s="32" t="s">
        <v>183</v>
      </c>
      <c r="E926" s="32" t="s">
        <v>173</v>
      </c>
      <c r="F926" s="30"/>
      <c r="G926" s="30"/>
      <c r="H926" s="33"/>
      <c r="I926" s="33"/>
      <c r="J926" s="34">
        <v>44853</v>
      </c>
      <c r="K926" s="30" t="s">
        <v>115</v>
      </c>
      <c r="L926" s="30" t="s">
        <v>18</v>
      </c>
      <c r="M926" s="30" t="s">
        <v>19</v>
      </c>
      <c r="N926" s="35">
        <v>32.199999999999996</v>
      </c>
      <c r="O926" s="30" t="s">
        <v>20</v>
      </c>
      <c r="P926" s="21" t="str">
        <f>HYPERLINK("https://www.ESV-Campus.de/"&amp;Tabelle_Komplettliste[[#This Row],[ISBN (eBook)]])</f>
        <v>https://www.ESV-Campus.de/978-3-19-541741-9</v>
      </c>
      <c r="Q92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https://esv-elibrary.de/book/99.160005/9783195417419</v>
      </c>
      <c r="R926" s="39"/>
      <c r="S926" s="39" t="str">
        <f>HYPERLINK("https://esv-elibrary.de/book/99.160005/"&amp;SUBSTITUTE(Tabelle_Komplettliste[[#This Row],[ISBN (eBook)]],"-", ""))</f>
        <v>https://esv-elibrary.de/book/99.160005/9783195417419</v>
      </c>
    </row>
    <row r="927" spans="1:19" ht="36" x14ac:dyDescent="0.2">
      <c r="A927" s="31" t="s">
        <v>184</v>
      </c>
      <c r="B927" s="52" t="s">
        <v>7509</v>
      </c>
      <c r="C927" s="31"/>
      <c r="D927" s="32" t="s">
        <v>185</v>
      </c>
      <c r="E927" s="32" t="s">
        <v>173</v>
      </c>
      <c r="F927" s="30"/>
      <c r="G927" s="30"/>
      <c r="H927" s="33"/>
      <c r="I927" s="33"/>
      <c r="J927" s="34">
        <v>44853</v>
      </c>
      <c r="K927" s="30" t="s">
        <v>115</v>
      </c>
      <c r="L927" s="30" t="s">
        <v>18</v>
      </c>
      <c r="M927" s="30" t="s">
        <v>19</v>
      </c>
      <c r="N927" s="35">
        <v>32.199999999999996</v>
      </c>
      <c r="O927" s="30" t="s">
        <v>20</v>
      </c>
      <c r="P927" s="21" t="str">
        <f>HYPERLINK("https://www.ESV-Campus.de/"&amp;Tabelle_Komplettliste[[#This Row],[ISBN (eBook)]])</f>
        <v>https://www.ESV-Campus.de/978-3-19-551741-6</v>
      </c>
      <c r="Q92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https://esv-elibrary.de/book/99.160005/9783195517416</v>
      </c>
      <c r="R927" s="39"/>
      <c r="S927" s="39" t="str">
        <f>HYPERLINK("https://esv-elibrary.de/book/99.160005/"&amp;SUBSTITUTE(Tabelle_Komplettliste[[#This Row],[ISBN (eBook)]],"-", ""))</f>
        <v>https://esv-elibrary.de/book/99.160005/9783195517416</v>
      </c>
    </row>
    <row r="928" spans="1:19" ht="36" x14ac:dyDescent="0.2">
      <c r="A928" s="31" t="s">
        <v>186</v>
      </c>
      <c r="B928" s="52" t="s">
        <v>7509</v>
      </c>
      <c r="C928" s="31"/>
      <c r="D928" s="32" t="s">
        <v>187</v>
      </c>
      <c r="E928" s="32" t="s">
        <v>188</v>
      </c>
      <c r="F928" s="30"/>
      <c r="G928" s="30"/>
      <c r="H928" s="33"/>
      <c r="I928" s="33"/>
      <c r="J928" s="34">
        <v>42963</v>
      </c>
      <c r="K928" s="30" t="s">
        <v>115</v>
      </c>
      <c r="L928" s="30" t="s">
        <v>18</v>
      </c>
      <c r="M928" s="30" t="s">
        <v>19</v>
      </c>
      <c r="N928" s="35">
        <v>110.85</v>
      </c>
      <c r="O928" s="30" t="s">
        <v>20</v>
      </c>
      <c r="P928" s="21" t="str">
        <f>HYPERLINK("https://www.ESV-Campus.de/"&amp;Tabelle_Komplettliste[[#This Row],[ISBN (eBook)]])</f>
        <v>https://www.ESV-Campus.de/978-3-19-317255-6</v>
      </c>
      <c r="Q92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https://esv-elibrary.de/book/99.160005/9783193172556</v>
      </c>
      <c r="R928" s="39"/>
      <c r="S928" s="39" t="str">
        <f>HYPERLINK("https://esv-elibrary.de/book/99.160005/"&amp;SUBSTITUTE(Tabelle_Komplettliste[[#This Row],[ISBN (eBook)]],"-", ""))</f>
        <v>https://esv-elibrary.de/book/99.160005/9783193172556</v>
      </c>
    </row>
    <row r="929" spans="1:19" ht="48" x14ac:dyDescent="0.2">
      <c r="A929" s="31" t="s">
        <v>189</v>
      </c>
      <c r="B929" s="52" t="s">
        <v>7509</v>
      </c>
      <c r="C929" s="31"/>
      <c r="D929" s="32" t="s">
        <v>190</v>
      </c>
      <c r="E929" s="32" t="s">
        <v>188</v>
      </c>
      <c r="F929" s="30"/>
      <c r="G929" s="30"/>
      <c r="H929" s="33"/>
      <c r="I929" s="33"/>
      <c r="J929" s="34">
        <v>40787</v>
      </c>
      <c r="K929" s="30" t="s">
        <v>115</v>
      </c>
      <c r="L929" s="30" t="s">
        <v>18</v>
      </c>
      <c r="M929" s="30" t="s">
        <v>19</v>
      </c>
      <c r="N929" s="35">
        <v>128.66999999999999</v>
      </c>
      <c r="O929" s="30" t="s">
        <v>20</v>
      </c>
      <c r="P929" s="21" t="str">
        <f>HYPERLINK("https://www.ESV-Campus.de/"&amp;Tabelle_Komplettliste[[#This Row],[ISBN (eBook)]])</f>
        <v>https://www.ESV-Campus.de/978-3-19-927255-7</v>
      </c>
      <c r="Q92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https://esv-elibrary.de/book/99.160005/9783199272557</v>
      </c>
      <c r="R929" s="39"/>
      <c r="S929" s="39" t="str">
        <f>HYPERLINK("https://esv-elibrary.de/book/99.160005/"&amp;SUBSTITUTE(Tabelle_Komplettliste[[#This Row],[ISBN (eBook)]],"-", ""))</f>
        <v>https://esv-elibrary.de/book/99.160005/9783199272557</v>
      </c>
    </row>
    <row r="930" spans="1:19" ht="48" x14ac:dyDescent="0.2">
      <c r="A930" s="31" t="s">
        <v>191</v>
      </c>
      <c r="B930" s="52" t="s">
        <v>7509</v>
      </c>
      <c r="C930" s="31"/>
      <c r="D930" s="32" t="s">
        <v>192</v>
      </c>
      <c r="E930" s="32" t="s">
        <v>188</v>
      </c>
      <c r="F930" s="30"/>
      <c r="G930" s="30"/>
      <c r="H930" s="33"/>
      <c r="I930" s="33"/>
      <c r="J930" s="34">
        <v>38961</v>
      </c>
      <c r="K930" s="30" t="s">
        <v>115</v>
      </c>
      <c r="L930" s="30" t="s">
        <v>18</v>
      </c>
      <c r="M930" s="30" t="s">
        <v>19</v>
      </c>
      <c r="N930" s="35">
        <v>128.66999999999999</v>
      </c>
      <c r="O930" s="30" t="s">
        <v>20</v>
      </c>
      <c r="P930" s="21" t="str">
        <f>HYPERLINK("https://www.ESV-Campus.de/"&amp;Tabelle_Komplettliste[[#This Row],[ISBN (eBook)]])</f>
        <v>https://www.ESV-Campus.de/978-3-19-937255-4</v>
      </c>
      <c r="Q93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https://esv-elibrary.de/book/99.160005/9783199372554</v>
      </c>
      <c r="R930" s="39"/>
      <c r="S930" s="39" t="str">
        <f>HYPERLINK("https://esv-elibrary.de/book/99.160005/"&amp;SUBSTITUTE(Tabelle_Komplettliste[[#This Row],[ISBN (eBook)]],"-", ""))</f>
        <v>https://esv-elibrary.de/book/99.160005/9783199372554</v>
      </c>
    </row>
    <row r="931" spans="1:19" ht="48" x14ac:dyDescent="0.2">
      <c r="A931" s="31" t="s">
        <v>193</v>
      </c>
      <c r="B931" s="52" t="s">
        <v>7509</v>
      </c>
      <c r="C931" s="31"/>
      <c r="D931" s="32" t="s">
        <v>194</v>
      </c>
      <c r="E931" s="32" t="s">
        <v>188</v>
      </c>
      <c r="F931" s="30"/>
      <c r="G931" s="30"/>
      <c r="H931" s="33"/>
      <c r="I931" s="33"/>
      <c r="J931" s="34">
        <v>42569</v>
      </c>
      <c r="K931" s="30" t="s">
        <v>115</v>
      </c>
      <c r="L931" s="30" t="s">
        <v>18</v>
      </c>
      <c r="M931" s="30" t="s">
        <v>19</v>
      </c>
      <c r="N931" s="35">
        <v>41.57</v>
      </c>
      <c r="O931" s="30" t="s">
        <v>20</v>
      </c>
      <c r="P931" s="21" t="str">
        <f>HYPERLINK("https://www.ESV-Campus.de/"&amp;Tabelle_Komplettliste[[#This Row],[ISBN (eBook)]])</f>
        <v>https://www.ESV-Campus.de/978-3-19-417255-5</v>
      </c>
      <c r="Q93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https://esv-elibrary.de/book/99.160005/9783194172555</v>
      </c>
      <c r="R931" s="39"/>
      <c r="S931" s="39" t="str">
        <f>HYPERLINK("https://esv-elibrary.de/book/99.160005/"&amp;SUBSTITUTE(Tabelle_Komplettliste[[#This Row],[ISBN (eBook)]],"-", ""))</f>
        <v>https://esv-elibrary.de/book/99.160005/9783194172555</v>
      </c>
    </row>
    <row r="932" spans="1:19" ht="48" x14ac:dyDescent="0.2">
      <c r="A932" s="31" t="s">
        <v>195</v>
      </c>
      <c r="B932" s="52" t="s">
        <v>7509</v>
      </c>
      <c r="C932" s="31"/>
      <c r="D932" s="32" t="s">
        <v>196</v>
      </c>
      <c r="E932" s="32" t="s">
        <v>188</v>
      </c>
      <c r="F932" s="30"/>
      <c r="G932" s="30"/>
      <c r="H932" s="33"/>
      <c r="I932" s="33"/>
      <c r="J932" s="34">
        <v>40787</v>
      </c>
      <c r="K932" s="30" t="s">
        <v>115</v>
      </c>
      <c r="L932" s="30" t="s">
        <v>18</v>
      </c>
      <c r="M932" s="30" t="s">
        <v>19</v>
      </c>
      <c r="N932" s="35">
        <v>128.66999999999999</v>
      </c>
      <c r="O932" s="30" t="s">
        <v>20</v>
      </c>
      <c r="P932" s="21" t="str">
        <f>HYPERLINK("https://www.ESV-Campus.de/"&amp;Tabelle_Komplettliste[[#This Row],[ISBN (eBook)]])</f>
        <v>https://www.ESV-Campus.de/978-3-19-957255-8</v>
      </c>
      <c r="Q93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https://esv-elibrary.de/book/99.160005/9783199572558</v>
      </c>
      <c r="R932" s="39"/>
      <c r="S932" s="39" t="str">
        <f>HYPERLINK("https://esv-elibrary.de/book/99.160005/"&amp;SUBSTITUTE(Tabelle_Komplettliste[[#This Row],[ISBN (eBook)]],"-", ""))</f>
        <v>https://esv-elibrary.de/book/99.160005/9783199572558</v>
      </c>
    </row>
    <row r="933" spans="1:19" ht="48" x14ac:dyDescent="0.2">
      <c r="A933" s="31" t="s">
        <v>197</v>
      </c>
      <c r="B933" s="52" t="s">
        <v>7509</v>
      </c>
      <c r="C933" s="31"/>
      <c r="D933" s="32" t="s">
        <v>198</v>
      </c>
      <c r="E933" s="32" t="s">
        <v>199</v>
      </c>
      <c r="F933" s="30"/>
      <c r="G933" s="30"/>
      <c r="H933" s="33"/>
      <c r="I933" s="33"/>
      <c r="J933" s="34">
        <v>40787</v>
      </c>
      <c r="K933" s="30" t="s">
        <v>115</v>
      </c>
      <c r="L933" s="30" t="s">
        <v>18</v>
      </c>
      <c r="M933" s="30" t="s">
        <v>19</v>
      </c>
      <c r="N933" s="35">
        <v>63.34</v>
      </c>
      <c r="O933" s="30" t="s">
        <v>20</v>
      </c>
      <c r="P933" s="21" t="str">
        <f>HYPERLINK("https://www.ESV-Campus.de/"&amp;Tabelle_Komplettliste[[#This Row],[ISBN (eBook)]])</f>
        <v>https://www.ESV-Campus.de/978-3-19-947255-1</v>
      </c>
      <c r="Q93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https://esv-elibrary.de/book/99.160005/9783199472551</v>
      </c>
      <c r="R933" s="39"/>
      <c r="S933" s="39" t="str">
        <f>HYPERLINK("https://esv-elibrary.de/book/99.160005/"&amp;SUBSTITUTE(Tabelle_Komplettliste[[#This Row],[ISBN (eBook)]],"-", ""))</f>
        <v>https://esv-elibrary.de/book/99.160005/9783199472551</v>
      </c>
    </row>
    <row r="934" spans="1:19" ht="36" x14ac:dyDescent="0.2">
      <c r="A934" s="31" t="s">
        <v>200</v>
      </c>
      <c r="B934" s="52" t="s">
        <v>7509</v>
      </c>
      <c r="C934" s="31"/>
      <c r="D934" s="32" t="s">
        <v>201</v>
      </c>
      <c r="E934" s="32" t="s">
        <v>202</v>
      </c>
      <c r="F934" s="30"/>
      <c r="G934" s="30"/>
      <c r="H934" s="33"/>
      <c r="I934" s="33"/>
      <c r="J934" s="34">
        <v>41061</v>
      </c>
      <c r="K934" s="30" t="s">
        <v>115</v>
      </c>
      <c r="L934" s="30" t="s">
        <v>18</v>
      </c>
      <c r="M934" s="30" t="s">
        <v>19</v>
      </c>
      <c r="N934" s="35">
        <v>43.55</v>
      </c>
      <c r="O934" s="30" t="s">
        <v>20</v>
      </c>
      <c r="P934" s="21" t="str">
        <f>HYPERLINK("https://www.ESV-Campus.de/"&amp;Tabelle_Komplettliste[[#This Row],[ISBN (eBook)]])</f>
        <v>https://www.ESV-Campus.de/978-3-19-896400-2</v>
      </c>
      <c r="Q93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https://esv-elibrary.de/book/99.160005/9783198964002</v>
      </c>
      <c r="R934" s="39"/>
      <c r="S934" s="39" t="str">
        <f>HYPERLINK("https://esv-elibrary.de/book/99.160005/"&amp;SUBSTITUTE(Tabelle_Komplettliste[[#This Row],[ISBN (eBook)]],"-", ""))</f>
        <v>https://esv-elibrary.de/book/99.160005/9783198964002</v>
      </c>
    </row>
    <row r="935" spans="1:19" ht="36" x14ac:dyDescent="0.2">
      <c r="A935" s="31" t="s">
        <v>203</v>
      </c>
      <c r="B935" s="52" t="s">
        <v>7509</v>
      </c>
      <c r="C935" s="31"/>
      <c r="D935" s="32" t="s">
        <v>204</v>
      </c>
      <c r="E935" s="32" t="s">
        <v>205</v>
      </c>
      <c r="F935" s="30"/>
      <c r="G935" s="30"/>
      <c r="H935" s="33"/>
      <c r="I935" s="33"/>
      <c r="J935" s="34">
        <v>40787</v>
      </c>
      <c r="K935" s="30" t="s">
        <v>115</v>
      </c>
      <c r="L935" s="30" t="s">
        <v>18</v>
      </c>
      <c r="M935" s="30" t="s">
        <v>126</v>
      </c>
      <c r="N935" s="35">
        <v>77.2</v>
      </c>
      <c r="O935" s="30" t="s">
        <v>20</v>
      </c>
      <c r="P935" s="21" t="str">
        <f>HYPERLINK("https://www.ESV-Campus.de/"&amp;Tabelle_Komplettliste[[#This Row],[ISBN (eBook)]])</f>
        <v>https://www.ESV-Campus.de/978-3-19-897453-7</v>
      </c>
      <c r="Q93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https://esv-elibrary.de/book/99.160005/9783198974537</v>
      </c>
      <c r="R935" s="39"/>
      <c r="S935" s="39" t="str">
        <f>HYPERLINK("https://esv-elibrary.de/book/99.160005/"&amp;SUBSTITUTE(Tabelle_Komplettliste[[#This Row],[ISBN (eBook)]],"-", ""))</f>
        <v>https://esv-elibrary.de/book/99.160005/9783198974537</v>
      </c>
    </row>
    <row r="936" spans="1:19" ht="36" x14ac:dyDescent="0.2">
      <c r="A936" s="31" t="s">
        <v>206</v>
      </c>
      <c r="B936" s="52" t="s">
        <v>7509</v>
      </c>
      <c r="C936" s="31"/>
      <c r="D936" s="32" t="s">
        <v>207</v>
      </c>
      <c r="E936" s="32" t="s">
        <v>205</v>
      </c>
      <c r="F936" s="30"/>
      <c r="G936" s="30"/>
      <c r="H936" s="33"/>
      <c r="I936" s="33"/>
      <c r="J936" s="34">
        <v>40787</v>
      </c>
      <c r="K936" s="30" t="s">
        <v>115</v>
      </c>
      <c r="L936" s="30" t="s">
        <v>18</v>
      </c>
      <c r="M936" s="30" t="s">
        <v>126</v>
      </c>
      <c r="N936" s="35">
        <v>77.2</v>
      </c>
      <c r="O936" s="30" t="s">
        <v>20</v>
      </c>
      <c r="P936" s="21" t="str">
        <f>HYPERLINK("https://www.ESV-Campus.de/"&amp;Tabelle_Komplettliste[[#This Row],[ISBN (eBook)]])</f>
        <v>https://www.ESV-Campus.de/978-3-19-897454-4</v>
      </c>
      <c r="Q93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https://esv-elibrary.de/book/99.160005/9783198974544</v>
      </c>
      <c r="R936" s="39"/>
      <c r="S936" s="39" t="str">
        <f>HYPERLINK("https://esv-elibrary.de/book/99.160005/"&amp;SUBSTITUTE(Tabelle_Komplettliste[[#This Row],[ISBN (eBook)]],"-", ""))</f>
        <v>https://esv-elibrary.de/book/99.160005/9783198974544</v>
      </c>
    </row>
    <row r="937" spans="1:19" ht="36" x14ac:dyDescent="0.2">
      <c r="A937" s="31" t="s">
        <v>208</v>
      </c>
      <c r="B937" s="52" t="s">
        <v>7509</v>
      </c>
      <c r="C937" s="31"/>
      <c r="D937" s="32" t="s">
        <v>209</v>
      </c>
      <c r="E937" s="32" t="s">
        <v>210</v>
      </c>
      <c r="F937" s="30"/>
      <c r="G937" s="30"/>
      <c r="H937" s="33"/>
      <c r="I937" s="33"/>
      <c r="J937" s="34">
        <v>42542</v>
      </c>
      <c r="K937" s="30" t="s">
        <v>115</v>
      </c>
      <c r="L937" s="30" t="s">
        <v>18</v>
      </c>
      <c r="M937" s="30" t="s">
        <v>126</v>
      </c>
      <c r="N937" s="35">
        <v>97</v>
      </c>
      <c r="O937" s="30" t="s">
        <v>20</v>
      </c>
      <c r="P937" s="21" t="str">
        <f>HYPERLINK("https://www.ESV-Campus.de/"&amp;Tabelle_Komplettliste[[#This Row],[ISBN (eBook)]])</f>
        <v>https://www.ESV-Campus.de/978-3-19-031657-1</v>
      </c>
      <c r="Q93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https://esv-elibrary.de/book/99.160005/9783190316571</v>
      </c>
      <c r="R937" s="39"/>
      <c r="S937" s="39" t="str">
        <f>HYPERLINK("https://esv-elibrary.de/book/99.160005/"&amp;SUBSTITUTE(Tabelle_Komplettliste[[#This Row],[ISBN (eBook)]],"-", ""))</f>
        <v>https://esv-elibrary.de/book/99.160005/9783190316571</v>
      </c>
    </row>
    <row r="938" spans="1:19" ht="36" x14ac:dyDescent="0.2">
      <c r="A938" s="31" t="s">
        <v>211</v>
      </c>
      <c r="B938" s="52" t="s">
        <v>7509</v>
      </c>
      <c r="C938" s="31"/>
      <c r="D938" s="32" t="s">
        <v>212</v>
      </c>
      <c r="E938" s="32" t="s">
        <v>213</v>
      </c>
      <c r="F938" s="30"/>
      <c r="G938" s="30"/>
      <c r="H938" s="33"/>
      <c r="I938" s="33"/>
      <c r="J938" s="34">
        <v>40787</v>
      </c>
      <c r="K938" s="30" t="s">
        <v>214</v>
      </c>
      <c r="L938" s="30" t="s">
        <v>215</v>
      </c>
      <c r="M938" s="30" t="s">
        <v>216</v>
      </c>
      <c r="N938" s="35">
        <v>23.75</v>
      </c>
      <c r="O938" s="30" t="s">
        <v>20</v>
      </c>
      <c r="P938" s="21" t="str">
        <f>HYPERLINK("https://www.ESV-Campus.de/"&amp;Tabelle_Komplettliste[[#This Row],[ISBN (eBook)]])</f>
        <v>https://www.ESV-Campus.de/978-3-19-171673-8</v>
      </c>
      <c r="Q93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https://esv-elibrary.de/book/99.160005/9783191716738</v>
      </c>
      <c r="R938" s="39"/>
      <c r="S938" s="39" t="str">
        <f>HYPERLINK("https://esv-elibrary.de/book/99.160005/"&amp;SUBSTITUTE(Tabelle_Komplettliste[[#This Row],[ISBN (eBook)]],"-", ""))</f>
        <v>https://esv-elibrary.de/book/99.160005/9783191716738</v>
      </c>
    </row>
    <row r="939" spans="1:19" ht="36" x14ac:dyDescent="0.2">
      <c r="A939" s="31" t="s">
        <v>217</v>
      </c>
      <c r="B939" s="52" t="s">
        <v>7509</v>
      </c>
      <c r="C939" s="31"/>
      <c r="D939" s="32" t="s">
        <v>218</v>
      </c>
      <c r="E939" s="32" t="s">
        <v>219</v>
      </c>
      <c r="F939" s="30"/>
      <c r="G939" s="30"/>
      <c r="H939" s="33"/>
      <c r="I939" s="33"/>
      <c r="J939" s="34">
        <v>40725</v>
      </c>
      <c r="K939" s="30" t="s">
        <v>214</v>
      </c>
      <c r="L939" s="30" t="s">
        <v>215</v>
      </c>
      <c r="M939" s="30" t="s">
        <v>216</v>
      </c>
      <c r="N939" s="35">
        <v>23.75</v>
      </c>
      <c r="O939" s="30" t="s">
        <v>20</v>
      </c>
      <c r="P939" s="21" t="str">
        <f>HYPERLINK("https://www.ESV-Campus.de/"&amp;Tabelle_Komplettliste[[#This Row],[ISBN (eBook)]])</f>
        <v>https://www.ESV-Campus.de/978-3-19-071673-9</v>
      </c>
      <c r="Q93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https://esv-elibrary.de/book/99.160005/9783190716739</v>
      </c>
      <c r="R939" s="39"/>
      <c r="S939" s="39" t="str">
        <f>HYPERLINK("https://esv-elibrary.de/book/99.160005/"&amp;SUBSTITUTE(Tabelle_Komplettliste[[#This Row],[ISBN (eBook)]],"-", ""))</f>
        <v>https://esv-elibrary.de/book/99.160005/9783190716739</v>
      </c>
    </row>
    <row r="940" spans="1:19" ht="36" x14ac:dyDescent="0.2">
      <c r="A940" s="31" t="s">
        <v>220</v>
      </c>
      <c r="B940" s="52" t="s">
        <v>7509</v>
      </c>
      <c r="C940" s="31"/>
      <c r="D940" s="32" t="s">
        <v>221</v>
      </c>
      <c r="E940" s="32" t="s">
        <v>222</v>
      </c>
      <c r="F940" s="30"/>
      <c r="G940" s="30"/>
      <c r="H940" s="33"/>
      <c r="I940" s="33"/>
      <c r="J940" s="34">
        <v>40787</v>
      </c>
      <c r="K940" s="30" t="s">
        <v>214</v>
      </c>
      <c r="L940" s="30" t="s">
        <v>18</v>
      </c>
      <c r="M940" s="30" t="s">
        <v>216</v>
      </c>
      <c r="N940" s="35">
        <v>93.04</v>
      </c>
      <c r="O940" s="30" t="s">
        <v>20</v>
      </c>
      <c r="P940" s="21" t="str">
        <f>HYPERLINK("https://www.ESV-Campus.de/"&amp;Tabelle_Komplettliste[[#This Row],[ISBN (eBook)]])</f>
        <v>https://www.ESV-Campus.de/978-3-19-891751-0</v>
      </c>
      <c r="Q94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https://esv-elibrary.de/book/99.160005/9783198917510</v>
      </c>
      <c r="R940" s="39"/>
      <c r="S940" s="39" t="str">
        <f>HYPERLINK("https://esv-elibrary.de/book/99.160005/"&amp;SUBSTITUTE(Tabelle_Komplettliste[[#This Row],[ISBN (eBook)]],"-", ""))</f>
        <v>https://esv-elibrary.de/book/99.160005/9783198917510</v>
      </c>
    </row>
    <row r="941" spans="1:19" ht="36" x14ac:dyDescent="0.2">
      <c r="A941" s="31" t="s">
        <v>223</v>
      </c>
      <c r="B941" s="52" t="s">
        <v>7509</v>
      </c>
      <c r="C941" s="31"/>
      <c r="D941" s="32" t="s">
        <v>224</v>
      </c>
      <c r="E941" s="32" t="s">
        <v>114</v>
      </c>
      <c r="F941" s="30"/>
      <c r="G941" s="30"/>
      <c r="H941" s="33"/>
      <c r="I941" s="33"/>
      <c r="J941" s="34">
        <v>42353</v>
      </c>
      <c r="K941" s="30" t="s">
        <v>214</v>
      </c>
      <c r="L941" s="30" t="s">
        <v>18</v>
      </c>
      <c r="M941" s="30" t="s">
        <v>19</v>
      </c>
      <c r="N941" s="35">
        <v>31.67</v>
      </c>
      <c r="O941" s="30" t="s">
        <v>20</v>
      </c>
      <c r="P941" s="21" t="str">
        <f>HYPERLINK("https://www.ESV-Campus.de/"&amp;Tabelle_Komplettliste[[#This Row],[ISBN (eBook)]])</f>
        <v>https://www.ESV-Campus.de/978-3-19-191003-7</v>
      </c>
      <c r="Q94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https://esv-elibrary.de/book/99.160005/9783191910037</v>
      </c>
      <c r="R941" s="39"/>
      <c r="S941" s="39" t="str">
        <f>HYPERLINK("https://esv-elibrary.de/book/99.160005/"&amp;SUBSTITUTE(Tabelle_Komplettliste[[#This Row],[ISBN (eBook)]],"-", ""))</f>
        <v>https://esv-elibrary.de/book/99.160005/9783191910037</v>
      </c>
    </row>
    <row r="942" spans="1:19" ht="36" x14ac:dyDescent="0.2">
      <c r="A942" s="31" t="s">
        <v>225</v>
      </c>
      <c r="B942" s="52" t="s">
        <v>7509</v>
      </c>
      <c r="C942" s="31"/>
      <c r="D942" s="32" t="s">
        <v>226</v>
      </c>
      <c r="E942" s="32" t="s">
        <v>227</v>
      </c>
      <c r="F942" s="30"/>
      <c r="G942" s="30"/>
      <c r="H942" s="33"/>
      <c r="I942" s="33"/>
      <c r="J942" s="34">
        <v>41562</v>
      </c>
      <c r="K942" s="30" t="s">
        <v>214</v>
      </c>
      <c r="L942" s="30" t="s">
        <v>18</v>
      </c>
      <c r="M942" s="30" t="s">
        <v>19</v>
      </c>
      <c r="N942" s="35">
        <v>31.67</v>
      </c>
      <c r="O942" s="30" t="s">
        <v>20</v>
      </c>
      <c r="P942" s="21" t="str">
        <f>HYPERLINK("https://www.ESV-Campus.de/"&amp;Tabelle_Komplettliste[[#This Row],[ISBN (eBook)]])</f>
        <v>https://www.ESV-Campus.de/978-3-19-081003-1</v>
      </c>
      <c r="Q94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https://esv-elibrary.de/book/99.160005/9783190810031</v>
      </c>
      <c r="R942" s="39"/>
      <c r="S942" s="39" t="str">
        <f>HYPERLINK("https://esv-elibrary.de/book/99.160005/"&amp;SUBSTITUTE(Tabelle_Komplettliste[[#This Row],[ISBN (eBook)]],"-", ""))</f>
        <v>https://esv-elibrary.de/book/99.160005/9783190810031</v>
      </c>
    </row>
    <row r="943" spans="1:19" ht="36" x14ac:dyDescent="0.2">
      <c r="A943" s="31" t="s">
        <v>228</v>
      </c>
      <c r="B943" s="52" t="s">
        <v>7509</v>
      </c>
      <c r="C943" s="31"/>
      <c r="D943" s="32" t="s">
        <v>229</v>
      </c>
      <c r="E943" s="32" t="s">
        <v>230</v>
      </c>
      <c r="F943" s="30"/>
      <c r="G943" s="30"/>
      <c r="H943" s="33"/>
      <c r="I943" s="33"/>
      <c r="J943" s="34">
        <v>42019</v>
      </c>
      <c r="K943" s="30" t="s">
        <v>214</v>
      </c>
      <c r="L943" s="30" t="s">
        <v>18</v>
      </c>
      <c r="M943" s="30" t="s">
        <v>19</v>
      </c>
      <c r="N943" s="35">
        <v>31.67</v>
      </c>
      <c r="O943" s="30" t="s">
        <v>20</v>
      </c>
      <c r="P943" s="21" t="str">
        <f>HYPERLINK("https://www.ESV-Campus.de/"&amp;Tabelle_Komplettliste[[#This Row],[ISBN (eBook)]])</f>
        <v>https://www.ESV-Campus.de/978-3-19-131003-5</v>
      </c>
      <c r="Q94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https://esv-elibrary.de/book/99.160005/9783191310035</v>
      </c>
      <c r="R943" s="39"/>
      <c r="S943" s="39" t="str">
        <f>HYPERLINK("https://esv-elibrary.de/book/99.160005/"&amp;SUBSTITUTE(Tabelle_Komplettliste[[#This Row],[ISBN (eBook)]],"-", ""))</f>
        <v>https://esv-elibrary.de/book/99.160005/9783191310035</v>
      </c>
    </row>
    <row r="944" spans="1:19" ht="36" x14ac:dyDescent="0.2">
      <c r="A944" s="31" t="s">
        <v>231</v>
      </c>
      <c r="B944" s="52" t="s">
        <v>7509</v>
      </c>
      <c r="C944" s="31"/>
      <c r="D944" s="32" t="s">
        <v>232</v>
      </c>
      <c r="E944" s="32" t="s">
        <v>122</v>
      </c>
      <c r="F944" s="30"/>
      <c r="G944" s="30"/>
      <c r="H944" s="33"/>
      <c r="I944" s="33"/>
      <c r="J944" s="34">
        <v>43678</v>
      </c>
      <c r="K944" s="30" t="s">
        <v>214</v>
      </c>
      <c r="L944" s="30" t="s">
        <v>18</v>
      </c>
      <c r="M944" s="30" t="s">
        <v>19</v>
      </c>
      <c r="N944" s="35">
        <v>43.55</v>
      </c>
      <c r="O944" s="30" t="s">
        <v>20</v>
      </c>
      <c r="P944" s="21" t="str">
        <f>HYPERLINK("https://www.ESV-Campus.de/"&amp;Tabelle_Komplettliste[[#This Row],[ISBN (eBook)]])</f>
        <v>https://www.ESV-Campus.de/978-3-19-031722-6</v>
      </c>
      <c r="Q94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https://esv-elibrary.de/book/99.160005/9783190317226</v>
      </c>
      <c r="R944" s="39"/>
      <c r="S944" s="39" t="str">
        <f>HYPERLINK("https://esv-elibrary.de/book/99.160005/"&amp;SUBSTITUTE(Tabelle_Komplettliste[[#This Row],[ISBN (eBook)]],"-", ""))</f>
        <v>https://esv-elibrary.de/book/99.160005/9783190317226</v>
      </c>
    </row>
    <row r="945" spans="1:19" ht="36" x14ac:dyDescent="0.2">
      <c r="A945" s="31" t="s">
        <v>233</v>
      </c>
      <c r="B945" s="52" t="s">
        <v>7509</v>
      </c>
      <c r="C945" s="31"/>
      <c r="D945" s="32" t="s">
        <v>234</v>
      </c>
      <c r="E945" s="32" t="s">
        <v>235</v>
      </c>
      <c r="F945" s="30"/>
      <c r="G945" s="30"/>
      <c r="H945" s="33"/>
      <c r="I945" s="33"/>
      <c r="J945" s="34" t="s">
        <v>72</v>
      </c>
      <c r="K945" s="30" t="s">
        <v>214</v>
      </c>
      <c r="L945" s="30" t="s">
        <v>18</v>
      </c>
      <c r="M945" s="30" t="s">
        <v>19</v>
      </c>
      <c r="N945" s="35">
        <v>81.86</v>
      </c>
      <c r="O945" s="30" t="s">
        <v>20</v>
      </c>
      <c r="P945" s="21" t="str">
        <f>HYPERLINK("https://www.ESV-Campus.de/"&amp;Tabelle_Komplettliste[[#This Row],[ISBN (eBook)]])</f>
        <v>https://www.ESV-Campus.de/978-3-19-311721-2</v>
      </c>
      <c r="Q94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https://esv-elibrary.de/book/99.160005/9783193117212</v>
      </c>
      <c r="R945" s="39"/>
      <c r="S945" s="39" t="str">
        <f>HYPERLINK("https://esv-elibrary.de/book/99.160005/"&amp;SUBSTITUTE(Tabelle_Komplettliste[[#This Row],[ISBN (eBook)]],"-", ""))</f>
        <v>https://esv-elibrary.de/book/99.160005/9783193117212</v>
      </c>
    </row>
    <row r="946" spans="1:19" ht="36" x14ac:dyDescent="0.2">
      <c r="A946" s="31" t="s">
        <v>236</v>
      </c>
      <c r="B946" s="52" t="s">
        <v>7509</v>
      </c>
      <c r="C946" s="31"/>
      <c r="D946" s="32" t="s">
        <v>237</v>
      </c>
      <c r="E946" s="32" t="s">
        <v>238</v>
      </c>
      <c r="F946" s="30"/>
      <c r="G946" s="30"/>
      <c r="H946" s="33"/>
      <c r="I946" s="33"/>
      <c r="J946" s="34" t="s">
        <v>239</v>
      </c>
      <c r="K946" s="30" t="s">
        <v>214</v>
      </c>
      <c r="L946" s="30" t="s">
        <v>18</v>
      </c>
      <c r="M946" s="30" t="s">
        <v>19</v>
      </c>
      <c r="N946" s="35">
        <v>70.94</v>
      </c>
      <c r="O946" s="30" t="s">
        <v>20</v>
      </c>
      <c r="P946" s="21" t="str">
        <f>HYPERLINK("https://www.ESV-Campus.de/"&amp;Tabelle_Komplettliste[[#This Row],[ISBN (eBook)]])</f>
        <v>https://www.ESV-Campus.de/978-3-19-141721-5</v>
      </c>
      <c r="Q94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https://esv-elibrary.de/book/99.160005/9783191417215</v>
      </c>
      <c r="R946" s="39"/>
      <c r="S946" s="39" t="str">
        <f>HYPERLINK("https://esv-elibrary.de/book/99.160005/"&amp;SUBSTITUTE(Tabelle_Komplettliste[[#This Row],[ISBN (eBook)]],"-", ""))</f>
        <v>https://esv-elibrary.de/book/99.160005/9783191417215</v>
      </c>
    </row>
    <row r="947" spans="1:19" ht="36" x14ac:dyDescent="0.2">
      <c r="A947" s="31" t="s">
        <v>240</v>
      </c>
      <c r="B947" s="52" t="s">
        <v>7509</v>
      </c>
      <c r="C947" s="31"/>
      <c r="D947" s="32" t="s">
        <v>241</v>
      </c>
      <c r="E947" s="32" t="s">
        <v>242</v>
      </c>
      <c r="F947" s="30"/>
      <c r="G947" s="30"/>
      <c r="H947" s="33"/>
      <c r="I947" s="33"/>
      <c r="J947" s="34" t="s">
        <v>243</v>
      </c>
      <c r="K947" s="30" t="s">
        <v>214</v>
      </c>
      <c r="L947" s="30" t="s">
        <v>18</v>
      </c>
      <c r="M947" s="30" t="s">
        <v>19</v>
      </c>
      <c r="N947" s="35">
        <v>81.86</v>
      </c>
      <c r="O947" s="30" t="s">
        <v>20</v>
      </c>
      <c r="P947" s="21" t="str">
        <f>HYPERLINK("https://www.ESV-Campus.de/"&amp;Tabelle_Komplettliste[[#This Row],[ISBN (eBook)]])</f>
        <v>https://www.ESV-Campus.de/978-3-19-051657-5</v>
      </c>
      <c r="Q94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https://esv-elibrary.de/book/99.160005/9783190516575</v>
      </c>
      <c r="R947" s="39"/>
      <c r="S947" s="39" t="str">
        <f>HYPERLINK("https://esv-elibrary.de/book/99.160005/"&amp;SUBSTITUTE(Tabelle_Komplettliste[[#This Row],[ISBN (eBook)]],"-", ""))</f>
        <v>https://esv-elibrary.de/book/99.160005/9783190516575</v>
      </c>
    </row>
    <row r="948" spans="1:19" ht="36" x14ac:dyDescent="0.2">
      <c r="A948" s="31" t="s">
        <v>244</v>
      </c>
      <c r="B948" s="52" t="s">
        <v>7509</v>
      </c>
      <c r="C948" s="31"/>
      <c r="D948" s="32" t="s">
        <v>245</v>
      </c>
      <c r="E948" s="32" t="s">
        <v>246</v>
      </c>
      <c r="F948" s="30"/>
      <c r="G948" s="30"/>
      <c r="H948" s="33"/>
      <c r="I948" s="33"/>
      <c r="J948" s="34" t="s">
        <v>247</v>
      </c>
      <c r="K948" s="30" t="s">
        <v>214</v>
      </c>
      <c r="L948" s="30" t="s">
        <v>18</v>
      </c>
      <c r="M948" s="30" t="s">
        <v>19</v>
      </c>
      <c r="N948" s="35">
        <v>47.29</v>
      </c>
      <c r="O948" s="30" t="s">
        <v>20</v>
      </c>
      <c r="P948" s="21" t="str">
        <f>HYPERLINK("https://www.ESV-Campus.de/"&amp;Tabelle_Komplettliste[[#This Row],[ISBN (eBook)]])</f>
        <v>https://www.ESV-Campus.de/978-3-19-477493-3</v>
      </c>
      <c r="Q94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https://esv-elibrary.de/book/99.160005/9783194774933</v>
      </c>
      <c r="R948" s="39"/>
      <c r="S948" s="39" t="str">
        <f>HYPERLINK("https://esv-elibrary.de/book/99.160005/"&amp;SUBSTITUTE(Tabelle_Komplettliste[[#This Row],[ISBN (eBook)]],"-", ""))</f>
        <v>https://esv-elibrary.de/book/99.160005/9783194774933</v>
      </c>
    </row>
    <row r="949" spans="1:19" ht="36" x14ac:dyDescent="0.2">
      <c r="A949" s="31" t="s">
        <v>248</v>
      </c>
      <c r="B949" s="52" t="s">
        <v>7509</v>
      </c>
      <c r="C949" s="31"/>
      <c r="D949" s="32" t="s">
        <v>249</v>
      </c>
      <c r="E949" s="32" t="s">
        <v>140</v>
      </c>
      <c r="F949" s="30"/>
      <c r="G949" s="30"/>
      <c r="H949" s="33"/>
      <c r="I949" s="33"/>
      <c r="J949" s="34" t="s">
        <v>250</v>
      </c>
      <c r="K949" s="30" t="s">
        <v>214</v>
      </c>
      <c r="L949" s="30" t="s">
        <v>18</v>
      </c>
      <c r="M949" s="30" t="s">
        <v>19</v>
      </c>
      <c r="N949" s="35">
        <v>47.29</v>
      </c>
      <c r="O949" s="30" t="s">
        <v>20</v>
      </c>
      <c r="P949" s="21" t="str">
        <f>HYPERLINK("https://www.ESV-Campus.de/"&amp;Tabelle_Komplettliste[[#This Row],[ISBN (eBook)]])</f>
        <v>https://www.ESV-Campus.de/978-3-19-317493-2</v>
      </c>
      <c r="Q94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https://esv-elibrary.de/book/99.160005/9783193174932</v>
      </c>
      <c r="R949" s="39"/>
      <c r="S949" s="39" t="str">
        <f>HYPERLINK("https://esv-elibrary.de/book/99.160005/"&amp;SUBSTITUTE(Tabelle_Komplettliste[[#This Row],[ISBN (eBook)]],"-", ""))</f>
        <v>https://esv-elibrary.de/book/99.160005/9783193174932</v>
      </c>
    </row>
    <row r="950" spans="1:19" ht="36" x14ac:dyDescent="0.2">
      <c r="A950" s="31" t="s">
        <v>251</v>
      </c>
      <c r="B950" s="52" t="s">
        <v>7509</v>
      </c>
      <c r="C950" s="31"/>
      <c r="D950" s="32" t="s">
        <v>252</v>
      </c>
      <c r="E950" s="32" t="s">
        <v>140</v>
      </c>
      <c r="F950" s="30"/>
      <c r="G950" s="30"/>
      <c r="H950" s="33"/>
      <c r="I950" s="33"/>
      <c r="J950" s="34" t="s">
        <v>247</v>
      </c>
      <c r="K950" s="30" t="s">
        <v>214</v>
      </c>
      <c r="L950" s="30" t="s">
        <v>18</v>
      </c>
      <c r="M950" s="30" t="s">
        <v>19</v>
      </c>
      <c r="N950" s="35">
        <v>50.93</v>
      </c>
      <c r="O950" s="30" t="s">
        <v>20</v>
      </c>
      <c r="P950" s="21" t="str">
        <f>HYPERLINK("https://www.ESV-Campus.de/"&amp;Tabelle_Komplettliste[[#This Row],[ISBN (eBook)]])</f>
        <v>https://www.ESV-Campus.de/978-3-19-587493-9</v>
      </c>
      <c r="Q95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https://esv-elibrary.de/book/99.160005/9783195874939</v>
      </c>
      <c r="R950" s="39"/>
      <c r="S950" s="39" t="str">
        <f>HYPERLINK("https://esv-elibrary.de/book/99.160005/"&amp;SUBSTITUTE(Tabelle_Komplettliste[[#This Row],[ISBN (eBook)]],"-", ""))</f>
        <v>https://esv-elibrary.de/book/99.160005/9783195874939</v>
      </c>
    </row>
    <row r="951" spans="1:19" ht="36" x14ac:dyDescent="0.2">
      <c r="A951" s="31" t="s">
        <v>253</v>
      </c>
      <c r="B951" s="52" t="s">
        <v>7509</v>
      </c>
      <c r="C951" s="31"/>
      <c r="D951" s="32" t="s">
        <v>254</v>
      </c>
      <c r="E951" s="32" t="s">
        <v>140</v>
      </c>
      <c r="F951" s="30"/>
      <c r="G951" s="30"/>
      <c r="H951" s="33"/>
      <c r="I951" s="33"/>
      <c r="J951" s="34" t="s">
        <v>250</v>
      </c>
      <c r="K951" s="30" t="s">
        <v>214</v>
      </c>
      <c r="L951" s="30" t="s">
        <v>18</v>
      </c>
      <c r="M951" s="30" t="s">
        <v>19</v>
      </c>
      <c r="N951" s="35">
        <v>50.93</v>
      </c>
      <c r="O951" s="30" t="s">
        <v>20</v>
      </c>
      <c r="P951" s="21" t="str">
        <f>HYPERLINK("https://www.ESV-Campus.de/"&amp;Tabelle_Komplettliste[[#This Row],[ISBN (eBook)]])</f>
        <v>https://www.ESV-Campus.de/978-3-19-497493-7</v>
      </c>
      <c r="Q95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https://esv-elibrary.de/book/99.160005/9783194974937</v>
      </c>
      <c r="R951" s="39"/>
      <c r="S951" s="39" t="str">
        <f>HYPERLINK("https://esv-elibrary.de/book/99.160005/"&amp;SUBSTITUTE(Tabelle_Komplettliste[[#This Row],[ISBN (eBook)]],"-", ""))</f>
        <v>https://esv-elibrary.de/book/99.160005/9783194974937</v>
      </c>
    </row>
    <row r="952" spans="1:19" ht="36" x14ac:dyDescent="0.2">
      <c r="A952" s="31" t="s">
        <v>255</v>
      </c>
      <c r="B952" s="52" t="s">
        <v>7509</v>
      </c>
      <c r="C952" s="31"/>
      <c r="D952" s="32" t="s">
        <v>256</v>
      </c>
      <c r="E952" s="32" t="s">
        <v>140</v>
      </c>
      <c r="F952" s="30"/>
      <c r="G952" s="30"/>
      <c r="H952" s="33"/>
      <c r="I952" s="33"/>
      <c r="J952" s="34" t="s">
        <v>61</v>
      </c>
      <c r="K952" s="30" t="s">
        <v>214</v>
      </c>
      <c r="L952" s="30" t="s">
        <v>18</v>
      </c>
      <c r="M952" s="30" t="s">
        <v>19</v>
      </c>
      <c r="N952" s="35">
        <v>50.93</v>
      </c>
      <c r="O952" s="30" t="s">
        <v>20</v>
      </c>
      <c r="P952" s="21" t="str">
        <f>HYPERLINK("https://www.ESV-Campus.de/"&amp;Tabelle_Komplettliste[[#This Row],[ISBN (eBook)]])</f>
        <v>https://www.ESV-Campus.de/978-3-19-398600-9</v>
      </c>
      <c r="Q95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https://esv-elibrary.de/book/99.160005/9783193986009</v>
      </c>
      <c r="R952" s="39"/>
      <c r="S952" s="39" t="str">
        <f>HYPERLINK("https://esv-elibrary.de/book/99.160005/"&amp;SUBSTITUTE(Tabelle_Komplettliste[[#This Row],[ISBN (eBook)]],"-", ""))</f>
        <v>https://esv-elibrary.de/book/99.160005/9783193986009</v>
      </c>
    </row>
    <row r="953" spans="1:19" ht="36" x14ac:dyDescent="0.2">
      <c r="A953" s="31" t="s">
        <v>257</v>
      </c>
      <c r="B953" s="52" t="s">
        <v>7509</v>
      </c>
      <c r="C953" s="31"/>
      <c r="D953" s="32" t="s">
        <v>258</v>
      </c>
      <c r="E953" s="32" t="s">
        <v>259</v>
      </c>
      <c r="F953" s="30"/>
      <c r="G953" s="30"/>
      <c r="H953" s="33"/>
      <c r="I953" s="33"/>
      <c r="J953" s="34" t="s">
        <v>247</v>
      </c>
      <c r="K953" s="30" t="s">
        <v>214</v>
      </c>
      <c r="L953" s="30" t="s">
        <v>18</v>
      </c>
      <c r="M953" s="30" t="s">
        <v>19</v>
      </c>
      <c r="N953" s="35">
        <v>47.29</v>
      </c>
      <c r="O953" s="30" t="s">
        <v>20</v>
      </c>
      <c r="P953" s="21" t="str">
        <f>HYPERLINK("https://www.ESV-Campus.de/"&amp;Tabelle_Komplettliste[[#This Row],[ISBN (eBook)]])</f>
        <v>https://www.ESV-Campus.de/978-3-19-437493-5</v>
      </c>
      <c r="Q95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https://esv-elibrary.de/book/99.160005/9783194374935</v>
      </c>
      <c r="R953" s="39"/>
      <c r="S953" s="39" t="str">
        <f>HYPERLINK("https://esv-elibrary.de/book/99.160005/"&amp;SUBSTITUTE(Tabelle_Komplettliste[[#This Row],[ISBN (eBook)]],"-", ""))</f>
        <v>https://esv-elibrary.de/book/99.160005/9783194374935</v>
      </c>
    </row>
    <row r="954" spans="1:19" ht="36" x14ac:dyDescent="0.2">
      <c r="A954" s="31" t="s">
        <v>260</v>
      </c>
      <c r="B954" s="52" t="s">
        <v>7509</v>
      </c>
      <c r="C954" s="31"/>
      <c r="D954" s="32" t="s">
        <v>261</v>
      </c>
      <c r="E954" s="32" t="s">
        <v>262</v>
      </c>
      <c r="F954" s="30"/>
      <c r="G954" s="30"/>
      <c r="H954" s="33"/>
      <c r="I954" s="33"/>
      <c r="J954" s="34">
        <v>43497</v>
      </c>
      <c r="K954" s="30" t="s">
        <v>214</v>
      </c>
      <c r="L954" s="30" t="s">
        <v>18</v>
      </c>
      <c r="M954" s="30" t="s">
        <v>19</v>
      </c>
      <c r="N954" s="35">
        <v>43.55</v>
      </c>
      <c r="O954" s="30" t="s">
        <v>20</v>
      </c>
      <c r="P954" s="21" t="str">
        <f>HYPERLINK("https://www.ESV-Campus.de/"&amp;Tabelle_Komplettliste[[#This Row],[ISBN (eBook)]])</f>
        <v>https://www.ESV-Campus.de/978-3-19-248600-5</v>
      </c>
      <c r="Q95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https://esv-elibrary.de/book/99.160005/9783192486005</v>
      </c>
      <c r="R954" s="39"/>
      <c r="S954" s="39" t="str">
        <f>HYPERLINK("https://esv-elibrary.de/book/99.160005/"&amp;SUBSTITUTE(Tabelle_Komplettliste[[#This Row],[ISBN (eBook)]],"-", ""))</f>
        <v>https://esv-elibrary.de/book/99.160005/9783192486005</v>
      </c>
    </row>
    <row r="955" spans="1:19" ht="36" x14ac:dyDescent="0.2">
      <c r="A955" s="31" t="s">
        <v>263</v>
      </c>
      <c r="B955" s="52" t="s">
        <v>7509</v>
      </c>
      <c r="C955" s="31"/>
      <c r="D955" s="32" t="s">
        <v>264</v>
      </c>
      <c r="E955" s="32" t="s">
        <v>259</v>
      </c>
      <c r="F955" s="30"/>
      <c r="G955" s="30"/>
      <c r="H955" s="33"/>
      <c r="I955" s="33"/>
      <c r="J955" s="34" t="s">
        <v>141</v>
      </c>
      <c r="K955" s="30" t="s">
        <v>214</v>
      </c>
      <c r="L955" s="30" t="s">
        <v>18</v>
      </c>
      <c r="M955" s="30" t="s">
        <v>19</v>
      </c>
      <c r="N955" s="35">
        <v>50.93</v>
      </c>
      <c r="O955" s="30" t="s">
        <v>20</v>
      </c>
      <c r="P955" s="21" t="str">
        <f>HYPERLINK("https://www.ESV-Campus.de/"&amp;Tabelle_Komplettliste[[#This Row],[ISBN (eBook)]])</f>
        <v>https://www.ESV-Campus.de/978-3-19-387493-1</v>
      </c>
      <c r="Q95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https://esv-elibrary.de/book/99.160005/9783193874931</v>
      </c>
      <c r="R955" s="39"/>
      <c r="S955" s="39" t="str">
        <f>HYPERLINK("https://esv-elibrary.de/book/99.160005/"&amp;SUBSTITUTE(Tabelle_Komplettliste[[#This Row],[ISBN (eBook)]],"-", ""))</f>
        <v>https://esv-elibrary.de/book/99.160005/9783193874931</v>
      </c>
    </row>
    <row r="956" spans="1:19" ht="36" x14ac:dyDescent="0.2">
      <c r="A956" s="31" t="s">
        <v>265</v>
      </c>
      <c r="B956" s="52" t="s">
        <v>7509</v>
      </c>
      <c r="C956" s="31"/>
      <c r="D956" s="32" t="s">
        <v>266</v>
      </c>
      <c r="E956" s="32" t="s">
        <v>259</v>
      </c>
      <c r="F956" s="30"/>
      <c r="G956" s="30"/>
      <c r="H956" s="33"/>
      <c r="I956" s="33"/>
      <c r="J956" s="34" t="s">
        <v>267</v>
      </c>
      <c r="K956" s="30" t="s">
        <v>214</v>
      </c>
      <c r="L956" s="30" t="s">
        <v>18</v>
      </c>
      <c r="M956" s="30" t="s">
        <v>19</v>
      </c>
      <c r="N956" s="35">
        <v>50.93</v>
      </c>
      <c r="O956" s="30" t="s">
        <v>20</v>
      </c>
      <c r="P956" s="21" t="str">
        <f>HYPERLINK("https://www.ESV-Campus.de/"&amp;Tabelle_Komplettliste[[#This Row],[ISBN (eBook)]])</f>
        <v>https://www.ESV-Campus.de/978-3-19-447493-2</v>
      </c>
      <c r="Q95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https://esv-elibrary.de/book/99.160005/9783194474932</v>
      </c>
      <c r="R956" s="39"/>
      <c r="S956" s="39" t="str">
        <f>HYPERLINK("https://esv-elibrary.de/book/99.160005/"&amp;SUBSTITUTE(Tabelle_Komplettliste[[#This Row],[ISBN (eBook)]],"-", ""))</f>
        <v>https://esv-elibrary.de/book/99.160005/9783194474932</v>
      </c>
    </row>
    <row r="957" spans="1:19" ht="36" x14ac:dyDescent="0.2">
      <c r="A957" s="31" t="s">
        <v>268</v>
      </c>
      <c r="B957" s="52" t="s">
        <v>7509</v>
      </c>
      <c r="C957" s="31"/>
      <c r="D957" s="32" t="s">
        <v>269</v>
      </c>
      <c r="E957" s="32" t="s">
        <v>270</v>
      </c>
      <c r="F957" s="30"/>
      <c r="G957" s="30"/>
      <c r="H957" s="33"/>
      <c r="I957" s="33"/>
      <c r="J957" s="34">
        <v>43497</v>
      </c>
      <c r="K957" s="30" t="s">
        <v>214</v>
      </c>
      <c r="L957" s="30" t="s">
        <v>18</v>
      </c>
      <c r="M957" s="30" t="s">
        <v>19</v>
      </c>
      <c r="N957" s="35">
        <v>47.51</v>
      </c>
      <c r="O957" s="30" t="s">
        <v>20</v>
      </c>
      <c r="P957" s="21" t="str">
        <f>HYPERLINK("https://www.ESV-Campus.de/"&amp;Tabelle_Komplettliste[[#This Row],[ISBN (eBook)]])</f>
        <v>https://www.ESV-Campus.de/978-3-19-208600-7</v>
      </c>
      <c r="Q95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https://esv-elibrary.de/book/99.160005/9783192086007</v>
      </c>
      <c r="R957" s="39"/>
      <c r="S957" s="39" t="str">
        <f>HYPERLINK("https://esv-elibrary.de/book/99.160005/"&amp;SUBSTITUTE(Tabelle_Komplettliste[[#This Row],[ISBN (eBook)]],"-", ""))</f>
        <v>https://esv-elibrary.de/book/99.160005/9783192086007</v>
      </c>
    </row>
    <row r="958" spans="1:19" ht="36" x14ac:dyDescent="0.2">
      <c r="A958" s="31" t="s">
        <v>271</v>
      </c>
      <c r="B958" s="52" t="s">
        <v>7509</v>
      </c>
      <c r="C958" s="31"/>
      <c r="D958" s="32" t="s">
        <v>272</v>
      </c>
      <c r="E958" s="32" t="s">
        <v>273</v>
      </c>
      <c r="F958" s="30"/>
      <c r="G958" s="30"/>
      <c r="H958" s="33"/>
      <c r="I958" s="33"/>
      <c r="J958" s="34" t="s">
        <v>72</v>
      </c>
      <c r="K958" s="30" t="s">
        <v>214</v>
      </c>
      <c r="L958" s="30" t="s">
        <v>18</v>
      </c>
      <c r="M958" s="30" t="s">
        <v>19</v>
      </c>
      <c r="N958" s="35">
        <v>50.93</v>
      </c>
      <c r="O958" s="30" t="s">
        <v>20</v>
      </c>
      <c r="P958" s="21" t="str">
        <f>HYPERLINK("https://www.ESV-Campus.de/"&amp;Tabelle_Komplettliste[[#This Row],[ISBN (eBook)]])</f>
        <v>https://www.ESV-Campus.de/978-3-19-418600-2</v>
      </c>
      <c r="Q95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https://esv-elibrary.de/book/99.160005/9783194186002</v>
      </c>
      <c r="R958" s="39"/>
      <c r="S958" s="39" t="str">
        <f>HYPERLINK("https://esv-elibrary.de/book/99.160005/"&amp;SUBSTITUTE(Tabelle_Komplettliste[[#This Row],[ISBN (eBook)]],"-", ""))</f>
        <v>https://esv-elibrary.de/book/99.160005/9783194186002</v>
      </c>
    </row>
    <row r="959" spans="1:19" ht="36" x14ac:dyDescent="0.2">
      <c r="A959" s="31" t="s">
        <v>274</v>
      </c>
      <c r="B959" s="52" t="s">
        <v>7509</v>
      </c>
      <c r="C959" s="31"/>
      <c r="D959" s="32" t="s">
        <v>275</v>
      </c>
      <c r="E959" s="32" t="s">
        <v>276</v>
      </c>
      <c r="F959" s="30"/>
      <c r="G959" s="30"/>
      <c r="H959" s="33"/>
      <c r="I959" s="33"/>
      <c r="J959" s="34">
        <v>40787</v>
      </c>
      <c r="K959" s="30" t="s">
        <v>214</v>
      </c>
      <c r="L959" s="30" t="s">
        <v>18</v>
      </c>
      <c r="M959" s="30" t="s">
        <v>19</v>
      </c>
      <c r="N959" s="35">
        <v>71.260000000000005</v>
      </c>
      <c r="O959" s="30" t="s">
        <v>20</v>
      </c>
      <c r="P959" s="21" t="str">
        <f>HYPERLINK("https://www.ESV-Campus.de/"&amp;Tabelle_Komplettliste[[#This Row],[ISBN (eBook)]])</f>
        <v>https://www.ESV-Campus.de/978-3-19-891604-9</v>
      </c>
      <c r="Q95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https://esv-elibrary.de/book/99.160005/9783198916049</v>
      </c>
      <c r="R959" s="39"/>
      <c r="S959" s="39" t="str">
        <f>HYPERLINK("https://esv-elibrary.de/book/99.160005/"&amp;SUBSTITUTE(Tabelle_Komplettliste[[#This Row],[ISBN (eBook)]],"-", ""))</f>
        <v>https://esv-elibrary.de/book/99.160005/9783198916049</v>
      </c>
    </row>
    <row r="960" spans="1:19" ht="36" x14ac:dyDescent="0.2">
      <c r="A960" s="31" t="s">
        <v>277</v>
      </c>
      <c r="B960" s="52" t="s">
        <v>7509</v>
      </c>
      <c r="C960" s="31"/>
      <c r="D960" s="32" t="s">
        <v>278</v>
      </c>
      <c r="E960" s="32" t="s">
        <v>279</v>
      </c>
      <c r="F960" s="30"/>
      <c r="G960" s="30"/>
      <c r="H960" s="33"/>
      <c r="I960" s="33"/>
      <c r="J960" s="34">
        <v>40725</v>
      </c>
      <c r="K960" s="30" t="s">
        <v>214</v>
      </c>
      <c r="L960" s="30" t="s">
        <v>18</v>
      </c>
      <c r="M960" s="30" t="s">
        <v>19</v>
      </c>
      <c r="N960" s="35">
        <v>65.319999999999993</v>
      </c>
      <c r="O960" s="30" t="s">
        <v>20</v>
      </c>
      <c r="P960" s="21" t="str">
        <f>HYPERLINK("https://www.ESV-Campus.de/"&amp;Tabelle_Komplettliste[[#This Row],[ISBN (eBook)]])</f>
        <v>https://www.ESV-Campus.de/978-3-19-111721-4</v>
      </c>
      <c r="Q96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https://esv-elibrary.de/book/99.160005/9783191117214</v>
      </c>
      <c r="R960" s="39"/>
      <c r="S960" s="39" t="str">
        <f>HYPERLINK("https://esv-elibrary.de/book/99.160005/"&amp;SUBSTITUTE(Tabelle_Komplettliste[[#This Row],[ISBN (eBook)]],"-", ""))</f>
        <v>https://esv-elibrary.de/book/99.160005/9783191117214</v>
      </c>
    </row>
    <row r="961" spans="1:19" ht="36" x14ac:dyDescent="0.2">
      <c r="A961" s="31" t="s">
        <v>280</v>
      </c>
      <c r="B961" s="52" t="s">
        <v>7509</v>
      </c>
      <c r="C961" s="31"/>
      <c r="D961" s="32" t="s">
        <v>281</v>
      </c>
      <c r="E961" s="32" t="s">
        <v>78</v>
      </c>
      <c r="F961" s="30"/>
      <c r="G961" s="30"/>
      <c r="H961" s="33"/>
      <c r="I961" s="33"/>
      <c r="J961" s="34">
        <v>40787</v>
      </c>
      <c r="K961" s="30" t="s">
        <v>214</v>
      </c>
      <c r="L961" s="30" t="s">
        <v>18</v>
      </c>
      <c r="M961" s="30" t="s">
        <v>19</v>
      </c>
      <c r="N961" s="35">
        <v>43.55</v>
      </c>
      <c r="O961" s="30" t="s">
        <v>20</v>
      </c>
      <c r="P961" s="21" t="str">
        <f>HYPERLINK("https://www.ESV-Campus.de/"&amp;Tabelle_Komplettliste[[#This Row],[ISBN (eBook)]])</f>
        <v>https://www.ESV-Campus.de/978-3-19-019569-5</v>
      </c>
      <c r="Q96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https://esv-elibrary.de/book/99.160005/9783190195695</v>
      </c>
      <c r="R961" s="39"/>
      <c r="S961" s="39" t="str">
        <f>HYPERLINK("https://esv-elibrary.de/book/99.160005/"&amp;SUBSTITUTE(Tabelle_Komplettliste[[#This Row],[ISBN (eBook)]],"-", ""))</f>
        <v>https://esv-elibrary.de/book/99.160005/9783190195695</v>
      </c>
    </row>
    <row r="962" spans="1:19" ht="36" x14ac:dyDescent="0.2">
      <c r="A962" s="31" t="s">
        <v>282</v>
      </c>
      <c r="B962" s="52" t="s">
        <v>7509</v>
      </c>
      <c r="C962" s="31"/>
      <c r="D962" s="32" t="s">
        <v>283</v>
      </c>
      <c r="E962" s="32" t="s">
        <v>284</v>
      </c>
      <c r="F962" s="30"/>
      <c r="G962" s="30"/>
      <c r="H962" s="33"/>
      <c r="I962" s="33"/>
      <c r="J962" s="34">
        <v>40787</v>
      </c>
      <c r="K962" s="30" t="s">
        <v>214</v>
      </c>
      <c r="L962" s="30" t="s">
        <v>18</v>
      </c>
      <c r="M962" s="30" t="s">
        <v>19</v>
      </c>
      <c r="N962" s="35">
        <v>77.2</v>
      </c>
      <c r="O962" s="30" t="s">
        <v>20</v>
      </c>
      <c r="P962" s="21" t="str">
        <f>HYPERLINK("https://www.ESV-Campus.de/"&amp;Tabelle_Komplettliste[[#This Row],[ISBN (eBook)]])</f>
        <v>https://www.ESV-Campus.de/978-3-19-897490-2</v>
      </c>
      <c r="Q96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https://esv-elibrary.de/book/99.160005/9783198974902</v>
      </c>
      <c r="R962" s="39"/>
      <c r="S962" s="39" t="str">
        <f>HYPERLINK("https://esv-elibrary.de/book/99.160005/"&amp;SUBSTITUTE(Tabelle_Komplettliste[[#This Row],[ISBN (eBook)]],"-", ""))</f>
        <v>https://esv-elibrary.de/book/99.160005/9783198974902</v>
      </c>
    </row>
    <row r="963" spans="1:19" ht="36" x14ac:dyDescent="0.2">
      <c r="A963" s="31" t="s">
        <v>285</v>
      </c>
      <c r="B963" s="52" t="s">
        <v>7509</v>
      </c>
      <c r="C963" s="31"/>
      <c r="D963" s="32" t="s">
        <v>286</v>
      </c>
      <c r="E963" s="32" t="s">
        <v>284</v>
      </c>
      <c r="F963" s="30"/>
      <c r="G963" s="30"/>
      <c r="H963" s="33"/>
      <c r="I963" s="33"/>
      <c r="J963" s="34">
        <v>40787</v>
      </c>
      <c r="K963" s="30" t="s">
        <v>214</v>
      </c>
      <c r="L963" s="30" t="s">
        <v>18</v>
      </c>
      <c r="M963" s="30" t="s">
        <v>19</v>
      </c>
      <c r="N963" s="35">
        <v>83.14</v>
      </c>
      <c r="O963" s="30" t="s">
        <v>20</v>
      </c>
      <c r="P963" s="21" t="str">
        <f>HYPERLINK("https://www.ESV-Campus.de/"&amp;Tabelle_Komplettliste[[#This Row],[ISBN (eBook)]])</f>
        <v>https://www.ESV-Campus.de/978-3-19-897489-6</v>
      </c>
      <c r="Q96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https://esv-elibrary.de/book/99.160005/9783198974896</v>
      </c>
      <c r="R963" s="39"/>
      <c r="S963" s="39" t="str">
        <f>HYPERLINK("https://esv-elibrary.de/book/99.160005/"&amp;SUBSTITUTE(Tabelle_Komplettliste[[#This Row],[ISBN (eBook)]],"-", ""))</f>
        <v>https://esv-elibrary.de/book/99.160005/9783198974896</v>
      </c>
    </row>
    <row r="964" spans="1:19" ht="36" x14ac:dyDescent="0.2">
      <c r="A964" s="31" t="s">
        <v>287</v>
      </c>
      <c r="B964" s="52" t="s">
        <v>7509</v>
      </c>
      <c r="C964" s="31"/>
      <c r="D964" s="32" t="s">
        <v>288</v>
      </c>
      <c r="E964" s="32" t="s">
        <v>289</v>
      </c>
      <c r="F964" s="30"/>
      <c r="G964" s="30"/>
      <c r="H964" s="33"/>
      <c r="I964" s="33"/>
      <c r="J964" s="34">
        <v>41100</v>
      </c>
      <c r="K964" s="30" t="s">
        <v>214</v>
      </c>
      <c r="L964" s="30" t="s">
        <v>18</v>
      </c>
      <c r="M964" s="30" t="s">
        <v>290</v>
      </c>
      <c r="N964" s="35">
        <v>87.1</v>
      </c>
      <c r="O964" s="30" t="s">
        <v>20</v>
      </c>
      <c r="P964" s="21" t="str">
        <f>HYPERLINK("https://www.ESV-Campus.de/"&amp;Tabelle_Komplettliste[[#This Row],[ISBN (eBook)]])</f>
        <v>https://www.ESV-Campus.de/978-3-19-897455-1</v>
      </c>
      <c r="Q96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https://esv-elibrary.de/book/99.160005/9783198974551</v>
      </c>
      <c r="R964" s="39"/>
      <c r="S964" s="39" t="str">
        <f>HYPERLINK("https://esv-elibrary.de/book/99.160005/"&amp;SUBSTITUTE(Tabelle_Komplettliste[[#This Row],[ISBN (eBook)]],"-", ""))</f>
        <v>https://esv-elibrary.de/book/99.160005/9783198974551</v>
      </c>
    </row>
    <row r="965" spans="1:19" ht="36" x14ac:dyDescent="0.2">
      <c r="A965" s="31" t="s">
        <v>291</v>
      </c>
      <c r="B965" s="52" t="s">
        <v>7509</v>
      </c>
      <c r="C965" s="31"/>
      <c r="D965" s="32" t="s">
        <v>292</v>
      </c>
      <c r="E965" s="32" t="s">
        <v>78</v>
      </c>
      <c r="F965" s="30"/>
      <c r="G965" s="30"/>
      <c r="H965" s="33"/>
      <c r="I965" s="33"/>
      <c r="J965" s="34" t="s">
        <v>293</v>
      </c>
      <c r="K965" s="30" t="s">
        <v>214</v>
      </c>
      <c r="L965" s="30" t="s">
        <v>18</v>
      </c>
      <c r="M965" s="30" t="s">
        <v>19</v>
      </c>
      <c r="N965" s="35">
        <v>81.86</v>
      </c>
      <c r="O965" s="30" t="s">
        <v>20</v>
      </c>
      <c r="P965" s="21" t="str">
        <f>HYPERLINK("https://www.ESV-Campus.de/"&amp;Tabelle_Komplettliste[[#This Row],[ISBN (eBook)]])</f>
        <v>https://www.ESV-Campus.de/978-3-19-897488-9</v>
      </c>
      <c r="Q96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https://esv-elibrary.de/book/99.160005/9783198974889</v>
      </c>
      <c r="R965" s="39"/>
      <c r="S965" s="39" t="str">
        <f>HYPERLINK("https://esv-elibrary.de/book/99.160005/"&amp;SUBSTITUTE(Tabelle_Komplettliste[[#This Row],[ISBN (eBook)]],"-", ""))</f>
        <v>https://esv-elibrary.de/book/99.160005/9783198974889</v>
      </c>
    </row>
    <row r="966" spans="1:19" ht="36" x14ac:dyDescent="0.2">
      <c r="A966" s="31" t="s">
        <v>294</v>
      </c>
      <c r="B966" s="52" t="s">
        <v>7509</v>
      </c>
      <c r="C966" s="31"/>
      <c r="D966" s="32" t="s">
        <v>295</v>
      </c>
      <c r="E966" s="32" t="s">
        <v>202</v>
      </c>
      <c r="F966" s="30"/>
      <c r="G966" s="30"/>
      <c r="H966" s="33"/>
      <c r="I966" s="33"/>
      <c r="J966" s="34">
        <v>40918</v>
      </c>
      <c r="K966" s="30" t="s">
        <v>214</v>
      </c>
      <c r="L966" s="30" t="s">
        <v>18</v>
      </c>
      <c r="M966" s="30" t="s">
        <v>19</v>
      </c>
      <c r="N966" s="35">
        <v>63.34</v>
      </c>
      <c r="O966" s="30" t="s">
        <v>20</v>
      </c>
      <c r="P966" s="21" t="str">
        <f>HYPERLINK("https://www.ESV-Campus.de/"&amp;Tabelle_Komplettliste[[#This Row],[ISBN (eBook)]])</f>
        <v>https://www.ESV-Campus.de/978-3-19-897458-2</v>
      </c>
      <c r="Q96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https://esv-elibrary.de/book/99.160005/9783198974582</v>
      </c>
      <c r="R966" s="39"/>
      <c r="S966" s="39" t="str">
        <f>HYPERLINK("https://esv-elibrary.de/book/99.160005/"&amp;SUBSTITUTE(Tabelle_Komplettliste[[#This Row],[ISBN (eBook)]],"-", ""))</f>
        <v>https://esv-elibrary.de/book/99.160005/9783198974582</v>
      </c>
    </row>
    <row r="967" spans="1:19" ht="36" x14ac:dyDescent="0.2">
      <c r="A967" s="31" t="s">
        <v>296</v>
      </c>
      <c r="B967" s="52" t="s">
        <v>7509</v>
      </c>
      <c r="C967" s="31"/>
      <c r="D967" s="32" t="s">
        <v>297</v>
      </c>
      <c r="E967" s="32" t="s">
        <v>173</v>
      </c>
      <c r="F967" s="30"/>
      <c r="G967" s="30"/>
      <c r="H967" s="33"/>
      <c r="I967" s="33"/>
      <c r="J967" s="34">
        <v>40551</v>
      </c>
      <c r="K967" s="30" t="s">
        <v>214</v>
      </c>
      <c r="L967" s="30" t="s">
        <v>18</v>
      </c>
      <c r="M967" s="30" t="s">
        <v>19</v>
      </c>
      <c r="N967" s="35">
        <v>106.89</v>
      </c>
      <c r="O967" s="30" t="s">
        <v>20</v>
      </c>
      <c r="P967" s="21" t="str">
        <f>HYPERLINK("https://www.ESV-Campus.de/"&amp;Tabelle_Komplettliste[[#This Row],[ISBN (eBook)]])</f>
        <v>https://www.ESV-Campus.de/978-3-19-107447-0</v>
      </c>
      <c r="Q96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https://esv-elibrary.de/book/99.160005/9783191074470</v>
      </c>
      <c r="R967" s="39"/>
      <c r="S967" s="39" t="str">
        <f>HYPERLINK("https://esv-elibrary.de/book/99.160005/"&amp;SUBSTITUTE(Tabelle_Komplettliste[[#This Row],[ISBN (eBook)]],"-", ""))</f>
        <v>https://esv-elibrary.de/book/99.160005/9783191074470</v>
      </c>
    </row>
    <row r="968" spans="1:19" ht="36" x14ac:dyDescent="0.2">
      <c r="A968" s="31" t="s">
        <v>298</v>
      </c>
      <c r="B968" s="52" t="s">
        <v>7509</v>
      </c>
      <c r="C968" s="31"/>
      <c r="D968" s="32" t="s">
        <v>299</v>
      </c>
      <c r="E968" s="32" t="s">
        <v>136</v>
      </c>
      <c r="F968" s="30"/>
      <c r="G968" s="30"/>
      <c r="H968" s="33"/>
      <c r="I968" s="33"/>
      <c r="J968" s="34">
        <v>41668</v>
      </c>
      <c r="K968" s="30" t="s">
        <v>214</v>
      </c>
      <c r="L968" s="30" t="s">
        <v>18</v>
      </c>
      <c r="M968" s="30" t="s">
        <v>19</v>
      </c>
      <c r="N968" s="35">
        <v>102.93</v>
      </c>
      <c r="O968" s="30" t="s">
        <v>20</v>
      </c>
      <c r="P968" s="21" t="str">
        <f>HYPERLINK("https://www.ESV-Campus.de/"&amp;Tabelle_Komplettliste[[#This Row],[ISBN (eBook)]])</f>
        <v>https://www.ESV-Campus.de/978-3-19-638600-4</v>
      </c>
      <c r="Q96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https://esv-elibrary.de/book/99.160005/9783196386004</v>
      </c>
      <c r="R968" s="39"/>
      <c r="S968" s="39" t="str">
        <f>HYPERLINK("https://esv-elibrary.de/book/99.160005/"&amp;SUBSTITUTE(Tabelle_Komplettliste[[#This Row],[ISBN (eBook)]],"-", ""))</f>
        <v>https://esv-elibrary.de/book/99.160005/9783196386004</v>
      </c>
    </row>
    <row r="969" spans="1:19" ht="36" x14ac:dyDescent="0.2">
      <c r="A969" s="31" t="s">
        <v>300</v>
      </c>
      <c r="B969" s="52" t="s">
        <v>7509</v>
      </c>
      <c r="C969" s="31"/>
      <c r="D969" s="32" t="s">
        <v>301</v>
      </c>
      <c r="E969" s="32" t="s">
        <v>302</v>
      </c>
      <c r="F969" s="30"/>
      <c r="G969" s="30"/>
      <c r="H969" s="33"/>
      <c r="I969" s="33"/>
      <c r="J969" s="34">
        <v>41122</v>
      </c>
      <c r="K969" s="30" t="s">
        <v>214</v>
      </c>
      <c r="L969" s="30" t="s">
        <v>18</v>
      </c>
      <c r="M969" s="30" t="s">
        <v>19</v>
      </c>
      <c r="N969" s="35">
        <v>65.319999999999993</v>
      </c>
      <c r="O969" s="30" t="s">
        <v>20</v>
      </c>
      <c r="P969" s="21" t="str">
        <f>HYPERLINK("https://www.ESV-Campus.de/"&amp;Tabelle_Komplettliste[[#This Row],[ISBN (eBook)]])</f>
        <v>https://www.ESV-Campus.de/978-3-19-468600-7</v>
      </c>
      <c r="Q96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https://esv-elibrary.de/book/99.160005/9783194686007</v>
      </c>
      <c r="R969" s="39"/>
      <c r="S969" s="39" t="str">
        <f>HYPERLINK("https://esv-elibrary.de/book/99.160005/"&amp;SUBSTITUTE(Tabelle_Komplettliste[[#This Row],[ISBN (eBook)]],"-", ""))</f>
        <v>https://esv-elibrary.de/book/99.160005/9783194686007</v>
      </c>
    </row>
    <row r="970" spans="1:19" ht="36" x14ac:dyDescent="0.2">
      <c r="A970" s="31" t="s">
        <v>303</v>
      </c>
      <c r="B970" s="52" t="s">
        <v>7509</v>
      </c>
      <c r="C970" s="31"/>
      <c r="D970" s="32" t="s">
        <v>304</v>
      </c>
      <c r="E970" s="32" t="s">
        <v>279</v>
      </c>
      <c r="F970" s="30"/>
      <c r="G970" s="30"/>
      <c r="H970" s="33"/>
      <c r="I970" s="33"/>
      <c r="J970" s="34">
        <v>39703</v>
      </c>
      <c r="K970" s="30" t="s">
        <v>214</v>
      </c>
      <c r="L970" s="30" t="s">
        <v>18</v>
      </c>
      <c r="M970" s="30" t="s">
        <v>19</v>
      </c>
      <c r="N970" s="35">
        <v>43.55</v>
      </c>
      <c r="O970" s="30" t="s">
        <v>20</v>
      </c>
      <c r="P970" s="21" t="str">
        <f>HYPERLINK("https://www.ESV-Campus.de/"&amp;Tabelle_Komplettliste[[#This Row],[ISBN (eBook)]])</f>
        <v>https://www.ESV-Campus.de/978-3-19-897907-5</v>
      </c>
      <c r="Q97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https://esv-elibrary.de/book/99.160005/9783198979075</v>
      </c>
      <c r="R970" s="39"/>
      <c r="S970" s="39" t="str">
        <f>HYPERLINK("https://esv-elibrary.de/book/99.160005/"&amp;SUBSTITUTE(Tabelle_Komplettliste[[#This Row],[ISBN (eBook)]],"-", ""))</f>
        <v>https://esv-elibrary.de/book/99.160005/9783198979075</v>
      </c>
    </row>
    <row r="971" spans="1:19" ht="36" x14ac:dyDescent="0.2">
      <c r="A971" s="31" t="s">
        <v>305</v>
      </c>
      <c r="B971" s="52" t="s">
        <v>7509</v>
      </c>
      <c r="C971" s="31"/>
      <c r="D971" s="32" t="s">
        <v>306</v>
      </c>
      <c r="E971" s="32" t="s">
        <v>279</v>
      </c>
      <c r="F971" s="30"/>
      <c r="G971" s="30"/>
      <c r="H971" s="33"/>
      <c r="I971" s="33"/>
      <c r="J971" s="34">
        <v>42033</v>
      </c>
      <c r="K971" s="30" t="s">
        <v>214</v>
      </c>
      <c r="L971" s="30" t="s">
        <v>18</v>
      </c>
      <c r="M971" s="30" t="s">
        <v>19</v>
      </c>
      <c r="N971" s="35">
        <v>77.2</v>
      </c>
      <c r="O971" s="30" t="s">
        <v>20</v>
      </c>
      <c r="P971" s="21" t="str">
        <f>HYPERLINK("https://www.ESV-Campus.de/"&amp;Tabelle_Komplettliste[[#This Row],[ISBN (eBook)]])</f>
        <v>https://www.ESV-Campus.de/978-3-19-807491-6</v>
      </c>
      <c r="Q97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https://esv-elibrary.de/book/99.160005/9783198074916</v>
      </c>
      <c r="R971" s="39"/>
      <c r="S971" s="39" t="str">
        <f>HYPERLINK("https://esv-elibrary.de/book/99.160005/"&amp;SUBSTITUTE(Tabelle_Komplettliste[[#This Row],[ISBN (eBook)]],"-", ""))</f>
        <v>https://esv-elibrary.de/book/99.160005/9783198074916</v>
      </c>
    </row>
    <row r="972" spans="1:19" ht="36" x14ac:dyDescent="0.2">
      <c r="A972" s="31" t="s">
        <v>307</v>
      </c>
      <c r="B972" s="52" t="s">
        <v>7509</v>
      </c>
      <c r="C972" s="31"/>
      <c r="D972" s="32" t="s">
        <v>308</v>
      </c>
      <c r="E972" s="32" t="s">
        <v>309</v>
      </c>
      <c r="F972" s="30"/>
      <c r="G972" s="30"/>
      <c r="H972" s="33"/>
      <c r="I972" s="33"/>
      <c r="J972" s="34">
        <v>40787</v>
      </c>
      <c r="K972" s="30" t="s">
        <v>214</v>
      </c>
      <c r="L972" s="30" t="s">
        <v>18</v>
      </c>
      <c r="M972" s="30" t="s">
        <v>19</v>
      </c>
      <c r="N972" s="35">
        <v>77.2</v>
      </c>
      <c r="O972" s="30" t="s">
        <v>20</v>
      </c>
      <c r="P972" s="21" t="str">
        <f>HYPERLINK("https://www.ESV-Campus.de/"&amp;Tabelle_Komplettliste[[#This Row],[ISBN (eBook)]])</f>
        <v>https://www.ESV-Campus.de/978-3-19-897451-3</v>
      </c>
      <c r="Q97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https://esv-elibrary.de/book/99.160005/9783198974513</v>
      </c>
      <c r="R972" s="39"/>
      <c r="S972" s="39" t="str">
        <f>HYPERLINK("https://esv-elibrary.de/book/99.160005/"&amp;SUBSTITUTE(Tabelle_Komplettliste[[#This Row],[ISBN (eBook)]],"-", ""))</f>
        <v>https://esv-elibrary.de/book/99.160005/9783198974513</v>
      </c>
    </row>
    <row r="973" spans="1:19" ht="36" x14ac:dyDescent="0.2">
      <c r="A973" s="31" t="s">
        <v>310</v>
      </c>
      <c r="B973" s="52" t="s">
        <v>7509</v>
      </c>
      <c r="C973" s="31"/>
      <c r="D973" s="32" t="s">
        <v>311</v>
      </c>
      <c r="E973" s="32" t="s">
        <v>309</v>
      </c>
      <c r="F973" s="30"/>
      <c r="G973" s="30"/>
      <c r="H973" s="33"/>
      <c r="I973" s="33"/>
      <c r="J973" s="34">
        <v>40787</v>
      </c>
      <c r="K973" s="30" t="s">
        <v>214</v>
      </c>
      <c r="L973" s="30" t="s">
        <v>18</v>
      </c>
      <c r="M973" s="30" t="s">
        <v>19</v>
      </c>
      <c r="N973" s="35">
        <v>77.2</v>
      </c>
      <c r="O973" s="30" t="s">
        <v>20</v>
      </c>
      <c r="P973" s="21" t="str">
        <f>HYPERLINK("https://www.ESV-Campus.de/"&amp;Tabelle_Komplettliste[[#This Row],[ISBN (eBook)]])</f>
        <v>https://www.ESV-Campus.de/978-3-19-897452-0</v>
      </c>
      <c r="Q97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https://esv-elibrary.de/book/99.160005/9783198974520</v>
      </c>
      <c r="R973" s="39"/>
      <c r="S973" s="39" t="str">
        <f>HYPERLINK("https://esv-elibrary.de/book/99.160005/"&amp;SUBSTITUTE(Tabelle_Komplettliste[[#This Row],[ISBN (eBook)]],"-", ""))</f>
        <v>https://esv-elibrary.de/book/99.160005/9783198974520</v>
      </c>
    </row>
    <row r="974" spans="1:19" ht="36" x14ac:dyDescent="0.2">
      <c r="A974" s="31" t="s">
        <v>312</v>
      </c>
      <c r="B974" s="52" t="s">
        <v>7509</v>
      </c>
      <c r="C974" s="31"/>
      <c r="D974" s="32" t="s">
        <v>313</v>
      </c>
      <c r="E974" s="32" t="s">
        <v>205</v>
      </c>
      <c r="F974" s="30"/>
      <c r="G974" s="30"/>
      <c r="H974" s="33"/>
      <c r="I974" s="33"/>
      <c r="J974" s="34">
        <v>40787</v>
      </c>
      <c r="K974" s="30" t="s">
        <v>214</v>
      </c>
      <c r="L974" s="30" t="s">
        <v>18</v>
      </c>
      <c r="M974" s="30" t="s">
        <v>19</v>
      </c>
      <c r="N974" s="35">
        <v>77.2</v>
      </c>
      <c r="O974" s="30" t="s">
        <v>20</v>
      </c>
      <c r="P974" s="21" t="str">
        <f>HYPERLINK("https://www.ESV-Campus.de/"&amp;Tabelle_Komplettliste[[#This Row],[ISBN (eBook)]])</f>
        <v>https://www.ESV-Campus.de/978-3-19-897459-9</v>
      </c>
      <c r="Q97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https://esv-elibrary.de/book/99.160005/9783198974599</v>
      </c>
      <c r="R974" s="39"/>
      <c r="S974" s="39" t="str">
        <f>HYPERLINK("https://esv-elibrary.de/book/99.160005/"&amp;SUBSTITUTE(Tabelle_Komplettliste[[#This Row],[ISBN (eBook)]],"-", ""))</f>
        <v>https://esv-elibrary.de/book/99.160005/9783198974599</v>
      </c>
    </row>
    <row r="975" spans="1:19" ht="36" x14ac:dyDescent="0.2">
      <c r="A975" s="31" t="s">
        <v>314</v>
      </c>
      <c r="B975" s="52" t="s">
        <v>7509</v>
      </c>
      <c r="C975" s="31"/>
      <c r="D975" s="32" t="s">
        <v>315</v>
      </c>
      <c r="E975" s="32" t="s">
        <v>316</v>
      </c>
      <c r="F975" s="30"/>
      <c r="G975" s="30"/>
      <c r="H975" s="33"/>
      <c r="I975" s="33"/>
      <c r="J975" s="34">
        <v>41100</v>
      </c>
      <c r="K975" s="30" t="s">
        <v>214</v>
      </c>
      <c r="L975" s="30" t="s">
        <v>18</v>
      </c>
      <c r="M975" s="30" t="s">
        <v>19</v>
      </c>
      <c r="N975" s="35">
        <v>77.2</v>
      </c>
      <c r="O975" s="30" t="s">
        <v>20</v>
      </c>
      <c r="P975" s="21" t="str">
        <f>HYPERLINK("https://www.ESV-Campus.de/"&amp;Tabelle_Komplettliste[[#This Row],[ISBN (eBook)]])</f>
        <v>https://www.ESV-Campus.de/978-3-19-897457-5</v>
      </c>
      <c r="Q97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https://esv-elibrary.de/book/99.160005/9783198974575</v>
      </c>
      <c r="R975" s="39"/>
      <c r="S975" s="39" t="str">
        <f>HYPERLINK("https://esv-elibrary.de/book/99.160005/"&amp;SUBSTITUTE(Tabelle_Komplettliste[[#This Row],[ISBN (eBook)]],"-", ""))</f>
        <v>https://esv-elibrary.de/book/99.160005/9783198974575</v>
      </c>
    </row>
    <row r="976" spans="1:19" ht="36" x14ac:dyDescent="0.2">
      <c r="A976" s="31" t="s">
        <v>317</v>
      </c>
      <c r="B976" s="52" t="s">
        <v>7509</v>
      </c>
      <c r="C976" s="31"/>
      <c r="D976" s="32" t="s">
        <v>318</v>
      </c>
      <c r="E976" s="32" t="s">
        <v>319</v>
      </c>
      <c r="F976" s="30"/>
      <c r="G976" s="30"/>
      <c r="H976" s="33"/>
      <c r="I976" s="33"/>
      <c r="J976" s="34">
        <v>39857</v>
      </c>
      <c r="K976" s="30" t="s">
        <v>320</v>
      </c>
      <c r="L976" s="30" t="s">
        <v>18</v>
      </c>
      <c r="M976" s="30" t="s">
        <v>19</v>
      </c>
      <c r="N976" s="35">
        <v>101.2</v>
      </c>
      <c r="O976" s="30" t="s">
        <v>20</v>
      </c>
      <c r="P976" s="21" t="str">
        <f>HYPERLINK("https://www.ESV-Campus.de/"&amp;Tabelle_Komplettliste[[#This Row],[ISBN (eBook)]])</f>
        <v>https://www.ESV-Campus.de/978-3-19-015437-1</v>
      </c>
      <c r="Q97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https://esv-elibrary.de/book/99.160005/9783190154371</v>
      </c>
      <c r="R976" s="39"/>
      <c r="S976" s="39" t="str">
        <f>HYPERLINK("https://esv-elibrary.de/book/99.160005/"&amp;SUBSTITUTE(Tabelle_Komplettliste[[#This Row],[ISBN (eBook)]],"-", ""))</f>
        <v>https://esv-elibrary.de/book/99.160005/9783190154371</v>
      </c>
    </row>
    <row r="977" spans="1:19" ht="36" x14ac:dyDescent="0.2">
      <c r="A977" s="31" t="s">
        <v>321</v>
      </c>
      <c r="B977" s="52" t="s">
        <v>7509</v>
      </c>
      <c r="C977" s="31"/>
      <c r="D977" s="32" t="s">
        <v>322</v>
      </c>
      <c r="E977" s="32" t="s">
        <v>323</v>
      </c>
      <c r="F977" s="30"/>
      <c r="G977" s="30"/>
      <c r="H977" s="33"/>
      <c r="I977" s="33"/>
      <c r="J977" s="34" t="s">
        <v>324</v>
      </c>
      <c r="K977" s="30" t="s">
        <v>325</v>
      </c>
      <c r="L977" s="30" t="s">
        <v>18</v>
      </c>
      <c r="M977" s="30" t="s">
        <v>36</v>
      </c>
      <c r="N977" s="35">
        <v>70.94</v>
      </c>
      <c r="O977" s="30" t="s">
        <v>20</v>
      </c>
      <c r="P977" s="21" t="str">
        <f>HYPERLINK("https://www.ESV-Campus.de/"&amp;Tabelle_Komplettliste[[#This Row],[ISBN (eBook)]])</f>
        <v>https://www.ESV-Campus.de/978-3-19-117917-5</v>
      </c>
      <c r="Q97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https://esv-elibrary.de/book/99.160005/9783191179175</v>
      </c>
      <c r="R977" s="39"/>
      <c r="S977" s="39" t="str">
        <f>HYPERLINK("https://esv-elibrary.de/book/99.160005/"&amp;SUBSTITUTE(Tabelle_Komplettliste[[#This Row],[ISBN (eBook)]],"-", ""))</f>
        <v>https://esv-elibrary.de/book/99.160005/9783191179175</v>
      </c>
    </row>
    <row r="978" spans="1:19" ht="36" x14ac:dyDescent="0.2">
      <c r="A978" s="31" t="s">
        <v>326</v>
      </c>
      <c r="B978" s="52" t="s">
        <v>7509</v>
      </c>
      <c r="C978" s="31"/>
      <c r="D978" s="32" t="s">
        <v>327</v>
      </c>
      <c r="E978" s="32" t="s">
        <v>328</v>
      </c>
      <c r="F978" s="30"/>
      <c r="G978" s="30"/>
      <c r="H978" s="33"/>
      <c r="I978" s="33"/>
      <c r="J978" s="34">
        <v>44592</v>
      </c>
      <c r="K978" s="30" t="s">
        <v>325</v>
      </c>
      <c r="L978" s="30" t="s">
        <v>18</v>
      </c>
      <c r="M978" s="30" t="s">
        <v>19</v>
      </c>
      <c r="N978" s="35">
        <v>57.499999999999993</v>
      </c>
      <c r="O978" s="30" t="s">
        <v>20</v>
      </c>
      <c r="P978" s="21" t="str">
        <f>HYPERLINK("https://www.ESV-Campus.de/"&amp;Tabelle_Komplettliste[[#This Row],[ISBN (eBook)]])</f>
        <v>https://www.ESV-Campus.de/978-3-19-697916-9</v>
      </c>
      <c r="Q97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https://esv-elibrary.de/book/99.160005/9783196979169</v>
      </c>
      <c r="R978" s="39"/>
      <c r="S978" s="39" t="str">
        <f>HYPERLINK("https://esv-elibrary.de/book/99.160005/"&amp;SUBSTITUTE(Tabelle_Komplettliste[[#This Row],[ISBN (eBook)]],"-", ""))</f>
        <v>https://esv-elibrary.de/book/99.160005/9783196979169</v>
      </c>
    </row>
    <row r="979" spans="1:19" ht="36" x14ac:dyDescent="0.2">
      <c r="A979" s="31" t="s">
        <v>329</v>
      </c>
      <c r="B979" s="52" t="s">
        <v>7509</v>
      </c>
      <c r="C979" s="31"/>
      <c r="D979" s="32" t="s">
        <v>330</v>
      </c>
      <c r="E979" s="32" t="s">
        <v>331</v>
      </c>
      <c r="F979" s="30"/>
      <c r="G979" s="30"/>
      <c r="H979" s="33"/>
      <c r="I979" s="33"/>
      <c r="J979" s="34">
        <v>40787</v>
      </c>
      <c r="K979" s="30" t="s">
        <v>332</v>
      </c>
      <c r="L979" s="30" t="s">
        <v>18</v>
      </c>
      <c r="M979" s="30" t="s">
        <v>19</v>
      </c>
      <c r="N979" s="35">
        <v>69.28</v>
      </c>
      <c r="O979" s="30" t="s">
        <v>20</v>
      </c>
      <c r="P979" s="21" t="str">
        <f>HYPERLINK("https://www.ESV-Campus.de/"&amp;Tabelle_Komplettliste[[#This Row],[ISBN (eBook)]])</f>
        <v>https://www.ESV-Campus.de/978-3-19-119534-2</v>
      </c>
      <c r="Q97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https://esv-elibrary.de/book/99.160005/9783191195342</v>
      </c>
      <c r="R979" s="39"/>
      <c r="S979" s="39" t="str">
        <f>HYPERLINK("https://esv-elibrary.de/book/99.160005/"&amp;SUBSTITUTE(Tabelle_Komplettliste[[#This Row],[ISBN (eBook)]],"-", ""))</f>
        <v>https://esv-elibrary.de/book/99.160005/9783191195342</v>
      </c>
    </row>
    <row r="980" spans="1:19" ht="36" x14ac:dyDescent="0.2">
      <c r="A980" s="31" t="s">
        <v>333</v>
      </c>
      <c r="B980" s="52" t="s">
        <v>7509</v>
      </c>
      <c r="C980" s="31"/>
      <c r="D980" s="32" t="s">
        <v>334</v>
      </c>
      <c r="E980" s="32" t="s">
        <v>335</v>
      </c>
      <c r="F980" s="30"/>
      <c r="G980" s="30"/>
      <c r="H980" s="33"/>
      <c r="I980" s="33"/>
      <c r="J980" s="34" t="s">
        <v>111</v>
      </c>
      <c r="K980" s="30" t="s">
        <v>332</v>
      </c>
      <c r="L980" s="30" t="s">
        <v>18</v>
      </c>
      <c r="M980" s="30" t="s">
        <v>36</v>
      </c>
      <c r="N980" s="35">
        <v>54.57</v>
      </c>
      <c r="O980" s="30" t="s">
        <v>20</v>
      </c>
      <c r="P980" s="21" t="str">
        <f>HYPERLINK("https://www.ESV-Campus.de/"&amp;Tabelle_Komplettliste[[#This Row],[ISBN (eBook)]])</f>
        <v>https://www.ESV-Campus.de/978-3-19-895322-8</v>
      </c>
      <c r="Q98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https://esv-elibrary.de/book/99.160005/9783198953228</v>
      </c>
      <c r="R980" s="39"/>
      <c r="S980" s="39" t="str">
        <f>HYPERLINK("https://esv-elibrary.de/book/99.160005/"&amp;SUBSTITUTE(Tabelle_Komplettliste[[#This Row],[ISBN (eBook)]],"-", ""))</f>
        <v>https://esv-elibrary.de/book/99.160005/9783198953228</v>
      </c>
    </row>
    <row r="981" spans="1:19" ht="36" x14ac:dyDescent="0.2">
      <c r="A981" s="31" t="s">
        <v>336</v>
      </c>
      <c r="B981" s="52" t="s">
        <v>7509</v>
      </c>
      <c r="C981" s="31"/>
      <c r="D981" s="32" t="s">
        <v>337</v>
      </c>
      <c r="E981" s="32" t="s">
        <v>338</v>
      </c>
      <c r="F981" s="30"/>
      <c r="G981" s="30"/>
      <c r="H981" s="33"/>
      <c r="I981" s="33"/>
      <c r="J981" s="34" t="s">
        <v>339</v>
      </c>
      <c r="K981" s="30" t="s">
        <v>340</v>
      </c>
      <c r="L981" s="30" t="s">
        <v>18</v>
      </c>
      <c r="M981" s="30" t="s">
        <v>36</v>
      </c>
      <c r="N981" s="35">
        <v>70.94</v>
      </c>
      <c r="O981" s="30" t="s">
        <v>20</v>
      </c>
      <c r="P981" s="21" t="str">
        <f>HYPERLINK("https://www.ESV-Campus.de/"&amp;Tabelle_Komplettliste[[#This Row],[ISBN (eBook)]])</f>
        <v>https://www.ESV-Campus.de/978-3-19-137917-9</v>
      </c>
      <c r="Q98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https://esv-elibrary.de/book/99.160005/9783191379179</v>
      </c>
      <c r="R981" s="39"/>
      <c r="S981" s="39" t="str">
        <f>HYPERLINK("https://esv-elibrary.de/book/99.160005/"&amp;SUBSTITUTE(Tabelle_Komplettliste[[#This Row],[ISBN (eBook)]],"-", ""))</f>
        <v>https://esv-elibrary.de/book/99.160005/9783191379179</v>
      </c>
    </row>
    <row r="982" spans="1:19" ht="36" x14ac:dyDescent="0.2">
      <c r="A982" s="31" t="s">
        <v>341</v>
      </c>
      <c r="B982" s="52" t="s">
        <v>7509</v>
      </c>
      <c r="C982" s="31"/>
      <c r="D982" s="32" t="s">
        <v>342</v>
      </c>
      <c r="E982" s="32" t="s">
        <v>343</v>
      </c>
      <c r="F982" s="30"/>
      <c r="G982" s="30"/>
      <c r="H982" s="33"/>
      <c r="I982" s="33"/>
      <c r="J982" s="34">
        <v>42941</v>
      </c>
      <c r="K982" s="30" t="s">
        <v>344</v>
      </c>
      <c r="L982" s="30" t="s">
        <v>345</v>
      </c>
      <c r="M982" s="30" t="s">
        <v>19</v>
      </c>
      <c r="N982" s="35">
        <v>53.45</v>
      </c>
      <c r="O982" s="30" t="s">
        <v>20</v>
      </c>
      <c r="P982" s="21" t="str">
        <f>HYPERLINK("https://www.ESV-Campus.de/"&amp;Tabelle_Komplettliste[[#This Row],[ISBN (eBook)]])</f>
        <v>https://www.ESV-Campus.de/978-3-19-533267-5</v>
      </c>
      <c r="Q98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https://esv-elibrary.de/book/99.160005/9783195332675</v>
      </c>
      <c r="R982" s="39"/>
      <c r="S982" s="39" t="str">
        <f>HYPERLINK("https://esv-elibrary.de/book/99.160005/"&amp;SUBSTITUTE(Tabelle_Komplettliste[[#This Row],[ISBN (eBook)]],"-", ""))</f>
        <v>https://esv-elibrary.de/book/99.160005/9783195332675</v>
      </c>
    </row>
    <row r="983" spans="1:19" ht="36" x14ac:dyDescent="0.2">
      <c r="A983" s="31" t="s">
        <v>346</v>
      </c>
      <c r="B983" s="52" t="s">
        <v>7509</v>
      </c>
      <c r="C983" s="31"/>
      <c r="D983" s="32" t="s">
        <v>347</v>
      </c>
      <c r="E983" s="32" t="s">
        <v>348</v>
      </c>
      <c r="F983" s="30"/>
      <c r="G983" s="30"/>
      <c r="H983" s="33"/>
      <c r="I983" s="33"/>
      <c r="J983" s="34">
        <v>43678</v>
      </c>
      <c r="K983" s="30" t="s">
        <v>344</v>
      </c>
      <c r="L983" s="30" t="s">
        <v>345</v>
      </c>
      <c r="M983" s="30" t="s">
        <v>290</v>
      </c>
      <c r="N983" s="35">
        <v>43.55</v>
      </c>
      <c r="O983" s="30" t="s">
        <v>20</v>
      </c>
      <c r="P983" s="21" t="str">
        <f>HYPERLINK("https://www.ESV-Campus.de/"&amp;Tabelle_Komplettliste[[#This Row],[ISBN (eBook)]])</f>
        <v>https://www.ESV-Campus.de/978-3-19-037918-7</v>
      </c>
      <c r="Q98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https://esv-elibrary.de/book/99.160005/9783190379187</v>
      </c>
      <c r="R983" s="39"/>
      <c r="S983" s="39" t="str">
        <f>HYPERLINK("https://esv-elibrary.de/book/99.160005/"&amp;SUBSTITUTE(Tabelle_Komplettliste[[#This Row],[ISBN (eBook)]],"-", ""))</f>
        <v>https://esv-elibrary.de/book/99.160005/9783190379187</v>
      </c>
    </row>
    <row r="984" spans="1:19" ht="36" x14ac:dyDescent="0.2">
      <c r="A984" s="31" t="s">
        <v>349</v>
      </c>
      <c r="B984" s="52" t="s">
        <v>7509</v>
      </c>
      <c r="C984" s="31"/>
      <c r="D984" s="32" t="s">
        <v>350</v>
      </c>
      <c r="E984" s="32" t="s">
        <v>351</v>
      </c>
      <c r="F984" s="30"/>
      <c r="G984" s="30"/>
      <c r="H984" s="33"/>
      <c r="I984" s="33"/>
      <c r="J984" s="34">
        <v>43770</v>
      </c>
      <c r="K984" s="30" t="s">
        <v>344</v>
      </c>
      <c r="L984" s="30" t="s">
        <v>345</v>
      </c>
      <c r="M984" s="30" t="s">
        <v>290</v>
      </c>
      <c r="N984" s="35">
        <v>31.67</v>
      </c>
      <c r="O984" s="30" t="s">
        <v>20</v>
      </c>
      <c r="P984" s="21" t="str">
        <f>HYPERLINK("https://www.ESV-Campus.de/"&amp;Tabelle_Komplettliste[[#This Row],[ISBN (eBook)]])</f>
        <v>https://www.ESV-Campus.de/978-3-19-167893-7</v>
      </c>
      <c r="Q98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https://esv-elibrary.de/book/99.160005/9783191678937</v>
      </c>
      <c r="R984" s="39"/>
      <c r="S984" s="39" t="str">
        <f>HYPERLINK("https://esv-elibrary.de/book/99.160005/"&amp;SUBSTITUTE(Tabelle_Komplettliste[[#This Row],[ISBN (eBook)]],"-", ""))</f>
        <v>https://esv-elibrary.de/book/99.160005/9783191678937</v>
      </c>
    </row>
    <row r="985" spans="1:19" ht="36" x14ac:dyDescent="0.2">
      <c r="A985" s="31" t="s">
        <v>352</v>
      </c>
      <c r="B985" s="52" t="s">
        <v>7509</v>
      </c>
      <c r="C985" s="31"/>
      <c r="D985" s="32" t="s">
        <v>353</v>
      </c>
      <c r="E985" s="32" t="s">
        <v>354</v>
      </c>
      <c r="F985" s="30"/>
      <c r="G985" s="30"/>
      <c r="H985" s="33"/>
      <c r="I985" s="33"/>
      <c r="J985" s="34">
        <v>43132</v>
      </c>
      <c r="K985" s="30" t="s">
        <v>344</v>
      </c>
      <c r="L985" s="30" t="s">
        <v>345</v>
      </c>
      <c r="M985" s="30" t="s">
        <v>19</v>
      </c>
      <c r="N985" s="35">
        <v>43.55</v>
      </c>
      <c r="O985" s="30" t="s">
        <v>20</v>
      </c>
      <c r="P985" s="21" t="str">
        <f>HYPERLINK("https://www.ESV-Campus.de/"&amp;Tabelle_Komplettliste[[#This Row],[ISBN (eBook)]])</f>
        <v>https://www.ESV-Campus.de/978-3-19-217911-2</v>
      </c>
      <c r="Q98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https://esv-elibrary.de/book/99.160005/9783192179112</v>
      </c>
      <c r="R985" s="39"/>
      <c r="S985" s="39" t="str">
        <f>HYPERLINK("https://esv-elibrary.de/book/99.160005/"&amp;SUBSTITUTE(Tabelle_Komplettliste[[#This Row],[ISBN (eBook)]],"-", ""))</f>
        <v>https://esv-elibrary.de/book/99.160005/9783192179112</v>
      </c>
    </row>
    <row r="986" spans="1:19" ht="36" x14ac:dyDescent="0.2">
      <c r="A986" s="31" t="s">
        <v>355</v>
      </c>
      <c r="B986" s="52" t="s">
        <v>7509</v>
      </c>
      <c r="C986" s="31"/>
      <c r="D986" s="32" t="s">
        <v>356</v>
      </c>
      <c r="E986" s="32" t="s">
        <v>357</v>
      </c>
      <c r="F986" s="30"/>
      <c r="G986" s="30"/>
      <c r="H986" s="33"/>
      <c r="I986" s="33"/>
      <c r="J986" s="34">
        <v>43678</v>
      </c>
      <c r="K986" s="30" t="s">
        <v>344</v>
      </c>
      <c r="L986" s="30" t="s">
        <v>345</v>
      </c>
      <c r="M986" s="30" t="s">
        <v>290</v>
      </c>
      <c r="N986" s="35">
        <v>45.53</v>
      </c>
      <c r="O986" s="30" t="s">
        <v>20</v>
      </c>
      <c r="P986" s="21" t="str">
        <f>HYPERLINK("https://www.ESV-Campus.de/"&amp;Tabelle_Komplettliste[[#This Row],[ISBN (eBook)]])</f>
        <v>https://www.ESV-Campus.de/978-3-19-977909-4</v>
      </c>
      <c r="Q98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https://esv-elibrary.de/book/99.160005/9783199779094</v>
      </c>
      <c r="R986" s="39"/>
      <c r="S986" s="39" t="str">
        <f>HYPERLINK("https://esv-elibrary.de/book/99.160005/"&amp;SUBSTITUTE(Tabelle_Komplettliste[[#This Row],[ISBN (eBook)]],"-", ""))</f>
        <v>https://esv-elibrary.de/book/99.160005/9783199779094</v>
      </c>
    </row>
    <row r="987" spans="1:19" ht="36" x14ac:dyDescent="0.2">
      <c r="A987" s="31" t="s">
        <v>358</v>
      </c>
      <c r="B987" s="52" t="s">
        <v>7509</v>
      </c>
      <c r="C987" s="31"/>
      <c r="D987" s="32" t="s">
        <v>359</v>
      </c>
      <c r="E987" s="32" t="s">
        <v>360</v>
      </c>
      <c r="F987" s="30"/>
      <c r="G987" s="30"/>
      <c r="H987" s="33"/>
      <c r="I987" s="33"/>
      <c r="J987" s="34">
        <v>38957</v>
      </c>
      <c r="K987" s="30" t="s">
        <v>344</v>
      </c>
      <c r="L987" s="30" t="s">
        <v>345</v>
      </c>
      <c r="M987" s="30" t="s">
        <v>19</v>
      </c>
      <c r="N987" s="35">
        <v>83.14</v>
      </c>
      <c r="O987" s="30" t="s">
        <v>20</v>
      </c>
      <c r="P987" s="21" t="str">
        <f>HYPERLINK("https://www.ESV-Campus.de/"&amp;Tabelle_Komplettliste[[#This Row],[ISBN (eBook)]])</f>
        <v>https://www.ESV-Campus.de/978-3-19-931575-9</v>
      </c>
      <c r="Q98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https://esv-elibrary.de/book/99.160005/9783199315759</v>
      </c>
      <c r="R987" s="39"/>
      <c r="S987" s="39" t="str">
        <f>HYPERLINK("https://esv-elibrary.de/book/99.160005/"&amp;SUBSTITUTE(Tabelle_Komplettliste[[#This Row],[ISBN (eBook)]],"-", ""))</f>
        <v>https://esv-elibrary.de/book/99.160005/9783199315759</v>
      </c>
    </row>
    <row r="988" spans="1:19" ht="36" x14ac:dyDescent="0.2">
      <c r="A988" s="31" t="s">
        <v>361</v>
      </c>
      <c r="B988" s="52" t="s">
        <v>7509</v>
      </c>
      <c r="C988" s="31"/>
      <c r="D988" s="32" t="s">
        <v>362</v>
      </c>
      <c r="E988" s="32" t="s">
        <v>363</v>
      </c>
      <c r="F988" s="30"/>
      <c r="G988" s="30"/>
      <c r="H988" s="33"/>
      <c r="I988" s="33"/>
      <c r="J988" s="34">
        <v>39568</v>
      </c>
      <c r="K988" s="30" t="s">
        <v>344</v>
      </c>
      <c r="L988" s="30" t="s">
        <v>345</v>
      </c>
      <c r="M988" s="30" t="s">
        <v>19</v>
      </c>
      <c r="N988" s="35">
        <v>132.63</v>
      </c>
      <c r="O988" s="30" t="s">
        <v>20</v>
      </c>
      <c r="P988" s="21" t="str">
        <f>HYPERLINK("https://www.ESV-Campus.de/"&amp;Tabelle_Komplettliste[[#This Row],[ISBN (eBook)]])</f>
        <v>https://www.ESV-Campus.de/978-3-19-022396-1</v>
      </c>
      <c r="Q98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https://esv-elibrary.de/book/99.160005/9783190223961</v>
      </c>
      <c r="R988" s="39"/>
      <c r="S988" s="39" t="str">
        <f>HYPERLINK("https://esv-elibrary.de/book/99.160005/"&amp;SUBSTITUTE(Tabelle_Komplettliste[[#This Row],[ISBN (eBook)]],"-", ""))</f>
        <v>https://esv-elibrary.de/book/99.160005/9783190223961</v>
      </c>
    </row>
    <row r="989" spans="1:19" ht="36" x14ac:dyDescent="0.2">
      <c r="A989" s="31" t="s">
        <v>364</v>
      </c>
      <c r="B989" s="52" t="s">
        <v>7509</v>
      </c>
      <c r="C989" s="31"/>
      <c r="D989" s="32" t="s">
        <v>365</v>
      </c>
      <c r="E989" s="32" t="s">
        <v>343</v>
      </c>
      <c r="F989" s="30"/>
      <c r="G989" s="30"/>
      <c r="H989" s="33"/>
      <c r="I989" s="33"/>
      <c r="J989" s="34">
        <v>40787</v>
      </c>
      <c r="K989" s="30" t="s">
        <v>344</v>
      </c>
      <c r="L989" s="30" t="s">
        <v>345</v>
      </c>
      <c r="M989" s="30" t="s">
        <v>19</v>
      </c>
      <c r="N989" s="35">
        <v>93.04</v>
      </c>
      <c r="O989" s="30" t="s">
        <v>20</v>
      </c>
      <c r="P989" s="21" t="str">
        <f>HYPERLINK("https://www.ESV-Campus.de/"&amp;Tabelle_Komplettliste[[#This Row],[ISBN (eBook)]])</f>
        <v>https://www.ESV-Campus.de/978-3-19-893273-5</v>
      </c>
      <c r="Q98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https://esv-elibrary.de/book/99.160005/9783198932735</v>
      </c>
      <c r="R989" s="39"/>
      <c r="S989" s="39" t="str">
        <f>HYPERLINK("https://esv-elibrary.de/book/99.160005/"&amp;SUBSTITUTE(Tabelle_Komplettliste[[#This Row],[ISBN (eBook)]],"-", ""))</f>
        <v>https://esv-elibrary.de/book/99.160005/9783198932735</v>
      </c>
    </row>
    <row r="990" spans="1:19" ht="36" x14ac:dyDescent="0.2">
      <c r="A990" s="31" t="s">
        <v>366</v>
      </c>
      <c r="B990" s="52" t="s">
        <v>7509</v>
      </c>
      <c r="C990" s="31"/>
      <c r="D990" s="32" t="s">
        <v>367</v>
      </c>
      <c r="E990" s="32" t="s">
        <v>368</v>
      </c>
      <c r="F990" s="30"/>
      <c r="G990" s="30"/>
      <c r="H990" s="33"/>
      <c r="I990" s="33"/>
      <c r="J990" s="34">
        <v>41306</v>
      </c>
      <c r="K990" s="30" t="s">
        <v>344</v>
      </c>
      <c r="L990" s="30" t="s">
        <v>345</v>
      </c>
      <c r="M990" s="30" t="s">
        <v>19</v>
      </c>
      <c r="N990" s="35">
        <v>81.16</v>
      </c>
      <c r="O990" s="30" t="s">
        <v>20</v>
      </c>
      <c r="P990" s="21" t="str">
        <f>HYPERLINK("https://www.ESV-Campus.de/"&amp;Tabelle_Komplettliste[[#This Row],[ISBN (eBook)]])</f>
        <v>https://www.ESV-Campus.de/978-3-19-818600-8</v>
      </c>
      <c r="Q99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https://esv-elibrary.de/book/99.160005/9783198186008</v>
      </c>
      <c r="R990" s="39"/>
      <c r="S990" s="39" t="str">
        <f>HYPERLINK("https://esv-elibrary.de/book/99.160005/"&amp;SUBSTITUTE(Tabelle_Komplettliste[[#This Row],[ISBN (eBook)]],"-", ""))</f>
        <v>https://esv-elibrary.de/book/99.160005/9783198186008</v>
      </c>
    </row>
    <row r="991" spans="1:19" ht="36" x14ac:dyDescent="0.2">
      <c r="A991" s="31" t="s">
        <v>369</v>
      </c>
      <c r="B991" s="52" t="s">
        <v>7509</v>
      </c>
      <c r="C991" s="31"/>
      <c r="D991" s="32" t="s">
        <v>370</v>
      </c>
      <c r="E991" s="32" t="s">
        <v>371</v>
      </c>
      <c r="F991" s="30"/>
      <c r="G991" s="30"/>
      <c r="H991" s="33"/>
      <c r="I991" s="33"/>
      <c r="J991" s="34">
        <v>38937</v>
      </c>
      <c r="K991" s="30" t="s">
        <v>344</v>
      </c>
      <c r="L991" s="30" t="s">
        <v>345</v>
      </c>
      <c r="M991" s="30" t="s">
        <v>19</v>
      </c>
      <c r="N991" s="35">
        <v>51.47</v>
      </c>
      <c r="O991" s="30" t="s">
        <v>20</v>
      </c>
      <c r="P991" s="21" t="str">
        <f>HYPERLINK("https://www.ESV-Campus.de/"&amp;Tabelle_Komplettliste[[#This Row],[ISBN (eBook)]])</f>
        <v>https://www.ESV-Campus.de/978-3-19-899521-1</v>
      </c>
      <c r="Q99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https://esv-elibrary.de/book/99.160005/9783198995211</v>
      </c>
      <c r="R991" s="39"/>
      <c r="S991" s="39" t="str">
        <f>HYPERLINK("https://esv-elibrary.de/book/99.160005/"&amp;SUBSTITUTE(Tabelle_Komplettliste[[#This Row],[ISBN (eBook)]],"-", ""))</f>
        <v>https://esv-elibrary.de/book/99.160005/9783198995211</v>
      </c>
    </row>
    <row r="992" spans="1:19" ht="36" x14ac:dyDescent="0.2">
      <c r="A992" s="31" t="s">
        <v>372</v>
      </c>
      <c r="B992" s="52" t="s">
        <v>7509</v>
      </c>
      <c r="C992" s="31"/>
      <c r="D992" s="32" t="s">
        <v>373</v>
      </c>
      <c r="E992" s="32" t="s">
        <v>343</v>
      </c>
      <c r="F992" s="30"/>
      <c r="G992" s="30"/>
      <c r="H992" s="33"/>
      <c r="I992" s="33"/>
      <c r="J992" s="34">
        <v>40756</v>
      </c>
      <c r="K992" s="30" t="s">
        <v>344</v>
      </c>
      <c r="L992" s="30" t="s">
        <v>345</v>
      </c>
      <c r="M992" s="30" t="s">
        <v>19</v>
      </c>
      <c r="N992" s="35">
        <v>41.57</v>
      </c>
      <c r="O992" s="30" t="s">
        <v>20</v>
      </c>
      <c r="P992" s="21" t="str">
        <f>HYPERLINK("https://www.ESV-Campus.de/"&amp;Tabelle_Komplettliste[[#This Row],[ISBN (eBook)]])</f>
        <v>https://www.ESV-Campus.de/978-3-19-897901-3</v>
      </c>
      <c r="Q99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https://esv-elibrary.de/book/99.160005/9783198979013</v>
      </c>
      <c r="R992" s="39"/>
      <c r="S992" s="39" t="str">
        <f>HYPERLINK("https://esv-elibrary.de/book/99.160005/"&amp;SUBSTITUTE(Tabelle_Komplettliste[[#This Row],[ISBN (eBook)]],"-", ""))</f>
        <v>https://esv-elibrary.de/book/99.160005/9783198979013</v>
      </c>
    </row>
    <row r="993" spans="1:19" ht="36" x14ac:dyDescent="0.2">
      <c r="A993" s="31" t="s">
        <v>374</v>
      </c>
      <c r="B993" s="52" t="s">
        <v>7509</v>
      </c>
      <c r="C993" s="31"/>
      <c r="D993" s="32" t="s">
        <v>375</v>
      </c>
      <c r="E993" s="32" t="s">
        <v>376</v>
      </c>
      <c r="F993" s="30"/>
      <c r="G993" s="30"/>
      <c r="H993" s="33"/>
      <c r="I993" s="33"/>
      <c r="J993" s="34">
        <v>43132</v>
      </c>
      <c r="K993" s="30" t="s">
        <v>344</v>
      </c>
      <c r="L993" s="30" t="s">
        <v>377</v>
      </c>
      <c r="M993" s="30" t="s">
        <v>19</v>
      </c>
      <c r="N993" s="35">
        <v>53.45</v>
      </c>
      <c r="O993" s="30" t="s">
        <v>20</v>
      </c>
      <c r="P993" s="21" t="str">
        <f>HYPERLINK("https://www.ESV-Campus.de/"&amp;Tabelle_Komplettliste[[#This Row],[ISBN (eBook)]])</f>
        <v>https://www.ESV-Campus.de/978-3-19-534185-1</v>
      </c>
      <c r="Q99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https://esv-elibrary.de/book/99.160005/9783195341851</v>
      </c>
      <c r="R993" s="39"/>
      <c r="S993" s="39" t="str">
        <f>HYPERLINK("https://esv-elibrary.de/book/99.160005/"&amp;SUBSTITUTE(Tabelle_Komplettliste[[#This Row],[ISBN (eBook)]],"-", ""))</f>
        <v>https://esv-elibrary.de/book/99.160005/9783195341851</v>
      </c>
    </row>
    <row r="994" spans="1:19" ht="36" x14ac:dyDescent="0.2">
      <c r="A994" s="31" t="s">
        <v>378</v>
      </c>
      <c r="B994" s="52" t="s">
        <v>7509</v>
      </c>
      <c r="C994" s="31"/>
      <c r="D994" s="32" t="s">
        <v>379</v>
      </c>
      <c r="E994" s="32" t="s">
        <v>380</v>
      </c>
      <c r="F994" s="30"/>
      <c r="G994" s="30"/>
      <c r="H994" s="33"/>
      <c r="I994" s="33"/>
      <c r="J994" s="34">
        <v>40787</v>
      </c>
      <c r="K994" s="30" t="s">
        <v>344</v>
      </c>
      <c r="L994" s="30" t="s">
        <v>377</v>
      </c>
      <c r="M994" s="30" t="s">
        <v>19</v>
      </c>
      <c r="N994" s="35">
        <v>93.04</v>
      </c>
      <c r="O994" s="30" t="s">
        <v>20</v>
      </c>
      <c r="P994" s="21" t="str">
        <f>HYPERLINK("https://www.ESV-Campus.de/"&amp;Tabelle_Komplettliste[[#This Row],[ISBN (eBook)]])</f>
        <v>https://www.ESV-Campus.de/978-3-19-894145-4</v>
      </c>
      <c r="Q99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https://esv-elibrary.de/book/99.160005/9783198941454</v>
      </c>
      <c r="R994" s="39"/>
      <c r="S994" s="39" t="str">
        <f>HYPERLINK("https://esv-elibrary.de/book/99.160005/"&amp;SUBSTITUTE(Tabelle_Komplettliste[[#This Row],[ISBN (eBook)]],"-", ""))</f>
        <v>https://esv-elibrary.de/book/99.160005/9783198941454</v>
      </c>
    </row>
    <row r="995" spans="1:19" ht="36" x14ac:dyDescent="0.2">
      <c r="A995" s="31" t="s">
        <v>381</v>
      </c>
      <c r="B995" s="52" t="s">
        <v>7509</v>
      </c>
      <c r="C995" s="31"/>
      <c r="D995" s="32" t="s">
        <v>382</v>
      </c>
      <c r="E995" s="32" t="s">
        <v>383</v>
      </c>
      <c r="F995" s="30"/>
      <c r="G995" s="30"/>
      <c r="H995" s="33"/>
      <c r="I995" s="33"/>
      <c r="J995" s="34">
        <v>41320</v>
      </c>
      <c r="K995" s="30" t="s">
        <v>344</v>
      </c>
      <c r="L995" s="30" t="s">
        <v>377</v>
      </c>
      <c r="M995" s="30" t="s">
        <v>19</v>
      </c>
      <c r="N995" s="35">
        <v>81.16</v>
      </c>
      <c r="O995" s="30" t="s">
        <v>20</v>
      </c>
      <c r="P995" s="21" t="str">
        <f>HYPERLINK("https://www.ESV-Campus.de/"&amp;Tabelle_Komplettliste[[#This Row],[ISBN (eBook)]])</f>
        <v>https://www.ESV-Campus.de/978-3-19-828600-5</v>
      </c>
      <c r="Q99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https://esv-elibrary.de/book/99.160005/9783198286005</v>
      </c>
      <c r="R995" s="39"/>
      <c r="S995" s="39" t="str">
        <f>HYPERLINK("https://esv-elibrary.de/book/99.160005/"&amp;SUBSTITUTE(Tabelle_Komplettliste[[#This Row],[ISBN (eBook)]],"-", ""))</f>
        <v>https://esv-elibrary.de/book/99.160005/9783198286005</v>
      </c>
    </row>
    <row r="996" spans="1:19" ht="36" x14ac:dyDescent="0.2">
      <c r="A996" s="31" t="s">
        <v>384</v>
      </c>
      <c r="B996" s="52" t="s">
        <v>7509</v>
      </c>
      <c r="C996" s="31"/>
      <c r="D996" s="32" t="s">
        <v>385</v>
      </c>
      <c r="E996" s="32" t="s">
        <v>386</v>
      </c>
      <c r="F996" s="30"/>
      <c r="G996" s="30"/>
      <c r="H996" s="33"/>
      <c r="I996" s="33"/>
      <c r="J996" s="34">
        <v>41668</v>
      </c>
      <c r="K996" s="30" t="s">
        <v>344</v>
      </c>
      <c r="L996" s="30" t="s">
        <v>377</v>
      </c>
      <c r="M996" s="30" t="s">
        <v>19</v>
      </c>
      <c r="N996" s="35">
        <v>67.3</v>
      </c>
      <c r="O996" s="30" t="s">
        <v>20</v>
      </c>
      <c r="P996" s="21" t="str">
        <f>HYPERLINK("https://www.ESV-Campus.de/"&amp;Tabelle_Komplettliste[[#This Row],[ISBN (eBook)]])</f>
        <v>https://www.ESV-Campus.de/978-3-19-117906-9</v>
      </c>
      <c r="Q99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https://esv-elibrary.de/book/99.160005/9783191179069</v>
      </c>
      <c r="R996" s="39"/>
      <c r="S996" s="39" t="str">
        <f>HYPERLINK("https://esv-elibrary.de/book/99.160005/"&amp;SUBSTITUTE(Tabelle_Komplettliste[[#This Row],[ISBN (eBook)]],"-", ""))</f>
        <v>https://esv-elibrary.de/book/99.160005/9783191179069</v>
      </c>
    </row>
    <row r="997" spans="1:19" ht="36" x14ac:dyDescent="0.2">
      <c r="A997" s="31" t="s">
        <v>387</v>
      </c>
      <c r="B997" s="52" t="s">
        <v>7509</v>
      </c>
      <c r="C997" s="31"/>
      <c r="D997" s="32" t="s">
        <v>388</v>
      </c>
      <c r="E997" s="32" t="s">
        <v>383</v>
      </c>
      <c r="F997" s="30"/>
      <c r="G997" s="30"/>
      <c r="H997" s="33"/>
      <c r="I997" s="33"/>
      <c r="J997" s="34">
        <v>40787</v>
      </c>
      <c r="K997" s="30" t="s">
        <v>344</v>
      </c>
      <c r="L997" s="30" t="s">
        <v>377</v>
      </c>
      <c r="M997" s="30" t="s">
        <v>19</v>
      </c>
      <c r="N997" s="35">
        <v>51.47</v>
      </c>
      <c r="O997" s="30" t="s">
        <v>20</v>
      </c>
      <c r="P997" s="21" t="str">
        <f>HYPERLINK("https://www.ESV-Campus.de/"&amp;Tabelle_Komplettliste[[#This Row],[ISBN (eBook)]])</f>
        <v>https://www.ESV-Campus.de/978-3-19-899523-5</v>
      </c>
      <c r="Q99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https://esv-elibrary.de/book/99.160005/9783198995235</v>
      </c>
      <c r="R997" s="39"/>
      <c r="S997" s="39" t="str">
        <f>HYPERLINK("https://esv-elibrary.de/book/99.160005/"&amp;SUBSTITUTE(Tabelle_Komplettliste[[#This Row],[ISBN (eBook)]],"-", ""))</f>
        <v>https://esv-elibrary.de/book/99.160005/9783198995235</v>
      </c>
    </row>
    <row r="998" spans="1:19" ht="36" x14ac:dyDescent="0.2">
      <c r="A998" s="31" t="s">
        <v>389</v>
      </c>
      <c r="B998" s="52" t="s">
        <v>7509</v>
      </c>
      <c r="C998" s="31"/>
      <c r="D998" s="32" t="s">
        <v>390</v>
      </c>
      <c r="E998" s="32" t="s">
        <v>383</v>
      </c>
      <c r="F998" s="30"/>
      <c r="G998" s="30"/>
      <c r="H998" s="33"/>
      <c r="I998" s="33"/>
      <c r="J998" s="34">
        <v>43770</v>
      </c>
      <c r="K998" s="30" t="s">
        <v>344</v>
      </c>
      <c r="L998" s="30" t="s">
        <v>377</v>
      </c>
      <c r="M998" s="30" t="s">
        <v>290</v>
      </c>
      <c r="N998" s="35">
        <v>31.67</v>
      </c>
      <c r="O998" s="30" t="s">
        <v>20</v>
      </c>
      <c r="P998" s="21" t="str">
        <f>HYPERLINK("https://www.ESV-Campus.de/"&amp;Tabelle_Komplettliste[[#This Row],[ISBN (eBook)]])</f>
        <v>https://www.ESV-Campus.de/978-3-19-167895-1</v>
      </c>
      <c r="Q99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https://esv-elibrary.de/book/99.160005/9783191678951</v>
      </c>
      <c r="R998" s="39"/>
      <c r="S998" s="39" t="str">
        <f>HYPERLINK("https://esv-elibrary.de/book/99.160005/"&amp;SUBSTITUTE(Tabelle_Komplettliste[[#This Row],[ISBN (eBook)]],"-", ""))</f>
        <v>https://esv-elibrary.de/book/99.160005/9783191678951</v>
      </c>
    </row>
    <row r="999" spans="1:19" ht="36" x14ac:dyDescent="0.2">
      <c r="A999" s="31" t="s">
        <v>391</v>
      </c>
      <c r="B999" s="52" t="s">
        <v>7509</v>
      </c>
      <c r="C999" s="31"/>
      <c r="D999" s="32" t="s">
        <v>392</v>
      </c>
      <c r="E999" s="32" t="s">
        <v>393</v>
      </c>
      <c r="F999" s="30"/>
      <c r="G999" s="30"/>
      <c r="H999" s="33"/>
      <c r="I999" s="33"/>
      <c r="J999" s="34">
        <v>43678</v>
      </c>
      <c r="K999" s="30" t="s">
        <v>344</v>
      </c>
      <c r="L999" s="30" t="s">
        <v>377</v>
      </c>
      <c r="M999" s="30" t="s">
        <v>19</v>
      </c>
      <c r="N999" s="35">
        <v>43.55</v>
      </c>
      <c r="O999" s="30" t="s">
        <v>20</v>
      </c>
      <c r="P999" s="21" t="str">
        <f>HYPERLINK("https://www.ESV-Campus.de/"&amp;Tabelle_Komplettliste[[#This Row],[ISBN (eBook)]])</f>
        <v>https://www.ESV-Campus.de/978-3-19-067918-8</v>
      </c>
      <c r="Q99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https://esv-elibrary.de/book/99.160005/9783190679188</v>
      </c>
      <c r="R999" s="39"/>
      <c r="S999" s="39" t="str">
        <f>HYPERLINK("https://esv-elibrary.de/book/99.160005/"&amp;SUBSTITUTE(Tabelle_Komplettliste[[#This Row],[ISBN (eBook)]],"-", ""))</f>
        <v>https://esv-elibrary.de/book/99.160005/9783190679188</v>
      </c>
    </row>
    <row r="1000" spans="1:19" ht="36" x14ac:dyDescent="0.2">
      <c r="A1000" s="31" t="s">
        <v>394</v>
      </c>
      <c r="B1000" s="52" t="s">
        <v>7509</v>
      </c>
      <c r="C1000" s="31"/>
      <c r="D1000" s="32" t="s">
        <v>395</v>
      </c>
      <c r="E1000" s="32" t="s">
        <v>396</v>
      </c>
      <c r="F1000" s="30"/>
      <c r="G1000" s="30"/>
      <c r="H1000" s="33"/>
      <c r="I1000" s="33"/>
      <c r="J1000" s="34">
        <v>43132</v>
      </c>
      <c r="K1000" s="30" t="s">
        <v>344</v>
      </c>
      <c r="L1000" s="30" t="s">
        <v>377</v>
      </c>
      <c r="M1000" s="30" t="s">
        <v>19</v>
      </c>
      <c r="N1000" s="35">
        <v>43.55</v>
      </c>
      <c r="O1000" s="30" t="s">
        <v>20</v>
      </c>
      <c r="P1000" s="21" t="str">
        <f>HYPERLINK("https://www.ESV-Campus.de/"&amp;Tabelle_Komplettliste[[#This Row],[ISBN (eBook)]])</f>
        <v>https://www.ESV-Campus.de/978-3-19-217913-6</v>
      </c>
      <c r="Q100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https://esv-elibrary.de/book/99.160005/9783192179136</v>
      </c>
      <c r="R1000" s="39"/>
      <c r="S1000" s="39" t="str">
        <f>HYPERLINK("https://esv-elibrary.de/book/99.160005/"&amp;SUBSTITUTE(Tabelle_Komplettliste[[#This Row],[ISBN (eBook)]],"-", ""))</f>
        <v>https://esv-elibrary.de/book/99.160005/9783192179136</v>
      </c>
    </row>
    <row r="1001" spans="1:19" ht="36" x14ac:dyDescent="0.2">
      <c r="A1001" s="31" t="s">
        <v>397</v>
      </c>
      <c r="B1001" s="52" t="s">
        <v>7509</v>
      </c>
      <c r="C1001" s="31"/>
      <c r="D1001" s="32" t="s">
        <v>398</v>
      </c>
      <c r="E1001" s="32" t="s">
        <v>399</v>
      </c>
      <c r="F1001" s="30"/>
      <c r="G1001" s="30"/>
      <c r="H1001" s="33"/>
      <c r="I1001" s="33"/>
      <c r="J1001" s="34">
        <v>43678</v>
      </c>
      <c r="K1001" s="30" t="s">
        <v>344</v>
      </c>
      <c r="L1001" s="30" t="s">
        <v>377</v>
      </c>
      <c r="M1001" s="30" t="s">
        <v>19</v>
      </c>
      <c r="N1001" s="35">
        <v>47.51</v>
      </c>
      <c r="O1001" s="30" t="s">
        <v>20</v>
      </c>
      <c r="P1001" s="21" t="str">
        <f>HYPERLINK("https://www.ESV-Campus.de/"&amp;Tabelle_Komplettliste[[#This Row],[ISBN (eBook)]])</f>
        <v>https://www.ESV-Campus.de/978-3-19-997909-8</v>
      </c>
      <c r="Q100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https://esv-elibrary.de/book/99.160005/9783199979098</v>
      </c>
      <c r="R1001" s="39"/>
      <c r="S1001" s="39" t="str">
        <f>HYPERLINK("https://esv-elibrary.de/book/99.160005/"&amp;SUBSTITUTE(Tabelle_Komplettliste[[#This Row],[ISBN (eBook)]],"-", ""))</f>
        <v>https://esv-elibrary.de/book/99.160005/9783199979098</v>
      </c>
    </row>
    <row r="1002" spans="1:19" ht="36" x14ac:dyDescent="0.2">
      <c r="A1002" s="31" t="s">
        <v>400</v>
      </c>
      <c r="B1002" s="52" t="s">
        <v>7509</v>
      </c>
      <c r="C1002" s="31"/>
      <c r="D1002" s="32" t="s">
        <v>401</v>
      </c>
      <c r="E1002" s="32" t="s">
        <v>399</v>
      </c>
      <c r="F1002" s="30"/>
      <c r="G1002" s="30"/>
      <c r="H1002" s="33"/>
      <c r="I1002" s="33"/>
      <c r="J1002" s="34" t="s">
        <v>68</v>
      </c>
      <c r="K1002" s="30" t="s">
        <v>344</v>
      </c>
      <c r="L1002" s="30" t="s">
        <v>377</v>
      </c>
      <c r="M1002" s="30" t="s">
        <v>19</v>
      </c>
      <c r="N1002" s="35">
        <v>45.2</v>
      </c>
      <c r="O1002" s="30" t="s">
        <v>20</v>
      </c>
      <c r="P1002" s="21" t="str">
        <f>HYPERLINK("https://www.ESV-Campus.de/"&amp;Tabelle_Komplettliste[[#This Row],[ISBN (eBook)]])</f>
        <v>https://www.ESV-Campus.de/978-3-19-137909-4</v>
      </c>
      <c r="Q100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https://esv-elibrary.de/book/99.160005/9783191379094</v>
      </c>
      <c r="R1002" s="39"/>
      <c r="S1002" s="39" t="str">
        <f>HYPERLINK("https://esv-elibrary.de/book/99.160005/"&amp;SUBSTITUTE(Tabelle_Komplettliste[[#This Row],[ISBN (eBook)]],"-", ""))</f>
        <v>https://esv-elibrary.de/book/99.160005/9783191379094</v>
      </c>
    </row>
    <row r="1003" spans="1:19" ht="36" x14ac:dyDescent="0.2">
      <c r="A1003" s="31" t="s">
        <v>402</v>
      </c>
      <c r="B1003" s="52" t="s">
        <v>7509</v>
      </c>
      <c r="C1003" s="31"/>
      <c r="D1003" s="32" t="s">
        <v>403</v>
      </c>
      <c r="E1003" s="32" t="s">
        <v>404</v>
      </c>
      <c r="F1003" s="30"/>
      <c r="G1003" s="30"/>
      <c r="H1003" s="33"/>
      <c r="I1003" s="33"/>
      <c r="J1003" s="34">
        <v>41022</v>
      </c>
      <c r="K1003" s="30" t="s">
        <v>344</v>
      </c>
      <c r="L1003" s="30" t="s">
        <v>377</v>
      </c>
      <c r="M1003" s="30" t="s">
        <v>19</v>
      </c>
      <c r="N1003" s="35">
        <v>41.57</v>
      </c>
      <c r="O1003" s="30" t="s">
        <v>20</v>
      </c>
      <c r="P1003" s="21" t="str">
        <f>HYPERLINK("https://www.ESV-Campus.de/"&amp;Tabelle_Komplettliste[[#This Row],[ISBN (eBook)]])</f>
        <v>https://www.ESV-Campus.de/978-3-19-897903-7</v>
      </c>
      <c r="Q100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https://esv-elibrary.de/book/99.160005/9783198979037</v>
      </c>
      <c r="R1003" s="39"/>
      <c r="S1003" s="39" t="str">
        <f>HYPERLINK("https://esv-elibrary.de/book/99.160005/"&amp;SUBSTITUTE(Tabelle_Komplettliste[[#This Row],[ISBN (eBook)]],"-", ""))</f>
        <v>https://esv-elibrary.de/book/99.160005/9783198979037</v>
      </c>
    </row>
    <row r="1004" spans="1:19" ht="36" x14ac:dyDescent="0.2">
      <c r="A1004" s="31" t="s">
        <v>405</v>
      </c>
      <c r="B1004" s="52" t="s">
        <v>7509</v>
      </c>
      <c r="C1004" s="31"/>
      <c r="D1004" s="32" t="s">
        <v>406</v>
      </c>
      <c r="E1004" s="32" t="s">
        <v>407</v>
      </c>
      <c r="F1004" s="30"/>
      <c r="G1004" s="30"/>
      <c r="H1004" s="33"/>
      <c r="I1004" s="33"/>
      <c r="J1004" s="34">
        <v>43132</v>
      </c>
      <c r="K1004" s="30" t="s">
        <v>344</v>
      </c>
      <c r="L1004" s="30" t="s">
        <v>408</v>
      </c>
      <c r="M1004" s="30" t="s">
        <v>19</v>
      </c>
      <c r="N1004" s="35">
        <v>53.45</v>
      </c>
      <c r="O1004" s="30" t="s">
        <v>20</v>
      </c>
      <c r="P1004" s="21" t="str">
        <f>HYPERLINK("https://www.ESV-Campus.de/"&amp;Tabelle_Komplettliste[[#This Row],[ISBN (eBook)]])</f>
        <v>https://www.ESV-Campus.de/978-3-19-535341-0</v>
      </c>
      <c r="Q100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https://esv-elibrary.de/book/99.160005/9783195353410</v>
      </c>
      <c r="R1004" s="39"/>
      <c r="S1004" s="39" t="str">
        <f>HYPERLINK("https://esv-elibrary.de/book/99.160005/"&amp;SUBSTITUTE(Tabelle_Komplettliste[[#This Row],[ISBN (eBook)]],"-", ""))</f>
        <v>https://esv-elibrary.de/book/99.160005/9783195353410</v>
      </c>
    </row>
    <row r="1005" spans="1:19" ht="36" x14ac:dyDescent="0.2">
      <c r="A1005" s="31" t="s">
        <v>409</v>
      </c>
      <c r="B1005" s="52" t="s">
        <v>7509</v>
      </c>
      <c r="C1005" s="31"/>
      <c r="D1005" s="32" t="s">
        <v>410</v>
      </c>
      <c r="E1005" s="32" t="s">
        <v>411</v>
      </c>
      <c r="F1005" s="30"/>
      <c r="G1005" s="30"/>
      <c r="H1005" s="33"/>
      <c r="I1005" s="33"/>
      <c r="J1005" s="34">
        <v>40787</v>
      </c>
      <c r="K1005" s="30" t="s">
        <v>344</v>
      </c>
      <c r="L1005" s="30" t="s">
        <v>408</v>
      </c>
      <c r="M1005" s="30" t="s">
        <v>19</v>
      </c>
      <c r="N1005" s="35">
        <v>93.04</v>
      </c>
      <c r="O1005" s="30" t="s">
        <v>20</v>
      </c>
      <c r="P1005" s="21" t="str">
        <f>HYPERLINK("https://www.ESV-Campus.de/"&amp;Tabelle_Komplettliste[[#This Row],[ISBN (eBook)]])</f>
        <v>https://www.ESV-Campus.de/978-3-19-895275-7</v>
      </c>
      <c r="Q100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https://esv-elibrary.de/book/99.160005/9783198952757</v>
      </c>
      <c r="R1005" s="39"/>
      <c r="S1005" s="39" t="str">
        <f>HYPERLINK("https://esv-elibrary.de/book/99.160005/"&amp;SUBSTITUTE(Tabelle_Komplettliste[[#This Row],[ISBN (eBook)]],"-", ""))</f>
        <v>https://esv-elibrary.de/book/99.160005/9783198952757</v>
      </c>
    </row>
    <row r="1006" spans="1:19" ht="36" x14ac:dyDescent="0.2">
      <c r="A1006" s="31" t="s">
        <v>412</v>
      </c>
      <c r="B1006" s="52" t="s">
        <v>7509</v>
      </c>
      <c r="C1006" s="31"/>
      <c r="D1006" s="32" t="s">
        <v>413</v>
      </c>
      <c r="E1006" s="32" t="s">
        <v>414</v>
      </c>
      <c r="F1006" s="30"/>
      <c r="G1006" s="30"/>
      <c r="H1006" s="33"/>
      <c r="I1006" s="33"/>
      <c r="J1006" s="34">
        <v>41306</v>
      </c>
      <c r="K1006" s="30" t="s">
        <v>344</v>
      </c>
      <c r="L1006" s="30" t="s">
        <v>408</v>
      </c>
      <c r="M1006" s="30" t="s">
        <v>19</v>
      </c>
      <c r="N1006" s="35">
        <v>81.16</v>
      </c>
      <c r="O1006" s="30" t="s">
        <v>20</v>
      </c>
      <c r="P1006" s="21" t="str">
        <f>HYPERLINK("https://www.ESV-Campus.de/"&amp;Tabelle_Komplettliste[[#This Row],[ISBN (eBook)]])</f>
        <v>https://www.ESV-Campus.de/978-3-19-838600-2</v>
      </c>
      <c r="Q100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https://esv-elibrary.de/book/99.160005/9783198386002</v>
      </c>
      <c r="R1006" s="39"/>
      <c r="S1006" s="39" t="str">
        <f>HYPERLINK("https://esv-elibrary.de/book/99.160005/"&amp;SUBSTITUTE(Tabelle_Komplettliste[[#This Row],[ISBN (eBook)]],"-", ""))</f>
        <v>https://esv-elibrary.de/book/99.160005/9783198386002</v>
      </c>
    </row>
    <row r="1007" spans="1:19" ht="36" x14ac:dyDescent="0.2">
      <c r="A1007" s="31" t="s">
        <v>415</v>
      </c>
      <c r="B1007" s="52" t="s">
        <v>7509</v>
      </c>
      <c r="C1007" s="31"/>
      <c r="D1007" s="32" t="s">
        <v>416</v>
      </c>
      <c r="E1007" s="32" t="s">
        <v>407</v>
      </c>
      <c r="F1007" s="30"/>
      <c r="G1007" s="30"/>
      <c r="H1007" s="33"/>
      <c r="I1007" s="33"/>
      <c r="J1007" s="34">
        <v>41852</v>
      </c>
      <c r="K1007" s="30" t="s">
        <v>344</v>
      </c>
      <c r="L1007" s="30" t="s">
        <v>408</v>
      </c>
      <c r="M1007" s="30" t="s">
        <v>19</v>
      </c>
      <c r="N1007" s="35">
        <v>67.3</v>
      </c>
      <c r="O1007" s="30" t="s">
        <v>20</v>
      </c>
      <c r="P1007" s="21" t="str">
        <f>HYPERLINK("https://www.ESV-Campus.de/"&amp;Tabelle_Komplettliste[[#This Row],[ISBN (eBook)]])</f>
        <v>https://www.ESV-Campus.de/978-3-19-117905-2</v>
      </c>
      <c r="Q100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https://esv-elibrary.de/book/99.160005/9783191179052</v>
      </c>
      <c r="R1007" s="39"/>
      <c r="S1007" s="39" t="str">
        <f>HYPERLINK("https://esv-elibrary.de/book/99.160005/"&amp;SUBSTITUTE(Tabelle_Komplettliste[[#This Row],[ISBN (eBook)]],"-", ""))</f>
        <v>https://esv-elibrary.de/book/99.160005/9783191179052</v>
      </c>
    </row>
    <row r="1008" spans="1:19" ht="36" x14ac:dyDescent="0.2">
      <c r="A1008" s="31" t="s">
        <v>417</v>
      </c>
      <c r="B1008" s="52" t="s">
        <v>7509</v>
      </c>
      <c r="C1008" s="31"/>
      <c r="D1008" s="32" t="s">
        <v>418</v>
      </c>
      <c r="E1008" s="32" t="s">
        <v>419</v>
      </c>
      <c r="F1008" s="30"/>
      <c r="G1008" s="30"/>
      <c r="H1008" s="33"/>
      <c r="I1008" s="33"/>
      <c r="J1008" s="34">
        <v>40787</v>
      </c>
      <c r="K1008" s="30" t="s">
        <v>344</v>
      </c>
      <c r="L1008" s="30" t="s">
        <v>408</v>
      </c>
      <c r="M1008" s="30" t="s">
        <v>19</v>
      </c>
      <c r="N1008" s="35">
        <v>51.47</v>
      </c>
      <c r="O1008" s="30" t="s">
        <v>20</v>
      </c>
      <c r="P1008" s="21" t="str">
        <f>HYPERLINK("https://www.ESV-Campus.de/"&amp;Tabelle_Komplettliste[[#This Row],[ISBN (eBook)]])</f>
        <v>https://www.ESV-Campus.de/978-3-19-899522-8</v>
      </c>
      <c r="Q100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https://esv-elibrary.de/book/99.160005/9783198995228</v>
      </c>
      <c r="R1008" s="39"/>
      <c r="S1008" s="39" t="str">
        <f>HYPERLINK("https://esv-elibrary.de/book/99.160005/"&amp;SUBSTITUTE(Tabelle_Komplettliste[[#This Row],[ISBN (eBook)]],"-", ""))</f>
        <v>https://esv-elibrary.de/book/99.160005/9783198995228</v>
      </c>
    </row>
    <row r="1009" spans="1:19" ht="36" x14ac:dyDescent="0.2">
      <c r="A1009" s="31" t="s">
        <v>420</v>
      </c>
      <c r="B1009" s="52" t="s">
        <v>7509</v>
      </c>
      <c r="C1009" s="31"/>
      <c r="D1009" s="32" t="s">
        <v>421</v>
      </c>
      <c r="E1009" s="32" t="s">
        <v>422</v>
      </c>
      <c r="F1009" s="30"/>
      <c r="G1009" s="30"/>
      <c r="H1009" s="33"/>
      <c r="I1009" s="33"/>
      <c r="J1009" s="34">
        <v>43678</v>
      </c>
      <c r="K1009" s="30" t="s">
        <v>344</v>
      </c>
      <c r="L1009" s="30" t="s">
        <v>408</v>
      </c>
      <c r="M1009" s="30" t="s">
        <v>19</v>
      </c>
      <c r="N1009" s="35">
        <v>43.55</v>
      </c>
      <c r="O1009" s="30" t="s">
        <v>20</v>
      </c>
      <c r="P1009" s="21" t="str">
        <f>HYPERLINK("https://www.ESV-Campus.de/"&amp;Tabelle_Komplettliste[[#This Row],[ISBN (eBook)]])</f>
        <v>https://www.ESV-Campus.de/978-3-19-047918-4</v>
      </c>
      <c r="Q100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https://esv-elibrary.de/book/99.160005/9783190479184</v>
      </c>
      <c r="R1009" s="39"/>
      <c r="S1009" s="39" t="str">
        <f>HYPERLINK("https://esv-elibrary.de/book/99.160005/"&amp;SUBSTITUTE(Tabelle_Komplettliste[[#This Row],[ISBN (eBook)]],"-", ""))</f>
        <v>https://esv-elibrary.de/book/99.160005/9783190479184</v>
      </c>
    </row>
    <row r="1010" spans="1:19" ht="36" x14ac:dyDescent="0.2">
      <c r="A1010" s="31" t="s">
        <v>423</v>
      </c>
      <c r="B1010" s="52" t="s">
        <v>7509</v>
      </c>
      <c r="C1010" s="31"/>
      <c r="D1010" s="32" t="s">
        <v>424</v>
      </c>
      <c r="E1010" s="32" t="s">
        <v>425</v>
      </c>
      <c r="F1010" s="30"/>
      <c r="G1010" s="30"/>
      <c r="H1010" s="33"/>
      <c r="I1010" s="33"/>
      <c r="J1010" s="34">
        <v>43770</v>
      </c>
      <c r="K1010" s="30" t="s">
        <v>344</v>
      </c>
      <c r="L1010" s="30" t="s">
        <v>408</v>
      </c>
      <c r="M1010" s="30" t="s">
        <v>19</v>
      </c>
      <c r="N1010" s="35">
        <v>31.67</v>
      </c>
      <c r="O1010" s="30" t="s">
        <v>20</v>
      </c>
      <c r="P1010" s="21" t="str">
        <f>HYPERLINK("https://www.ESV-Campus.de/"&amp;Tabelle_Komplettliste[[#This Row],[ISBN (eBook)]])</f>
        <v>https://www.ESV-Campus.de/978-3-19-167894-4</v>
      </c>
      <c r="Q101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https://esv-elibrary.de/book/99.160005/9783191678944</v>
      </c>
      <c r="R1010" s="39"/>
      <c r="S1010" s="39" t="str">
        <f>HYPERLINK("https://esv-elibrary.de/book/99.160005/"&amp;SUBSTITUTE(Tabelle_Komplettliste[[#This Row],[ISBN (eBook)]],"-", ""))</f>
        <v>https://esv-elibrary.de/book/99.160005/9783191678944</v>
      </c>
    </row>
    <row r="1011" spans="1:19" ht="36" x14ac:dyDescent="0.2">
      <c r="A1011" s="31" t="s">
        <v>426</v>
      </c>
      <c r="B1011" s="52" t="s">
        <v>7509</v>
      </c>
      <c r="C1011" s="31"/>
      <c r="D1011" s="32" t="s">
        <v>427</v>
      </c>
      <c r="E1011" s="32" t="s">
        <v>407</v>
      </c>
      <c r="F1011" s="30"/>
      <c r="G1011" s="30"/>
      <c r="H1011" s="33"/>
      <c r="I1011" s="33"/>
      <c r="J1011" s="34">
        <v>43132</v>
      </c>
      <c r="K1011" s="30" t="s">
        <v>344</v>
      </c>
      <c r="L1011" s="30" t="s">
        <v>408</v>
      </c>
      <c r="M1011" s="30" t="s">
        <v>19</v>
      </c>
      <c r="N1011" s="35">
        <v>43.55</v>
      </c>
      <c r="O1011" s="30" t="s">
        <v>20</v>
      </c>
      <c r="P1011" s="21" t="str">
        <f>HYPERLINK("https://www.ESV-Campus.de/"&amp;Tabelle_Komplettliste[[#This Row],[ISBN (eBook)]])</f>
        <v>https://www.ESV-Campus.de/978-3-19-217812-2</v>
      </c>
      <c r="Q101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https://esv-elibrary.de/book/99.160005/9783192178122</v>
      </c>
      <c r="R1011" s="39"/>
      <c r="S1011" s="39" t="str">
        <f>HYPERLINK("https://esv-elibrary.de/book/99.160005/"&amp;SUBSTITUTE(Tabelle_Komplettliste[[#This Row],[ISBN (eBook)]],"-", ""))</f>
        <v>https://esv-elibrary.de/book/99.160005/9783192178122</v>
      </c>
    </row>
    <row r="1012" spans="1:19" ht="36" x14ac:dyDescent="0.2">
      <c r="A1012" s="31" t="s">
        <v>428</v>
      </c>
      <c r="B1012" s="52" t="s">
        <v>7509</v>
      </c>
      <c r="C1012" s="31"/>
      <c r="D1012" s="32" t="s">
        <v>429</v>
      </c>
      <c r="E1012" s="32" t="s">
        <v>430</v>
      </c>
      <c r="F1012" s="30"/>
      <c r="G1012" s="30"/>
      <c r="H1012" s="33"/>
      <c r="I1012" s="33"/>
      <c r="J1012" s="34" t="s">
        <v>54</v>
      </c>
      <c r="K1012" s="30" t="s">
        <v>344</v>
      </c>
      <c r="L1012" s="30" t="s">
        <v>408</v>
      </c>
      <c r="M1012" s="30" t="s">
        <v>19</v>
      </c>
      <c r="N1012" s="35">
        <v>47.29</v>
      </c>
      <c r="O1012" s="30" t="s">
        <v>20</v>
      </c>
      <c r="P1012" s="21" t="str">
        <f>HYPERLINK("https://www.ESV-Campus.de/"&amp;Tabelle_Komplettliste[[#This Row],[ISBN (eBook)]])</f>
        <v>https://www.ESV-Campus.de/978-3-19-377910-6</v>
      </c>
      <c r="Q101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https://esv-elibrary.de/book/99.160005/9783193779106</v>
      </c>
      <c r="R1012" s="39"/>
      <c r="S1012" s="39" t="str">
        <f>HYPERLINK("https://esv-elibrary.de/book/99.160005/"&amp;SUBSTITUTE(Tabelle_Komplettliste[[#This Row],[ISBN (eBook)]],"-", ""))</f>
        <v>https://esv-elibrary.de/book/99.160005/9783193779106</v>
      </c>
    </row>
    <row r="1013" spans="1:19" ht="36" x14ac:dyDescent="0.2">
      <c r="A1013" s="31" t="s">
        <v>431</v>
      </c>
      <c r="B1013" s="52" t="s">
        <v>7509</v>
      </c>
      <c r="C1013" s="31"/>
      <c r="D1013" s="32" t="s">
        <v>432</v>
      </c>
      <c r="E1013" s="32" t="s">
        <v>430</v>
      </c>
      <c r="F1013" s="30"/>
      <c r="G1013" s="30"/>
      <c r="H1013" s="33"/>
      <c r="I1013" s="33"/>
      <c r="J1013" s="34">
        <v>43678</v>
      </c>
      <c r="K1013" s="30" t="s">
        <v>344</v>
      </c>
      <c r="L1013" s="30" t="s">
        <v>408</v>
      </c>
      <c r="M1013" s="30" t="s">
        <v>19</v>
      </c>
      <c r="N1013" s="35">
        <v>47.51</v>
      </c>
      <c r="O1013" s="30" t="s">
        <v>20</v>
      </c>
      <c r="P1013" s="21" t="str">
        <f>HYPERLINK("https://www.ESV-Campus.de/"&amp;Tabelle_Komplettliste[[#This Row],[ISBN (eBook)]])</f>
        <v>https://www.ESV-Campus.de/978-3-19-987909-1</v>
      </c>
      <c r="Q101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https://esv-elibrary.de/book/99.160005/9783199879091</v>
      </c>
      <c r="R1013" s="39"/>
      <c r="S1013" s="39" t="str">
        <f>HYPERLINK("https://esv-elibrary.de/book/99.160005/"&amp;SUBSTITUTE(Tabelle_Komplettliste[[#This Row],[ISBN (eBook)]],"-", ""))</f>
        <v>https://esv-elibrary.de/book/99.160005/9783199879091</v>
      </c>
    </row>
    <row r="1014" spans="1:19" ht="36" x14ac:dyDescent="0.2">
      <c r="A1014" s="31" t="s">
        <v>433</v>
      </c>
      <c r="B1014" s="52" t="s">
        <v>7509</v>
      </c>
      <c r="C1014" s="31"/>
      <c r="D1014" s="32" t="s">
        <v>434</v>
      </c>
      <c r="E1014" s="32" t="s">
        <v>430</v>
      </c>
      <c r="F1014" s="30"/>
      <c r="G1014" s="30"/>
      <c r="H1014" s="33"/>
      <c r="I1014" s="33"/>
      <c r="J1014" s="34" t="s">
        <v>61</v>
      </c>
      <c r="K1014" s="30" t="s">
        <v>344</v>
      </c>
      <c r="L1014" s="30" t="s">
        <v>408</v>
      </c>
      <c r="M1014" s="30" t="s">
        <v>19</v>
      </c>
      <c r="N1014" s="35">
        <v>50.93</v>
      </c>
      <c r="O1014" s="30" t="s">
        <v>20</v>
      </c>
      <c r="P1014" s="21" t="str">
        <f>HYPERLINK("https://www.ESV-Campus.de/"&amp;Tabelle_Komplettliste[[#This Row],[ISBN (eBook)]])</f>
        <v>https://www.ESV-Campus.de/978-3-19-227909-6</v>
      </c>
      <c r="Q101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https://esv-elibrary.de/book/99.160005/9783192279096</v>
      </c>
      <c r="R1014" s="39"/>
      <c r="S1014" s="39" t="str">
        <f>HYPERLINK("https://esv-elibrary.de/book/99.160005/"&amp;SUBSTITUTE(Tabelle_Komplettliste[[#This Row],[ISBN (eBook)]],"-", ""))</f>
        <v>https://esv-elibrary.de/book/99.160005/9783192279096</v>
      </c>
    </row>
    <row r="1015" spans="1:19" ht="36" x14ac:dyDescent="0.2">
      <c r="A1015" s="31" t="s">
        <v>435</v>
      </c>
      <c r="B1015" s="52" t="s">
        <v>7509</v>
      </c>
      <c r="C1015" s="31"/>
      <c r="D1015" s="32" t="s">
        <v>436</v>
      </c>
      <c r="E1015" s="32" t="s">
        <v>437</v>
      </c>
      <c r="F1015" s="30"/>
      <c r="G1015" s="30"/>
      <c r="H1015" s="33"/>
      <c r="I1015" s="33"/>
      <c r="J1015" s="34" t="s">
        <v>68</v>
      </c>
      <c r="K1015" s="30" t="s">
        <v>344</v>
      </c>
      <c r="L1015" s="30" t="s">
        <v>408</v>
      </c>
      <c r="M1015" s="30" t="s">
        <v>19</v>
      </c>
      <c r="N1015" s="35">
        <v>45.2</v>
      </c>
      <c r="O1015" s="30" t="s">
        <v>20</v>
      </c>
      <c r="P1015" s="21" t="str">
        <f>HYPERLINK("https://www.ESV-Campus.de/"&amp;Tabelle_Komplettliste[[#This Row],[ISBN (eBook)]])</f>
        <v>https://www.ESV-Campus.de/978-3-19-127909-7</v>
      </c>
      <c r="Q101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https://esv-elibrary.de/book/99.160005/9783191279097</v>
      </c>
      <c r="R1015" s="39"/>
      <c r="S1015" s="39" t="str">
        <f>HYPERLINK("https://esv-elibrary.de/book/99.160005/"&amp;SUBSTITUTE(Tabelle_Komplettliste[[#This Row],[ISBN (eBook)]],"-", ""))</f>
        <v>https://esv-elibrary.de/book/99.160005/9783191279097</v>
      </c>
    </row>
    <row r="1016" spans="1:19" ht="36" x14ac:dyDescent="0.2">
      <c r="A1016" s="31" t="s">
        <v>438</v>
      </c>
      <c r="B1016" s="52" t="s">
        <v>7509</v>
      </c>
      <c r="C1016" s="31"/>
      <c r="D1016" s="32" t="s">
        <v>439</v>
      </c>
      <c r="E1016" s="32" t="s">
        <v>437</v>
      </c>
      <c r="F1016" s="30"/>
      <c r="G1016" s="30"/>
      <c r="H1016" s="33"/>
      <c r="I1016" s="33"/>
      <c r="J1016" s="34" t="s">
        <v>72</v>
      </c>
      <c r="K1016" s="30" t="s">
        <v>344</v>
      </c>
      <c r="L1016" s="30" t="s">
        <v>408</v>
      </c>
      <c r="M1016" s="30" t="s">
        <v>19</v>
      </c>
      <c r="N1016" s="35">
        <v>47.29</v>
      </c>
      <c r="O1016" s="30" t="s">
        <v>20</v>
      </c>
      <c r="P1016" s="21" t="str">
        <f>HYPERLINK("https://www.ESV-Campus.de/"&amp;Tabelle_Komplettliste[[#This Row],[ISBN (eBook)]])</f>
        <v>https://www.ESV-Campus.de/978-3-19-307909-1</v>
      </c>
      <c r="Q101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https://esv-elibrary.de/book/99.160005/9783193079091</v>
      </c>
      <c r="R1016" s="39"/>
      <c r="S1016" s="39" t="str">
        <f>HYPERLINK("https://esv-elibrary.de/book/99.160005/"&amp;SUBSTITUTE(Tabelle_Komplettliste[[#This Row],[ISBN (eBook)]],"-", ""))</f>
        <v>https://esv-elibrary.de/book/99.160005/9783193079091</v>
      </c>
    </row>
    <row r="1017" spans="1:19" ht="36" x14ac:dyDescent="0.2">
      <c r="A1017" s="31" t="s">
        <v>440</v>
      </c>
      <c r="B1017" s="52" t="s">
        <v>7509</v>
      </c>
      <c r="C1017" s="31"/>
      <c r="D1017" s="32" t="s">
        <v>441</v>
      </c>
      <c r="E1017" s="32" t="s">
        <v>407</v>
      </c>
      <c r="F1017" s="30"/>
      <c r="G1017" s="30"/>
      <c r="H1017" s="33"/>
      <c r="I1017" s="33"/>
      <c r="J1017" s="34">
        <v>40756</v>
      </c>
      <c r="K1017" s="30" t="s">
        <v>344</v>
      </c>
      <c r="L1017" s="30" t="s">
        <v>408</v>
      </c>
      <c r="M1017" s="30" t="s">
        <v>19</v>
      </c>
      <c r="N1017" s="35">
        <v>41.57</v>
      </c>
      <c r="O1017" s="30" t="s">
        <v>20</v>
      </c>
      <c r="P1017" s="21" t="str">
        <f>HYPERLINK("https://www.ESV-Campus.de/"&amp;Tabelle_Komplettliste[[#This Row],[ISBN (eBook)]])</f>
        <v>https://www.ESV-Campus.de/978-3-19-897902-0</v>
      </c>
      <c r="Q101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https://esv-elibrary.de/book/99.160005/9783198979020</v>
      </c>
      <c r="R1017" s="39"/>
      <c r="S1017" s="39" t="str">
        <f>HYPERLINK("https://esv-elibrary.de/book/99.160005/"&amp;SUBSTITUTE(Tabelle_Komplettliste[[#This Row],[ISBN (eBook)]],"-", ""))</f>
        <v>https://esv-elibrary.de/book/99.160005/9783198979020</v>
      </c>
    </row>
    <row r="1018" spans="1:19" ht="36" x14ac:dyDescent="0.2">
      <c r="A1018" s="31" t="s">
        <v>442</v>
      </c>
      <c r="B1018" s="52" t="s">
        <v>7509</v>
      </c>
      <c r="C1018" s="31"/>
      <c r="D1018" s="32" t="s">
        <v>443</v>
      </c>
      <c r="E1018" s="32" t="s">
        <v>444</v>
      </c>
      <c r="F1018" s="30"/>
      <c r="G1018" s="30"/>
      <c r="H1018" s="33"/>
      <c r="I1018" s="33"/>
      <c r="J1018" s="34" t="s">
        <v>445</v>
      </c>
      <c r="K1018" s="30" t="s">
        <v>344</v>
      </c>
      <c r="L1018" s="30" t="s">
        <v>408</v>
      </c>
      <c r="M1018" s="30" t="s">
        <v>19</v>
      </c>
      <c r="N1018" s="35">
        <v>54.57</v>
      </c>
      <c r="O1018" s="30" t="s">
        <v>20</v>
      </c>
      <c r="P1018" s="21" t="str">
        <f>HYPERLINK("https://www.ESV-Campus.de/"&amp;Tabelle_Komplettliste[[#This Row],[ISBN (eBook)]])</f>
        <v>https://www.ESV-Campus.de/978-3-19-895321-1</v>
      </c>
      <c r="Q101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https://esv-elibrary.de/book/99.160005/9783198953211</v>
      </c>
      <c r="R1018" s="39"/>
      <c r="S1018" s="39" t="str">
        <f>HYPERLINK("https://esv-elibrary.de/book/99.160005/"&amp;SUBSTITUTE(Tabelle_Komplettliste[[#This Row],[ISBN (eBook)]],"-", ""))</f>
        <v>https://esv-elibrary.de/book/99.160005/9783198953211</v>
      </c>
    </row>
    <row r="1019" spans="1:19" ht="36" x14ac:dyDescent="0.2">
      <c r="A1019" s="31" t="s">
        <v>446</v>
      </c>
      <c r="B1019" s="52" t="s">
        <v>7509</v>
      </c>
      <c r="C1019" s="31"/>
      <c r="D1019" s="32" t="s">
        <v>447</v>
      </c>
      <c r="E1019" s="32" t="s">
        <v>448</v>
      </c>
      <c r="F1019" s="30"/>
      <c r="G1019" s="30"/>
      <c r="H1019" s="33"/>
      <c r="I1019" s="33"/>
      <c r="J1019" s="34" t="s">
        <v>54</v>
      </c>
      <c r="K1019" s="30" t="s">
        <v>344</v>
      </c>
      <c r="L1019" s="30" t="s">
        <v>18</v>
      </c>
      <c r="M1019" s="30" t="s">
        <v>19</v>
      </c>
      <c r="N1019" s="35">
        <v>47.29</v>
      </c>
      <c r="O1019" s="30" t="s">
        <v>20</v>
      </c>
      <c r="P1019" s="21" t="str">
        <f>HYPERLINK("https://www.ESV-Campus.de/"&amp;Tabelle_Komplettliste[[#This Row],[ISBN (eBook)]])</f>
        <v>https://www.ESV-Campus.de/978-3-19-367910-9</v>
      </c>
      <c r="Q101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https://esv-elibrary.de/book/99.160005/9783193679109</v>
      </c>
      <c r="R1019" s="39"/>
      <c r="S1019" s="39" t="str">
        <f>HYPERLINK("https://esv-elibrary.de/book/99.160005/"&amp;SUBSTITUTE(Tabelle_Komplettliste[[#This Row],[ISBN (eBook)]],"-", ""))</f>
        <v>https://esv-elibrary.de/book/99.160005/9783193679109</v>
      </c>
    </row>
    <row r="1020" spans="1:19" ht="36" x14ac:dyDescent="0.2">
      <c r="A1020" s="31" t="s">
        <v>449</v>
      </c>
      <c r="B1020" s="52" t="s">
        <v>7509</v>
      </c>
      <c r="C1020" s="31"/>
      <c r="D1020" s="32" t="s">
        <v>450</v>
      </c>
      <c r="E1020" s="32" t="s">
        <v>357</v>
      </c>
      <c r="F1020" s="30"/>
      <c r="G1020" s="30"/>
      <c r="H1020" s="33"/>
      <c r="I1020" s="33"/>
      <c r="J1020" s="34" t="s">
        <v>61</v>
      </c>
      <c r="K1020" s="30" t="s">
        <v>344</v>
      </c>
      <c r="L1020" s="30" t="s">
        <v>18</v>
      </c>
      <c r="M1020" s="30" t="s">
        <v>19</v>
      </c>
      <c r="N1020" s="35">
        <v>50.93</v>
      </c>
      <c r="O1020" s="30" t="s">
        <v>20</v>
      </c>
      <c r="P1020" s="21" t="str">
        <f>HYPERLINK("https://www.ESV-Campus.de/"&amp;Tabelle_Komplettliste[[#This Row],[ISBN (eBook)]])</f>
        <v>https://www.ESV-Campus.de/978-3-19-197909-6</v>
      </c>
      <c r="Q102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https://esv-elibrary.de/book/99.160005/9783191979096</v>
      </c>
      <c r="R1020" s="39"/>
      <c r="S1020" s="39" t="str">
        <f>HYPERLINK("https://esv-elibrary.de/book/99.160005/"&amp;SUBSTITUTE(Tabelle_Komplettliste[[#This Row],[ISBN (eBook)]],"-", ""))</f>
        <v>https://esv-elibrary.de/book/99.160005/9783191979096</v>
      </c>
    </row>
    <row r="1021" spans="1:19" ht="36" x14ac:dyDescent="0.2">
      <c r="A1021" s="31" t="s">
        <v>451</v>
      </c>
      <c r="B1021" s="52" t="s">
        <v>7509</v>
      </c>
      <c r="C1021" s="31"/>
      <c r="D1021" s="32" t="s">
        <v>452</v>
      </c>
      <c r="E1021" s="32" t="s">
        <v>453</v>
      </c>
      <c r="F1021" s="30"/>
      <c r="G1021" s="30"/>
      <c r="H1021" s="33"/>
      <c r="I1021" s="33"/>
      <c r="J1021" s="34">
        <v>44670</v>
      </c>
      <c r="K1021" s="30" t="s">
        <v>344</v>
      </c>
      <c r="L1021" s="30" t="s">
        <v>18</v>
      </c>
      <c r="M1021" s="30" t="s">
        <v>19</v>
      </c>
      <c r="N1021" s="35">
        <v>69</v>
      </c>
      <c r="O1021" s="30" t="s">
        <v>20</v>
      </c>
      <c r="P1021" s="21" t="str">
        <f>HYPERLINK("https://www.ESV-Campus.de/"&amp;Tabelle_Komplettliste[[#This Row],[ISBN (eBook)]])</f>
        <v>https://www.ESV-Campus.de/978-3-19-377909-0</v>
      </c>
      <c r="Q102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https://esv-elibrary.de/book/99.160005/9783193779090</v>
      </c>
      <c r="R1021" s="39"/>
      <c r="S1021" s="39" t="str">
        <f>HYPERLINK("https://esv-elibrary.de/book/99.160005/"&amp;SUBSTITUTE(Tabelle_Komplettliste[[#This Row],[ISBN (eBook)]],"-", ""))</f>
        <v>https://esv-elibrary.de/book/99.160005/9783193779090</v>
      </c>
    </row>
    <row r="1022" spans="1:19" ht="36" x14ac:dyDescent="0.2">
      <c r="A1022" s="31" t="s">
        <v>454</v>
      </c>
      <c r="B1022" s="52" t="s">
        <v>7509</v>
      </c>
      <c r="C1022" s="31"/>
      <c r="D1022" s="32" t="s">
        <v>455</v>
      </c>
      <c r="E1022" s="32" t="s">
        <v>453</v>
      </c>
      <c r="F1022" s="30"/>
      <c r="G1022" s="30"/>
      <c r="H1022" s="33"/>
      <c r="I1022" s="33"/>
      <c r="J1022" s="34" t="s">
        <v>456</v>
      </c>
      <c r="K1022" s="30" t="s">
        <v>344</v>
      </c>
      <c r="L1022" s="30" t="s">
        <v>18</v>
      </c>
      <c r="M1022" s="30" t="s">
        <v>19</v>
      </c>
      <c r="N1022" s="35">
        <v>47.29</v>
      </c>
      <c r="O1022" s="30" t="s">
        <v>20</v>
      </c>
      <c r="P1022" s="21" t="str">
        <f>HYPERLINK("https://www.ESV-Campus.de/"&amp;Tabelle_Komplettliste[[#This Row],[ISBN (eBook)]])</f>
        <v>https://www.ESV-Campus.de/978-3-19-117909-0</v>
      </c>
      <c r="Q102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https://esv-elibrary.de/book/99.160005/9783191179090</v>
      </c>
      <c r="R1022" s="39"/>
      <c r="S1022" s="39" t="str">
        <f>HYPERLINK("https://esv-elibrary.de/book/99.160005/"&amp;SUBSTITUTE(Tabelle_Komplettliste[[#This Row],[ISBN (eBook)]],"-", ""))</f>
        <v>https://esv-elibrary.de/book/99.160005/9783191179090</v>
      </c>
    </row>
    <row r="1023" spans="1:19" ht="36" x14ac:dyDescent="0.2">
      <c r="A1023" s="31" t="s">
        <v>457</v>
      </c>
      <c r="B1023" s="52" t="s">
        <v>7509</v>
      </c>
      <c r="C1023" s="31"/>
      <c r="D1023" s="32" t="s">
        <v>458</v>
      </c>
      <c r="E1023" s="32" t="s">
        <v>453</v>
      </c>
      <c r="F1023" s="30"/>
      <c r="G1023" s="30"/>
      <c r="H1023" s="33"/>
      <c r="I1023" s="33"/>
      <c r="J1023" s="34" t="s">
        <v>72</v>
      </c>
      <c r="K1023" s="30" t="s">
        <v>344</v>
      </c>
      <c r="L1023" s="30" t="s">
        <v>18</v>
      </c>
      <c r="M1023" s="30" t="s">
        <v>19</v>
      </c>
      <c r="N1023" s="35">
        <v>47.29</v>
      </c>
      <c r="O1023" s="30" t="s">
        <v>20</v>
      </c>
      <c r="P1023" s="21" t="str">
        <f>HYPERLINK("https://www.ESV-Campus.de/"&amp;Tabelle_Komplettliste[[#This Row],[ISBN (eBook)]])</f>
        <v>https://www.ESV-Campus.de/978-3-19-297909-5</v>
      </c>
      <c r="Q102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https://esv-elibrary.de/book/99.160005/9783192979095</v>
      </c>
      <c r="R1023" s="39"/>
      <c r="S1023" s="39" t="str">
        <f>HYPERLINK("https://esv-elibrary.de/book/99.160005/"&amp;SUBSTITUTE(Tabelle_Komplettliste[[#This Row],[ISBN (eBook)]],"-", ""))</f>
        <v>https://esv-elibrary.de/book/99.160005/9783192979095</v>
      </c>
    </row>
    <row r="1024" spans="1:19" ht="36" x14ac:dyDescent="0.2">
      <c r="A1024" s="31" t="s">
        <v>459</v>
      </c>
      <c r="B1024" s="52" t="s">
        <v>7509</v>
      </c>
      <c r="C1024" s="31"/>
      <c r="D1024" s="32" t="s">
        <v>460</v>
      </c>
      <c r="E1024" s="32" t="s">
        <v>453</v>
      </c>
      <c r="F1024" s="30"/>
      <c r="G1024" s="30"/>
      <c r="H1024" s="33"/>
      <c r="I1024" s="33"/>
      <c r="J1024" s="34">
        <v>44958</v>
      </c>
      <c r="K1024" s="30" t="s">
        <v>344</v>
      </c>
      <c r="L1024" s="30" t="s">
        <v>18</v>
      </c>
      <c r="M1024" s="30" t="s">
        <v>19</v>
      </c>
      <c r="N1024" s="35">
        <v>64.399999999999991</v>
      </c>
      <c r="O1024" s="30" t="s">
        <v>20</v>
      </c>
      <c r="P1024" s="21" t="str">
        <f>HYPERLINK("https://www.ESV-Campus.de/"&amp;Tabelle_Komplettliste[[#This Row],[ISBN (eBook)]])</f>
        <v>https://www.ESV-Campus.de/978-3-19-467909-2</v>
      </c>
      <c r="Q1024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https://esv-elibrary.de/book/99.160005/9783194679092</v>
      </c>
      <c r="R1024" s="39"/>
      <c r="S1024" s="39" t="str">
        <f>HYPERLINK("https://esv-elibrary.de/book/99.160005/"&amp;SUBSTITUTE(Tabelle_Komplettliste[[#This Row],[ISBN (eBook)]],"-", ""))</f>
        <v>https://esv-elibrary.de/book/99.160005/9783194679092</v>
      </c>
    </row>
    <row r="1025" spans="1:19" ht="36" x14ac:dyDescent="0.2">
      <c r="A1025" s="31" t="s">
        <v>461</v>
      </c>
      <c r="B1025" s="52" t="s">
        <v>7509</v>
      </c>
      <c r="C1025" s="31"/>
      <c r="D1025" s="32" t="s">
        <v>462</v>
      </c>
      <c r="E1025" s="32" t="s">
        <v>463</v>
      </c>
      <c r="F1025" s="30"/>
      <c r="G1025" s="30"/>
      <c r="H1025" s="33"/>
      <c r="I1025" s="33"/>
      <c r="J1025" s="34" t="s">
        <v>464</v>
      </c>
      <c r="K1025" s="30" t="s">
        <v>344</v>
      </c>
      <c r="L1025" s="30" t="s">
        <v>18</v>
      </c>
      <c r="M1025" s="30" t="s">
        <v>19</v>
      </c>
      <c r="N1025" s="35">
        <v>70.94</v>
      </c>
      <c r="O1025" s="30" t="s">
        <v>20</v>
      </c>
      <c r="P1025" s="21" t="str">
        <f>HYPERLINK("https://www.ESV-Campus.de/"&amp;Tabelle_Komplettliste[[#This Row],[ISBN (eBook)]])</f>
        <v>https://www.ESV-Campus.de/978-3-19-117904-5</v>
      </c>
      <c r="Q102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https://esv-elibrary.de/book/99.160005/9783191179045</v>
      </c>
      <c r="R1025" s="39"/>
      <c r="S1025" s="39" t="str">
        <f>HYPERLINK("https://esv-elibrary.de/book/99.160005/"&amp;SUBSTITUTE(Tabelle_Komplettliste[[#This Row],[ISBN (eBook)]],"-", ""))</f>
        <v>https://esv-elibrary.de/book/99.160005/9783191179045</v>
      </c>
    </row>
    <row r="1026" spans="1:19" ht="36" x14ac:dyDescent="0.2">
      <c r="A1026" s="31" t="s">
        <v>465</v>
      </c>
      <c r="B1026" s="52" t="s">
        <v>7509</v>
      </c>
      <c r="C1026" s="31"/>
      <c r="D1026" s="32" t="s">
        <v>466</v>
      </c>
      <c r="E1026" s="32" t="s">
        <v>467</v>
      </c>
      <c r="F1026" s="30"/>
      <c r="G1026" s="30"/>
      <c r="H1026" s="33"/>
      <c r="I1026" s="33"/>
      <c r="J1026" s="34">
        <v>44417</v>
      </c>
      <c r="K1026" s="30" t="s">
        <v>344</v>
      </c>
      <c r="L1026" s="30" t="s">
        <v>18</v>
      </c>
      <c r="M1026" s="30" t="s">
        <v>19</v>
      </c>
      <c r="N1026" s="35">
        <v>69</v>
      </c>
      <c r="O1026" s="30" t="s">
        <v>20</v>
      </c>
      <c r="P1026" s="21" t="str">
        <f>HYPERLINK("https://www.ESV-Campus.de/"&amp;Tabelle_Komplettliste[[#This Row],[ISBN (eBook)]])</f>
        <v>https://www.ESV-Campus.de/978-3-19-387909-7</v>
      </c>
      <c r="Q1026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https://esv-elibrary.de/book/99.160005/9783193879097</v>
      </c>
      <c r="R1026" s="39"/>
      <c r="S1026" s="39" t="str">
        <f>HYPERLINK("https://esv-elibrary.de/book/99.160005/"&amp;SUBSTITUTE(Tabelle_Komplettliste[[#This Row],[ISBN (eBook)]],"-", ""))</f>
        <v>https://esv-elibrary.de/book/99.160005/9783193879097</v>
      </c>
    </row>
    <row r="1027" spans="1:19" ht="36" x14ac:dyDescent="0.2">
      <c r="A1027" s="31" t="s">
        <v>468</v>
      </c>
      <c r="B1027" s="52" t="s">
        <v>7509</v>
      </c>
      <c r="C1027" s="31"/>
      <c r="D1027" s="32" t="s">
        <v>469</v>
      </c>
      <c r="E1027" s="32" t="s">
        <v>437</v>
      </c>
      <c r="F1027" s="30"/>
      <c r="G1027" s="30"/>
      <c r="H1027" s="33"/>
      <c r="I1027" s="33"/>
      <c r="J1027" s="34">
        <v>44791</v>
      </c>
      <c r="K1027" s="30" t="s">
        <v>344</v>
      </c>
      <c r="L1027" s="30" t="s">
        <v>18</v>
      </c>
      <c r="M1027" s="30" t="s">
        <v>19</v>
      </c>
      <c r="N1027" s="35">
        <v>64.399999999999991</v>
      </c>
      <c r="O1027" s="30" t="s">
        <v>20</v>
      </c>
      <c r="P1027" s="21" t="str">
        <f>HYPERLINK("https://www.ESV-Campus.de/"&amp;Tabelle_Komplettliste[[#This Row],[ISBN (eBook)]])</f>
        <v>https://www.ESV-Campus.de/978-3-19-457909-5</v>
      </c>
      <c r="Q1027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https://esv-elibrary.de/book/99.160005/9783194579095</v>
      </c>
      <c r="R1027" s="39"/>
      <c r="S1027" s="39" t="str">
        <f>HYPERLINK("https://esv-elibrary.de/book/99.160005/"&amp;SUBSTITUTE(Tabelle_Komplettliste[[#This Row],[ISBN (eBook)]],"-", ""))</f>
        <v>https://esv-elibrary.de/book/99.160005/9783194579095</v>
      </c>
    </row>
    <row r="1028" spans="1:19" ht="36" x14ac:dyDescent="0.2">
      <c r="A1028" s="31" t="s">
        <v>470</v>
      </c>
      <c r="B1028" s="52" t="s">
        <v>7509</v>
      </c>
      <c r="C1028" s="31"/>
      <c r="D1028" s="32" t="s">
        <v>471</v>
      </c>
      <c r="E1028" s="32" t="s">
        <v>472</v>
      </c>
      <c r="F1028" s="30"/>
      <c r="G1028" s="30"/>
      <c r="H1028" s="33"/>
      <c r="I1028" s="33"/>
      <c r="J1028" s="34">
        <v>44670</v>
      </c>
      <c r="K1028" s="30" t="s">
        <v>344</v>
      </c>
      <c r="L1028" s="30" t="s">
        <v>18</v>
      </c>
      <c r="M1028" s="30" t="s">
        <v>19</v>
      </c>
      <c r="N1028" s="35">
        <v>69</v>
      </c>
      <c r="O1028" s="30" t="s">
        <v>20</v>
      </c>
      <c r="P1028" s="21" t="str">
        <f>HYPERLINK("https://www.ESV-Campus.de/"&amp;Tabelle_Komplettliste[[#This Row],[ISBN (eBook)]])</f>
        <v>https://www.ESV-Campus.de/978-3-19-397909-4</v>
      </c>
      <c r="Q1028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https://esv-elibrary.de/book/99.160005/9783193979094</v>
      </c>
      <c r="R1028" s="39"/>
      <c r="S1028" s="39" t="str">
        <f>HYPERLINK("https://esv-elibrary.de/book/99.160005/"&amp;SUBSTITUTE(Tabelle_Komplettliste[[#This Row],[ISBN (eBook)]],"-", ""))</f>
        <v>https://esv-elibrary.de/book/99.160005/9783193979094</v>
      </c>
    </row>
    <row r="1029" spans="1:19" ht="36" x14ac:dyDescent="0.2">
      <c r="A1029" s="31" t="s">
        <v>473</v>
      </c>
      <c r="B1029" s="52" t="s">
        <v>7509</v>
      </c>
      <c r="C1029" s="31"/>
      <c r="D1029" s="32" t="s">
        <v>474</v>
      </c>
      <c r="E1029" s="32" t="s">
        <v>475</v>
      </c>
      <c r="F1029" s="30"/>
      <c r="G1029" s="30"/>
      <c r="H1029" s="33"/>
      <c r="I1029" s="33"/>
      <c r="J1029" s="34">
        <v>44958</v>
      </c>
      <c r="K1029" s="30" t="s">
        <v>344</v>
      </c>
      <c r="L1029" s="30" t="s">
        <v>18</v>
      </c>
      <c r="M1029" s="30" t="s">
        <v>19</v>
      </c>
      <c r="N1029" s="35">
        <v>64.399999999999991</v>
      </c>
      <c r="O1029" s="30" t="s">
        <v>20</v>
      </c>
      <c r="P1029" s="21" t="str">
        <f>HYPERLINK("https://www.ESV-Campus.de/"&amp;Tabelle_Komplettliste[[#This Row],[ISBN (eBook)]])</f>
        <v>https://www.ESV-Campus.de/978-3-19-477909-9</v>
      </c>
      <c r="Q1029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https://esv-elibrary.de/book/99.160005/9783194779099</v>
      </c>
      <c r="R1029" s="39"/>
      <c r="S1029" s="39" t="str">
        <f>HYPERLINK("https://esv-elibrary.de/book/99.160005/"&amp;SUBSTITUTE(Tabelle_Komplettliste[[#This Row],[ISBN (eBook)]],"-", ""))</f>
        <v>https://esv-elibrary.de/book/99.160005/9783194779099</v>
      </c>
    </row>
    <row r="1030" spans="1:19" ht="36" x14ac:dyDescent="0.2">
      <c r="A1030" s="31" t="s">
        <v>476</v>
      </c>
      <c r="B1030" s="52" t="s">
        <v>7509</v>
      </c>
      <c r="C1030" s="31"/>
      <c r="D1030" s="32" t="s">
        <v>477</v>
      </c>
      <c r="E1030" s="32" t="s">
        <v>478</v>
      </c>
      <c r="F1030" s="30"/>
      <c r="G1030" s="30"/>
      <c r="H1030" s="33"/>
      <c r="I1030" s="33"/>
      <c r="J1030" s="34">
        <v>40787</v>
      </c>
      <c r="K1030" s="30" t="s">
        <v>479</v>
      </c>
      <c r="L1030" s="30" t="s">
        <v>18</v>
      </c>
      <c r="M1030" s="30" t="s">
        <v>19</v>
      </c>
      <c r="N1030" s="35">
        <v>69.28</v>
      </c>
      <c r="O1030" s="30" t="s">
        <v>20</v>
      </c>
      <c r="P1030" s="21" t="str">
        <f>HYPERLINK("https://www.ESV-Campus.de/"&amp;Tabelle_Komplettliste[[#This Row],[ISBN (eBook)]])</f>
        <v>https://www.ESV-Campus.de/978-3-19-019548-0</v>
      </c>
      <c r="Q1030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https://esv-elibrary.de/book/99.160005/9783190195480</v>
      </c>
      <c r="R1030" s="39"/>
      <c r="S1030" s="39" t="str">
        <f>HYPERLINK("https://esv-elibrary.de/book/99.160005/"&amp;SUBSTITUTE(Tabelle_Komplettliste[[#This Row],[ISBN (eBook)]],"-", ""))</f>
        <v>https://esv-elibrary.de/book/99.160005/9783190195480</v>
      </c>
    </row>
    <row r="1031" spans="1:19" ht="36" x14ac:dyDescent="0.2">
      <c r="A1031" s="31" t="s">
        <v>480</v>
      </c>
      <c r="B1031" s="52" t="s">
        <v>7509</v>
      </c>
      <c r="C1031" s="31"/>
      <c r="D1031" s="32" t="s">
        <v>481</v>
      </c>
      <c r="E1031" s="32" t="s">
        <v>482</v>
      </c>
      <c r="F1031" s="30"/>
      <c r="G1031" s="30"/>
      <c r="H1031" s="33"/>
      <c r="I1031" s="33"/>
      <c r="J1031" s="34">
        <v>40787</v>
      </c>
      <c r="K1031" s="30" t="s">
        <v>483</v>
      </c>
      <c r="L1031" s="30" t="s">
        <v>18</v>
      </c>
      <c r="M1031" s="30" t="s">
        <v>19</v>
      </c>
      <c r="N1031" s="35">
        <v>43.55</v>
      </c>
      <c r="O1031" s="30" t="s">
        <v>20</v>
      </c>
      <c r="P1031" s="21" t="str">
        <f>HYPERLINK("https://www.ESV-Campus.de/"&amp;Tabelle_Komplettliste[[#This Row],[ISBN (eBook)]])</f>
        <v>https://www.ESV-Campus.de/978-3-19-219569-3</v>
      </c>
      <c r="Q1031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https://esv-elibrary.de/book/99.160005/9783192195693</v>
      </c>
      <c r="R1031" s="39"/>
      <c r="S1031" s="39" t="str">
        <f>HYPERLINK("https://esv-elibrary.de/book/99.160005/"&amp;SUBSTITUTE(Tabelle_Komplettliste[[#This Row],[ISBN (eBook)]],"-", ""))</f>
        <v>https://esv-elibrary.de/book/99.160005/9783192195693</v>
      </c>
    </row>
    <row r="1032" spans="1:19" ht="36" x14ac:dyDescent="0.2">
      <c r="A1032" s="31" t="s">
        <v>484</v>
      </c>
      <c r="B1032" s="52" t="s">
        <v>7509</v>
      </c>
      <c r="C1032" s="31"/>
      <c r="D1032" s="32" t="s">
        <v>485</v>
      </c>
      <c r="E1032" s="32" t="s">
        <v>486</v>
      </c>
      <c r="F1032" s="30"/>
      <c r="G1032" s="30"/>
      <c r="H1032" s="33"/>
      <c r="I1032" s="33"/>
      <c r="J1032" s="34">
        <v>40787</v>
      </c>
      <c r="K1032" s="30" t="s">
        <v>483</v>
      </c>
      <c r="L1032" s="30" t="s">
        <v>18</v>
      </c>
      <c r="M1032" s="30" t="s">
        <v>19</v>
      </c>
      <c r="N1032" s="35">
        <v>69.28</v>
      </c>
      <c r="O1032" s="30" t="s">
        <v>20</v>
      </c>
      <c r="P1032" s="21" t="str">
        <f>HYPERLINK("https://www.ESV-Campus.de/"&amp;Tabelle_Komplettliste[[#This Row],[ISBN (eBook)]])</f>
        <v>https://www.ESV-Campus.de/978-3-19-019561-9</v>
      </c>
      <c r="Q1032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https://esv-elibrary.de/book/99.160005/9783190195619</v>
      </c>
      <c r="R1032" s="39"/>
      <c r="S1032" s="39" t="str">
        <f>HYPERLINK("https://esv-elibrary.de/book/99.160005/"&amp;SUBSTITUTE(Tabelle_Komplettliste[[#This Row],[ISBN (eBook)]],"-", ""))</f>
        <v>https://esv-elibrary.de/book/99.160005/9783190195619</v>
      </c>
    </row>
    <row r="1033" spans="1:19" ht="36" x14ac:dyDescent="0.2">
      <c r="A1033" s="31" t="s">
        <v>487</v>
      </c>
      <c r="B1033" s="52" t="s">
        <v>7509</v>
      </c>
      <c r="C1033" s="31"/>
      <c r="D1033" s="32" t="s">
        <v>488</v>
      </c>
      <c r="E1033" s="32" t="s">
        <v>489</v>
      </c>
      <c r="F1033" s="30"/>
      <c r="G1033" s="30"/>
      <c r="H1033" s="33"/>
      <c r="I1033" s="33"/>
      <c r="J1033" s="34">
        <v>40787</v>
      </c>
      <c r="K1033" s="30" t="s">
        <v>490</v>
      </c>
      <c r="L1033" s="30" t="s">
        <v>18</v>
      </c>
      <c r="M1033" s="30" t="s">
        <v>19</v>
      </c>
      <c r="N1033" s="35">
        <v>69.28</v>
      </c>
      <c r="O1033" s="30" t="s">
        <v>20</v>
      </c>
      <c r="P1033" s="21" t="str">
        <f>HYPERLINK("https://www.ESV-Campus.de/"&amp;Tabelle_Komplettliste[[#This Row],[ISBN (eBook)]])</f>
        <v>https://www.ESV-Campus.de/978-3-19-019559-6</v>
      </c>
      <c r="Q1033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https://esv-elibrary.de/book/99.160005/9783190195596</v>
      </c>
      <c r="R1033" s="39"/>
      <c r="S1033" s="39" t="str">
        <f>HYPERLINK("https://esv-elibrary.de/book/99.160005/"&amp;SUBSTITUTE(Tabelle_Komplettliste[[#This Row],[ISBN (eBook)]],"-", ""))</f>
        <v>https://esv-elibrary.de/book/99.160005/9783190195596</v>
      </c>
    </row>
    <row r="1034" spans="1:19" ht="36" x14ac:dyDescent="0.2">
      <c r="A1034" s="31" t="s">
        <v>491</v>
      </c>
      <c r="B1034" s="52" t="s">
        <v>7509</v>
      </c>
      <c r="C1034" s="31"/>
      <c r="D1034" s="32" t="s">
        <v>492</v>
      </c>
      <c r="E1034" s="32" t="s">
        <v>493</v>
      </c>
      <c r="F1034" s="30"/>
      <c r="G1034" s="30"/>
      <c r="H1034" s="33"/>
      <c r="I1034" s="33"/>
      <c r="J1034" s="34" t="s">
        <v>494</v>
      </c>
      <c r="K1034" s="30" t="s">
        <v>490</v>
      </c>
      <c r="L1034" s="30" t="s">
        <v>18</v>
      </c>
      <c r="M1034" s="30" t="s">
        <v>19</v>
      </c>
      <c r="N1034" s="35">
        <v>129.15</v>
      </c>
      <c r="O1034" s="30" t="s">
        <v>20</v>
      </c>
      <c r="P1034" s="21" t="str">
        <f>HYPERLINK("https://www.ESV-Campus.de/"&amp;Tabelle_Komplettliste[[#This Row],[ISBN (eBook)]])</f>
        <v>https://www.ESV-Campus.de/978-3-19-895185-9</v>
      </c>
      <c r="Q1034" s="40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https://esv-elibrary.de/book/99.160005/9783198951859</v>
      </c>
      <c r="R1034" s="64"/>
      <c r="S1034" s="64" t="str">
        <f>HYPERLINK("https://esv-elibrary.de/book/99.160005/"&amp;SUBSTITUTE(Tabelle_Komplettliste[[#This Row],[ISBN (eBook)]],"-", ""))</f>
        <v>https://esv-elibrary.de/book/99.160005/9783198951859</v>
      </c>
    </row>
    <row r="1035" spans="1:19" ht="36" x14ac:dyDescent="0.2">
      <c r="A1035" s="31" t="s">
        <v>514</v>
      </c>
      <c r="B1035" s="52" t="s">
        <v>7510</v>
      </c>
      <c r="C1035" s="43" t="s">
        <v>513</v>
      </c>
      <c r="D1035" s="32" t="s">
        <v>512</v>
      </c>
      <c r="E1035" s="32" t="s">
        <v>511</v>
      </c>
      <c r="F1035" s="30"/>
      <c r="G1035" s="30" t="s">
        <v>510</v>
      </c>
      <c r="H1035" s="33">
        <v>3</v>
      </c>
      <c r="I1035" s="33"/>
      <c r="J1035" s="34">
        <v>44035</v>
      </c>
      <c r="K1035" s="30" t="s">
        <v>509</v>
      </c>
      <c r="L1035" s="30" t="s">
        <v>2878</v>
      </c>
      <c r="M1035" s="30" t="s">
        <v>508</v>
      </c>
      <c r="N1035" s="35">
        <v>153.6</v>
      </c>
      <c r="O1035" s="30" t="s">
        <v>2651</v>
      </c>
      <c r="P1035" s="21"/>
      <c r="Q1035" s="63" t="str">
        <f>HYPERLINK(IF(ISNUMBER(SEARCH("ESV",Tabelle_Komplettliste[[#This Row],[Verlag]])), Tabelle_Komplettliste[[#This Row],[Direktlink DOI  ab 1.8.2024 (ESV)]], Tabelle_Komplettliste[[#This Row],[Direktlink DOI ab 1.8.2024 (Extern)]]))</f>
        <v>https://esv-elibrary.de/book/99.160005/9783865969705</v>
      </c>
      <c r="R1035" s="39"/>
      <c r="S1035" s="39" t="str">
        <f>HYPERLINK("https://esv-elibrary.de/book/99.160005/"&amp;SUBSTITUTE(Tabelle_Komplettliste[[#This Row],[ISBN (eBook)]],"-", ""))</f>
        <v>https://esv-elibrary.de/book/99.160005/9783865969705</v>
      </c>
    </row>
    <row r="1036" spans="1:19" ht="36" x14ac:dyDescent="0.2">
      <c r="A1036" s="31" t="s">
        <v>5352</v>
      </c>
      <c r="B1036" s="52" t="s">
        <v>7507</v>
      </c>
      <c r="C1036" s="31" t="s">
        <v>5353</v>
      </c>
      <c r="D1036" s="32" t="s">
        <v>5354</v>
      </c>
      <c r="E1036" s="32" t="s">
        <v>5355</v>
      </c>
      <c r="F1036" s="30"/>
      <c r="G1036" s="30"/>
      <c r="H1036" s="33"/>
      <c r="I1036" s="33">
        <v>1</v>
      </c>
      <c r="J1036" s="34">
        <v>42808</v>
      </c>
      <c r="K1036" s="30" t="s">
        <v>4645</v>
      </c>
      <c r="L1036" s="30" t="s">
        <v>4646</v>
      </c>
      <c r="M1036" s="30" t="s">
        <v>4647</v>
      </c>
      <c r="N1036" s="35">
        <v>78.87</v>
      </c>
      <c r="O1036" s="30" t="s">
        <v>7497</v>
      </c>
      <c r="P1036" s="21" t="str">
        <f>HYPERLINK("https://www.ESV-Campus.de/"&amp;Tabelle_Komplettliste[[#This Row],[ISBN (eBook)]])</f>
        <v>https://www.ESV-Campus.de/978-3-503-17406-5</v>
      </c>
      <c r="Q103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https://doi.org/10.37307/b.978-3-503-17406-5</v>
      </c>
      <c r="R1036" s="50" t="str">
        <f>HYPERLINK("https://doi.org/10.37307/b."&amp;Tabelle_Komplettliste[[#This Row],[ISBN (eBook)]])</f>
        <v>https://doi.org/10.37307/b.978-3-503-17406-5</v>
      </c>
      <c r="S1036" s="50"/>
    </row>
    <row r="1037" spans="1:19" ht="36" x14ac:dyDescent="0.2">
      <c r="A1037" s="31" t="s">
        <v>4641</v>
      </c>
      <c r="B1037" s="52" t="s">
        <v>7507</v>
      </c>
      <c r="C1037" s="31" t="s">
        <v>4642</v>
      </c>
      <c r="D1037" s="32" t="s">
        <v>4643</v>
      </c>
      <c r="E1037" s="32" t="s">
        <v>4644</v>
      </c>
      <c r="F1037" s="30"/>
      <c r="G1037" s="30"/>
      <c r="H1037" s="33"/>
      <c r="I1037" s="33">
        <v>8</v>
      </c>
      <c r="J1037" s="34">
        <v>41928</v>
      </c>
      <c r="K1037" s="30" t="s">
        <v>4645</v>
      </c>
      <c r="L1037" s="30" t="s">
        <v>4646</v>
      </c>
      <c r="M1037" s="30" t="s">
        <v>4647</v>
      </c>
      <c r="N1037" s="35">
        <v>137.43</v>
      </c>
      <c r="O1037" s="30" t="s">
        <v>7497</v>
      </c>
      <c r="P1037" s="21" t="str">
        <f>HYPERLINK("https://www.ESV-Campus.de/"&amp;Tabelle_Komplettliste[[#This Row],[ISBN (eBook)]])</f>
        <v>https://www.ESV-Campus.de/978-3-503-15811-9</v>
      </c>
      <c r="Q103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https://doi.org/10.37307/b.978-3-503-15811-9</v>
      </c>
      <c r="R1037" s="50" t="str">
        <f>HYPERLINK("https://doi.org/10.37307/b."&amp;Tabelle_Komplettliste[[#This Row],[ISBN (eBook)]])</f>
        <v>https://doi.org/10.37307/b.978-3-503-15811-9</v>
      </c>
      <c r="S1037" s="50"/>
    </row>
    <row r="1038" spans="1:19" ht="36" x14ac:dyDescent="0.2">
      <c r="A1038" s="31" t="s">
        <v>5666</v>
      </c>
      <c r="B1038" s="52" t="s">
        <v>7507</v>
      </c>
      <c r="C1038" s="31" t="s">
        <v>5667</v>
      </c>
      <c r="D1038" s="32" t="s">
        <v>5668</v>
      </c>
      <c r="E1038" s="32" t="s">
        <v>5669</v>
      </c>
      <c r="F1038" s="30"/>
      <c r="G1038" s="30"/>
      <c r="H1038" s="33"/>
      <c r="I1038" s="33">
        <v>16</v>
      </c>
      <c r="J1038" s="34">
        <v>43214</v>
      </c>
      <c r="K1038" s="30" t="s">
        <v>4645</v>
      </c>
      <c r="L1038" s="30" t="s">
        <v>5111</v>
      </c>
      <c r="M1038" s="30" t="s">
        <v>4647</v>
      </c>
      <c r="N1038" s="35">
        <v>559.41</v>
      </c>
      <c r="O1038" s="30" t="s">
        <v>7497</v>
      </c>
      <c r="P1038" s="21" t="str">
        <f>HYPERLINK("https://www.ESV-Campus.de/"&amp;Tabelle_Komplettliste[[#This Row],[ISBN (eBook)]])</f>
        <v>https://www.ESV-Campus.de/978-3-503-18119-3</v>
      </c>
      <c r="Q103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https://doi.org/10.37307/b.978-3-503-18119-3</v>
      </c>
      <c r="R1038" s="50" t="str">
        <f>HYPERLINK("https://doi.org/10.37307/b."&amp;Tabelle_Komplettliste[[#This Row],[ISBN (eBook)]])</f>
        <v>https://doi.org/10.37307/b.978-3-503-18119-3</v>
      </c>
      <c r="S1038" s="50"/>
    </row>
    <row r="1039" spans="1:19" ht="36" x14ac:dyDescent="0.2">
      <c r="A1039" s="31" t="s">
        <v>5107</v>
      </c>
      <c r="B1039" s="52" t="s">
        <v>7507</v>
      </c>
      <c r="C1039" s="31" t="s">
        <v>5108</v>
      </c>
      <c r="D1039" s="32" t="s">
        <v>5109</v>
      </c>
      <c r="E1039" s="32" t="s">
        <v>5110</v>
      </c>
      <c r="F1039" s="30"/>
      <c r="G1039" s="30" t="s">
        <v>4705</v>
      </c>
      <c r="H1039" s="33">
        <v>45</v>
      </c>
      <c r="I1039" s="33">
        <v>2</v>
      </c>
      <c r="J1039" s="34">
        <v>42552</v>
      </c>
      <c r="K1039" s="30" t="s">
        <v>4645</v>
      </c>
      <c r="L1039" s="30" t="s">
        <v>5111</v>
      </c>
      <c r="M1039" s="30" t="s">
        <v>4647</v>
      </c>
      <c r="N1039" s="35">
        <v>145.04</v>
      </c>
      <c r="O1039" s="30" t="s">
        <v>7497</v>
      </c>
      <c r="P1039" s="21" t="str">
        <f>HYPERLINK("https://www.ESV-Campus.de/"&amp;Tabelle_Komplettliste[[#This Row],[ISBN (eBook)]])</f>
        <v>https://www.ESV-Campus.de/978-3-503-16754-8</v>
      </c>
      <c r="Q103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https://doi.org/10.37307/b.978-3-503-16754-8</v>
      </c>
      <c r="R1039" s="50" t="str">
        <f>HYPERLINK("https://doi.org/10.37307/b."&amp;Tabelle_Komplettliste[[#This Row],[ISBN (eBook)]])</f>
        <v>https://doi.org/10.37307/b.978-3-503-16754-8</v>
      </c>
      <c r="S1039" s="50"/>
    </row>
    <row r="1040" spans="1:19" ht="36" x14ac:dyDescent="0.2">
      <c r="A1040" s="31" t="s">
        <v>5923</v>
      </c>
      <c r="B1040" s="52" t="s">
        <v>7507</v>
      </c>
      <c r="C1040" s="31" t="s">
        <v>5924</v>
      </c>
      <c r="D1040" s="32" t="s">
        <v>5925</v>
      </c>
      <c r="E1040" s="32" t="s">
        <v>5926</v>
      </c>
      <c r="F1040" s="30"/>
      <c r="G1040" s="30"/>
      <c r="H1040" s="33"/>
      <c r="I1040" s="33">
        <v>1</v>
      </c>
      <c r="J1040" s="34">
        <v>43630</v>
      </c>
      <c r="K1040" s="30" t="s">
        <v>4645</v>
      </c>
      <c r="L1040" s="30" t="s">
        <v>5111</v>
      </c>
      <c r="M1040" s="30" t="s">
        <v>5927</v>
      </c>
      <c r="N1040" s="35">
        <v>200.29</v>
      </c>
      <c r="O1040" s="30" t="s">
        <v>7497</v>
      </c>
      <c r="P1040" s="21" t="str">
        <f>HYPERLINK("https://www.ESV-Campus.de/"&amp;Tabelle_Komplettliste[[#This Row],[ISBN (eBook)]])</f>
        <v>https://www.ESV-Campus.de/978-3-503-18765-2</v>
      </c>
      <c r="Q104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https://doi.org/10.37307/b.978-3-503-18765-2</v>
      </c>
      <c r="R1040" s="50" t="str">
        <f>HYPERLINK("https://doi.org/10.37307/b."&amp;Tabelle_Komplettliste[[#This Row],[ISBN (eBook)]])</f>
        <v>https://doi.org/10.37307/b.978-3-503-18765-2</v>
      </c>
      <c r="S1040" s="50"/>
    </row>
    <row r="1041" spans="1:19" ht="36" x14ac:dyDescent="0.2">
      <c r="A1041" s="31" t="s">
        <v>6588</v>
      </c>
      <c r="B1041" s="52" t="s">
        <v>7507</v>
      </c>
      <c r="C1041" s="31" t="s">
        <v>6589</v>
      </c>
      <c r="D1041" s="32" t="s">
        <v>4553</v>
      </c>
      <c r="E1041" s="32" t="s">
        <v>6590</v>
      </c>
      <c r="F1041" s="30"/>
      <c r="G1041" s="30" t="s">
        <v>4705</v>
      </c>
      <c r="H1041" s="33">
        <v>41</v>
      </c>
      <c r="I1041" s="33">
        <v>4</v>
      </c>
      <c r="J1041" s="34">
        <v>44357</v>
      </c>
      <c r="K1041" s="30" t="s">
        <v>4645</v>
      </c>
      <c r="L1041" s="30" t="s">
        <v>5111</v>
      </c>
      <c r="M1041" s="30" t="s">
        <v>4647</v>
      </c>
      <c r="N1041" s="35">
        <v>112.9</v>
      </c>
      <c r="O1041" s="30" t="s">
        <v>7497</v>
      </c>
      <c r="P1041" s="21" t="str">
        <f>HYPERLINK("https://www.ESV-Campus.de/"&amp;Tabelle_Komplettliste[[#This Row],[ISBN (eBook)]])</f>
        <v>https://www.ESV-Campus.de/978-3-503-20019-1</v>
      </c>
      <c r="Q104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https://doi.org/10.37307/b.978-3-503-20019-1</v>
      </c>
      <c r="R1041" s="50" t="str">
        <f>HYPERLINK("https://doi.org/10.37307/b."&amp;Tabelle_Komplettliste[[#This Row],[ISBN (eBook)]])</f>
        <v>https://doi.org/10.37307/b.978-3-503-20019-1</v>
      </c>
      <c r="S1041" s="50"/>
    </row>
    <row r="1042" spans="1:19" ht="36" x14ac:dyDescent="0.2">
      <c r="A1042" s="31" t="s">
        <v>4701</v>
      </c>
      <c r="B1042" s="52" t="s">
        <v>7507</v>
      </c>
      <c r="C1042" s="31" t="s">
        <v>4702</v>
      </c>
      <c r="D1042" s="32" t="s">
        <v>4703</v>
      </c>
      <c r="E1042" s="32" t="s">
        <v>4704</v>
      </c>
      <c r="F1042" s="30"/>
      <c r="G1042" s="30" t="s">
        <v>4705</v>
      </c>
      <c r="H1042" s="33">
        <v>44</v>
      </c>
      <c r="I1042" s="33">
        <v>2</v>
      </c>
      <c r="J1042" s="34">
        <v>41957</v>
      </c>
      <c r="K1042" s="30" t="s">
        <v>4645</v>
      </c>
      <c r="L1042" s="30" t="s">
        <v>4706</v>
      </c>
      <c r="M1042" s="30" t="s">
        <v>4647</v>
      </c>
      <c r="N1042" s="35">
        <v>167.85</v>
      </c>
      <c r="O1042" s="30" t="s">
        <v>7497</v>
      </c>
      <c r="P1042" s="21" t="str">
        <f>HYPERLINK("https://www.ESV-Campus.de/"&amp;Tabelle_Komplettliste[[#This Row],[ISBN (eBook)]])</f>
        <v>https://www.ESV-Campus.de/978-3-503-15851-5</v>
      </c>
      <c r="Q104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https://doi.org/10.37307/b.978-3-503-15851-5</v>
      </c>
      <c r="R1042" s="50" t="str">
        <f>HYPERLINK("https://doi.org/10.37307/b."&amp;Tabelle_Komplettliste[[#This Row],[ISBN (eBook)]])</f>
        <v>https://doi.org/10.37307/b.978-3-503-15851-5</v>
      </c>
      <c r="S1042" s="50"/>
    </row>
    <row r="1043" spans="1:19" ht="36" x14ac:dyDescent="0.2">
      <c r="A1043" s="31" t="s">
        <v>5376</v>
      </c>
      <c r="B1043" s="52" t="s">
        <v>7507</v>
      </c>
      <c r="C1043" s="31" t="s">
        <v>5377</v>
      </c>
      <c r="D1043" s="32" t="s">
        <v>5378</v>
      </c>
      <c r="E1043" s="32" t="s">
        <v>5379</v>
      </c>
      <c r="F1043" s="30"/>
      <c r="G1043" s="30"/>
      <c r="H1043" s="33"/>
      <c r="I1043" s="33">
        <v>1</v>
      </c>
      <c r="J1043" s="34">
        <v>42810</v>
      </c>
      <c r="K1043" s="30" t="s">
        <v>4645</v>
      </c>
      <c r="L1043" s="30" t="s">
        <v>5380</v>
      </c>
      <c r="M1043" s="30" t="s">
        <v>4647</v>
      </c>
      <c r="N1043" s="35">
        <v>131.29</v>
      </c>
      <c r="O1043" s="30" t="s">
        <v>7497</v>
      </c>
      <c r="P1043" s="21" t="str">
        <f>HYPERLINK("https://www.ESV-Campus.de/"&amp;Tabelle_Komplettliste[[#This Row],[ISBN (eBook)]])</f>
        <v>https://www.ESV-Campus.de/978-3-503-17428-7</v>
      </c>
      <c r="Q104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https://doi.org/10.37307/b.978-3-503-17428-7</v>
      </c>
      <c r="R1043" s="50" t="str">
        <f>HYPERLINK("https://doi.org/10.37307/b."&amp;Tabelle_Komplettliste[[#This Row],[ISBN (eBook)]])</f>
        <v>https://doi.org/10.37307/b.978-3-503-17428-7</v>
      </c>
      <c r="S1043" s="50"/>
    </row>
    <row r="1044" spans="1:19" ht="36" x14ac:dyDescent="0.2">
      <c r="A1044" s="31" t="s">
        <v>6170</v>
      </c>
      <c r="B1044" s="52" t="s">
        <v>7507</v>
      </c>
      <c r="C1044" s="31" t="s">
        <v>6171</v>
      </c>
      <c r="D1044" s="32" t="s">
        <v>6172</v>
      </c>
      <c r="E1044" s="32" t="s">
        <v>6173</v>
      </c>
      <c r="F1044" s="30"/>
      <c r="G1044" s="30" t="s">
        <v>3155</v>
      </c>
      <c r="H1044" s="33"/>
      <c r="I1044" s="33">
        <v>6</v>
      </c>
      <c r="J1044" s="34">
        <v>43942</v>
      </c>
      <c r="K1044" s="30" t="s">
        <v>4645</v>
      </c>
      <c r="L1044" s="30" t="s">
        <v>3755</v>
      </c>
      <c r="M1044" s="30" t="s">
        <v>6174</v>
      </c>
      <c r="N1044" s="35">
        <v>450.82</v>
      </c>
      <c r="O1044" s="30" t="s">
        <v>7497</v>
      </c>
      <c r="P1044" s="21" t="str">
        <f>HYPERLINK("https://www.ESV-Campus.de/"&amp;Tabelle_Komplettliste[[#This Row],[ISBN (eBook)]])</f>
        <v>https://www.ESV-Campus.de/978-3-503-19145-1</v>
      </c>
      <c r="Q104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https://doi.org/10.37307/b.978-3-503-19145-1</v>
      </c>
      <c r="R1044" s="50" t="str">
        <f>HYPERLINK("https://doi.org/10.37307/b."&amp;Tabelle_Komplettliste[[#This Row],[ISBN (eBook)]])</f>
        <v>https://doi.org/10.37307/b.978-3-503-19145-1</v>
      </c>
      <c r="S1044" s="50"/>
    </row>
    <row r="1045" spans="1:19" ht="36" x14ac:dyDescent="0.2">
      <c r="A1045" s="31" t="s">
        <v>6863</v>
      </c>
      <c r="B1045" s="52" t="s">
        <v>7507</v>
      </c>
      <c r="C1045" s="31" t="s">
        <v>6864</v>
      </c>
      <c r="D1045" s="32" t="s">
        <v>6865</v>
      </c>
      <c r="E1045" s="32" t="s">
        <v>6866</v>
      </c>
      <c r="F1045" s="30"/>
      <c r="G1045" s="30"/>
      <c r="H1045" s="33"/>
      <c r="I1045" s="33">
        <v>2</v>
      </c>
      <c r="J1045" s="34">
        <v>44608</v>
      </c>
      <c r="K1045" s="30" t="s">
        <v>3029</v>
      </c>
      <c r="L1045" s="30" t="s">
        <v>6867</v>
      </c>
      <c r="M1045" s="30" t="s">
        <v>6868</v>
      </c>
      <c r="N1045" s="35">
        <v>301.06</v>
      </c>
      <c r="O1045" s="30" t="s">
        <v>7497</v>
      </c>
      <c r="P1045" s="21" t="str">
        <f>HYPERLINK("https://www.ESV-Campus.de/"&amp;Tabelle_Komplettliste[[#This Row],[ISBN (eBook)]])</f>
        <v>https://www.ESV-Campus.de/978-3-503-20689-6</v>
      </c>
      <c r="Q104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https://doi.org/10.37307/b.978-3-503-20689-6</v>
      </c>
      <c r="R1045" s="50" t="str">
        <f>HYPERLINK("https://doi.org/10.37307/b."&amp;Tabelle_Komplettliste[[#This Row],[ISBN (eBook)]])</f>
        <v>https://doi.org/10.37307/b.978-3-503-20689-6</v>
      </c>
      <c r="S1045" s="50"/>
    </row>
    <row r="1046" spans="1:19" ht="36" x14ac:dyDescent="0.2">
      <c r="A1046" s="31" t="s">
        <v>7236</v>
      </c>
      <c r="B1046" s="52" t="s">
        <v>7507</v>
      </c>
      <c r="C1046" s="31" t="s">
        <v>7237</v>
      </c>
      <c r="D1046" s="32" t="s">
        <v>7238</v>
      </c>
      <c r="E1046" s="32" t="s">
        <v>7239</v>
      </c>
      <c r="F1046" s="30"/>
      <c r="G1046" s="30" t="s">
        <v>5765</v>
      </c>
      <c r="H1046" s="33"/>
      <c r="I1046" s="33">
        <v>2</v>
      </c>
      <c r="J1046" s="34">
        <v>45111</v>
      </c>
      <c r="K1046" s="30" t="s">
        <v>3029</v>
      </c>
      <c r="L1046" s="30" t="s">
        <v>7240</v>
      </c>
      <c r="M1046" s="30" t="s">
        <v>3031</v>
      </c>
      <c r="N1046" s="35">
        <v>573.70000000000005</v>
      </c>
      <c r="O1046" s="30" t="s">
        <v>7497</v>
      </c>
      <c r="P1046" s="21" t="str">
        <f>HYPERLINK("https://www.ESV-Campus.de/"&amp;Tabelle_Komplettliste[[#This Row],[ISBN (eBook)]])</f>
        <v>https://www.ESV-Campus.de/978-3-503-21281-1</v>
      </c>
      <c r="Q104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https://doi.org/10.37307/b.978-3-503-21281-1</v>
      </c>
      <c r="R1046" s="50" t="str">
        <f>HYPERLINK("https://doi.org/10.37307/b."&amp;Tabelle_Komplettliste[[#This Row],[ISBN (eBook)]])</f>
        <v>https://doi.org/10.37307/b.978-3-503-21281-1</v>
      </c>
      <c r="S1046" s="50"/>
    </row>
    <row r="1047" spans="1:19" ht="36" x14ac:dyDescent="0.2">
      <c r="A1047" s="31" t="s">
        <v>7069</v>
      </c>
      <c r="B1047" s="52" t="s">
        <v>7507</v>
      </c>
      <c r="C1047" s="31" t="s">
        <v>7070</v>
      </c>
      <c r="D1047" s="32" t="s">
        <v>7071</v>
      </c>
      <c r="E1047" s="32" t="s">
        <v>7072</v>
      </c>
      <c r="F1047" s="30"/>
      <c r="G1047" s="30" t="s">
        <v>5765</v>
      </c>
      <c r="H1047" s="33"/>
      <c r="I1047" s="33">
        <v>3</v>
      </c>
      <c r="J1047" s="34">
        <v>45469</v>
      </c>
      <c r="K1047" s="30" t="s">
        <v>3029</v>
      </c>
      <c r="L1047" s="30" t="s">
        <v>3030</v>
      </c>
      <c r="M1047" s="30" t="s">
        <v>3031</v>
      </c>
      <c r="N1047" s="35">
        <v>867.46</v>
      </c>
      <c r="O1047" s="30" t="s">
        <v>7497</v>
      </c>
      <c r="P1047" s="21" t="str">
        <f>HYPERLINK("https://www.ESV-Campus.de/"&amp;Tabelle_Komplettliste[[#This Row],[ISBN (eBook)]])</f>
        <v>https://www.ESV-Campus.de/978-3-503-21133-3</v>
      </c>
      <c r="Q104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https://doi.org/10.37307/b.978-3-503-21133-3</v>
      </c>
      <c r="R1047" s="50" t="str">
        <f>HYPERLINK("https://doi.org/10.37307/b."&amp;Tabelle_Komplettliste[[#This Row],[ISBN (eBook)]])</f>
        <v>https://doi.org/10.37307/b.978-3-503-21133-3</v>
      </c>
      <c r="S1047" s="50"/>
    </row>
    <row r="1048" spans="1:19" ht="36" x14ac:dyDescent="0.2">
      <c r="A1048" s="31" t="s">
        <v>6681</v>
      </c>
      <c r="B1048" s="52" t="s">
        <v>7507</v>
      </c>
      <c r="C1048" s="31" t="s">
        <v>6682</v>
      </c>
      <c r="D1048" s="32" t="s">
        <v>6683</v>
      </c>
      <c r="E1048" s="32" t="s">
        <v>6684</v>
      </c>
      <c r="F1048" s="30"/>
      <c r="G1048" s="30" t="s">
        <v>5765</v>
      </c>
      <c r="H1048" s="33"/>
      <c r="I1048" s="33">
        <v>1</v>
      </c>
      <c r="J1048" s="34">
        <v>44861</v>
      </c>
      <c r="K1048" s="30" t="s">
        <v>3029</v>
      </c>
      <c r="L1048" s="30" t="s">
        <v>3030</v>
      </c>
      <c r="M1048" s="30" t="s">
        <v>3031</v>
      </c>
      <c r="N1048" s="35">
        <v>377.86</v>
      </c>
      <c r="O1048" s="30" t="s">
        <v>7497</v>
      </c>
      <c r="P1048" s="21" t="str">
        <f>HYPERLINK("https://www.ESV-Campus.de/"&amp;Tabelle_Komplettliste[[#This Row],[ISBN (eBook)]])</f>
        <v>https://www.ESV-Campus.de/978-3-503-20093-1</v>
      </c>
      <c r="Q104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https://doi.org/10.37307/b.978-3-503-20093-1</v>
      </c>
      <c r="R1048" s="50" t="str">
        <f>HYPERLINK("https://doi.org/10.37307/b."&amp;Tabelle_Komplettliste[[#This Row],[ISBN (eBook)]])</f>
        <v>https://doi.org/10.37307/b.978-3-503-20093-1</v>
      </c>
      <c r="S1048" s="50"/>
    </row>
    <row r="1049" spans="1:19" ht="36" x14ac:dyDescent="0.2">
      <c r="A1049" s="31" t="s">
        <v>4845</v>
      </c>
      <c r="B1049" s="52" t="s">
        <v>7507</v>
      </c>
      <c r="C1049" s="31" t="s">
        <v>4846</v>
      </c>
      <c r="D1049" s="32" t="s">
        <v>4847</v>
      </c>
      <c r="E1049" s="32" t="s">
        <v>4848</v>
      </c>
      <c r="F1049" s="30"/>
      <c r="G1049" s="30"/>
      <c r="H1049" s="33"/>
      <c r="I1049" s="33">
        <v>1</v>
      </c>
      <c r="J1049" s="34">
        <v>42328</v>
      </c>
      <c r="K1049" s="30" t="s">
        <v>3029</v>
      </c>
      <c r="L1049" s="30" t="s">
        <v>3030</v>
      </c>
      <c r="M1049" s="30" t="s">
        <v>3031</v>
      </c>
      <c r="N1049" s="35">
        <v>338.34</v>
      </c>
      <c r="O1049" s="30" t="s">
        <v>7497</v>
      </c>
      <c r="P1049" s="21" t="str">
        <f>HYPERLINK("https://www.ESV-Campus.de/"&amp;Tabelle_Komplettliste[[#This Row],[ISBN (eBook)]])</f>
        <v>https://www.ESV-Campus.de/978-3-503-16387-8</v>
      </c>
      <c r="Q104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https://doi.org/10.37307/b.978-3-503-16387-8</v>
      </c>
      <c r="R1049" s="50" t="str">
        <f>HYPERLINK("https://doi.org/10.37307/b."&amp;Tabelle_Komplettliste[[#This Row],[ISBN (eBook)]])</f>
        <v>https://doi.org/10.37307/b.978-3-503-16387-8</v>
      </c>
      <c r="S1049" s="50"/>
    </row>
    <row r="1050" spans="1:19" ht="36" x14ac:dyDescent="0.2">
      <c r="A1050" s="31" t="s">
        <v>3025</v>
      </c>
      <c r="B1050" s="52" t="s">
        <v>7507</v>
      </c>
      <c r="C1050" s="31" t="s">
        <v>3026</v>
      </c>
      <c r="D1050" s="32" t="s">
        <v>3027</v>
      </c>
      <c r="E1050" s="32" t="s">
        <v>3028</v>
      </c>
      <c r="F1050" s="30"/>
      <c r="G1050" s="30"/>
      <c r="H1050" s="33"/>
      <c r="I1050" s="33">
        <v>2</v>
      </c>
      <c r="J1050" s="34">
        <v>40087</v>
      </c>
      <c r="K1050" s="30" t="s">
        <v>3029</v>
      </c>
      <c r="L1050" s="30" t="s">
        <v>3030</v>
      </c>
      <c r="M1050" s="30" t="s">
        <v>3031</v>
      </c>
      <c r="N1050" s="35">
        <v>297.06</v>
      </c>
      <c r="O1050" s="30" t="s">
        <v>7497</v>
      </c>
      <c r="P1050" s="21" t="str">
        <f>HYPERLINK("https://www.ESV-Campus.de/"&amp;Tabelle_Komplettliste[[#This Row],[ISBN (eBook)]])</f>
        <v>https://www.ESV-Campus.de/978-3-503-11403-0</v>
      </c>
      <c r="Q105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https://doi.org/10.37307/b.978-3-503-11403-0</v>
      </c>
      <c r="R1050" s="50" t="str">
        <f>HYPERLINK("https://doi.org/10.37307/b."&amp;Tabelle_Komplettliste[[#This Row],[ISBN (eBook)]])</f>
        <v>https://doi.org/10.37307/b.978-3-503-11403-0</v>
      </c>
      <c r="S1050" s="50"/>
    </row>
    <row r="1051" spans="1:19" ht="36" x14ac:dyDescent="0.2">
      <c r="A1051" s="31" t="s">
        <v>7291</v>
      </c>
      <c r="B1051" s="52" t="s">
        <v>7507</v>
      </c>
      <c r="C1051" s="31" t="s">
        <v>7292</v>
      </c>
      <c r="D1051" s="32" t="s">
        <v>7293</v>
      </c>
      <c r="E1051" s="32" t="s">
        <v>7294</v>
      </c>
      <c r="F1051" s="30"/>
      <c r="G1051" s="30" t="s">
        <v>5765</v>
      </c>
      <c r="H1051" s="33"/>
      <c r="I1051" s="33">
        <v>2</v>
      </c>
      <c r="J1051" s="34">
        <v>45188</v>
      </c>
      <c r="K1051" s="30" t="s">
        <v>3029</v>
      </c>
      <c r="L1051" s="30" t="s">
        <v>3030</v>
      </c>
      <c r="M1051" s="30" t="s">
        <v>3031</v>
      </c>
      <c r="N1051" s="35">
        <v>343.3</v>
      </c>
      <c r="O1051" s="30" t="s">
        <v>7497</v>
      </c>
      <c r="P1051" s="21" t="str">
        <f>HYPERLINK("https://www.ESV-Campus.de/"&amp;Tabelle_Komplettliste[[#This Row],[ISBN (eBook)]])</f>
        <v>https://www.ESV-Campus.de/978-3-503-23631-2</v>
      </c>
      <c r="Q105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https://doi.org/10.37307/b.978-3-503-23631-2</v>
      </c>
      <c r="R1051" s="50" t="str">
        <f>HYPERLINK("https://doi.org/10.37307/b."&amp;Tabelle_Komplettliste[[#This Row],[ISBN (eBook)]])</f>
        <v>https://doi.org/10.37307/b.978-3-503-23631-2</v>
      </c>
      <c r="S1051" s="50"/>
    </row>
    <row r="1052" spans="1:19" ht="36" x14ac:dyDescent="0.2">
      <c r="A1052" s="31" t="s">
        <v>5761</v>
      </c>
      <c r="B1052" s="52" t="s">
        <v>7507</v>
      </c>
      <c r="C1052" s="31" t="s">
        <v>5762</v>
      </c>
      <c r="D1052" s="32" t="s">
        <v>5763</v>
      </c>
      <c r="E1052" s="32" t="s">
        <v>5764</v>
      </c>
      <c r="F1052" s="30"/>
      <c r="G1052" s="30" t="s">
        <v>5765</v>
      </c>
      <c r="H1052" s="33"/>
      <c r="I1052" s="33">
        <v>4</v>
      </c>
      <c r="J1052" s="34">
        <v>43545</v>
      </c>
      <c r="K1052" s="30" t="s">
        <v>3029</v>
      </c>
      <c r="L1052" s="30" t="s">
        <v>3030</v>
      </c>
      <c r="M1052" s="30" t="s">
        <v>3031</v>
      </c>
      <c r="N1052" s="35">
        <v>476.62</v>
      </c>
      <c r="O1052" s="30" t="s">
        <v>7497</v>
      </c>
      <c r="P1052" s="21" t="str">
        <f>HYPERLINK("https://www.ESV-Campus.de/"&amp;Tabelle_Komplettliste[[#This Row],[ISBN (eBook)]])</f>
        <v>https://www.ESV-Campus.de/978-3-503-18195-7</v>
      </c>
      <c r="Q105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https://doi.org/10.37307/b.978-3-503-18195-7</v>
      </c>
      <c r="R1052" s="50" t="str">
        <f>HYPERLINK("https://doi.org/10.37307/b."&amp;Tabelle_Komplettliste[[#This Row],[ISBN (eBook)]])</f>
        <v>https://doi.org/10.37307/b.978-3-503-18195-7</v>
      </c>
      <c r="S1052" s="50"/>
    </row>
    <row r="1053" spans="1:19" ht="36" x14ac:dyDescent="0.2">
      <c r="A1053" s="31" t="s">
        <v>7149</v>
      </c>
      <c r="B1053" s="52" t="s">
        <v>7507</v>
      </c>
      <c r="C1053" s="31" t="s">
        <v>7150</v>
      </c>
      <c r="D1053" s="32" t="s">
        <v>7151</v>
      </c>
      <c r="E1053" s="32" t="s">
        <v>7152</v>
      </c>
      <c r="F1053" s="30"/>
      <c r="G1053" s="30" t="s">
        <v>3155</v>
      </c>
      <c r="H1053" s="33"/>
      <c r="I1053" s="33">
        <v>11</v>
      </c>
      <c r="J1053" s="34">
        <v>44970</v>
      </c>
      <c r="K1053" s="30" t="s">
        <v>3029</v>
      </c>
      <c r="L1053" s="30" t="s">
        <v>7153</v>
      </c>
      <c r="M1053" s="30" t="s">
        <v>7154</v>
      </c>
      <c r="N1053" s="35">
        <v>573.70000000000005</v>
      </c>
      <c r="O1053" s="30" t="s">
        <v>7497</v>
      </c>
      <c r="P1053" s="21" t="str">
        <f>HYPERLINK("https://www.ESV-Campus.de/"&amp;Tabelle_Komplettliste[[#This Row],[ISBN (eBook)]])</f>
        <v>https://www.ESV-Campus.de/978-3-503-21200-2</v>
      </c>
      <c r="Q105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https://doi.org/10.37307/b.978-3-503-21200-2</v>
      </c>
      <c r="R1053" s="50" t="str">
        <f>HYPERLINK("https://doi.org/10.37307/b."&amp;Tabelle_Komplettliste[[#This Row],[ISBN (eBook)]])</f>
        <v>https://doi.org/10.37307/b.978-3-503-21200-2</v>
      </c>
      <c r="S1053" s="50"/>
    </row>
    <row r="1054" spans="1:19" ht="36" x14ac:dyDescent="0.2">
      <c r="A1054" s="31" t="s">
        <v>7477</v>
      </c>
      <c r="B1054" s="52" t="s">
        <v>7507</v>
      </c>
      <c r="C1054" s="31" t="s">
        <v>7478</v>
      </c>
      <c r="D1054" s="32" t="s">
        <v>7479</v>
      </c>
      <c r="E1054" s="32" t="s">
        <v>7480</v>
      </c>
      <c r="F1054" s="30"/>
      <c r="G1054" s="30"/>
      <c r="H1054" s="33"/>
      <c r="I1054" s="33">
        <v>11</v>
      </c>
      <c r="J1054" s="34">
        <v>45427</v>
      </c>
      <c r="K1054" s="30" t="s">
        <v>3029</v>
      </c>
      <c r="L1054" s="30" t="s">
        <v>7153</v>
      </c>
      <c r="M1054" s="30" t="s">
        <v>5612</v>
      </c>
      <c r="N1054" s="35">
        <v>343.3</v>
      </c>
      <c r="O1054" s="30" t="s">
        <v>7497</v>
      </c>
      <c r="P1054" s="21" t="str">
        <f>HYPERLINK("https://www.ESV-Campus.de/"&amp;Tabelle_Komplettliste[[#This Row],[ISBN (eBook)]])</f>
        <v>https://www.ESV-Campus.de/978-3-503-23841-5</v>
      </c>
      <c r="Q105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https://doi.org/10.37307/b.978-3-503-23841-5</v>
      </c>
      <c r="R1054" s="50" t="str">
        <f>HYPERLINK("https://doi.org/10.37307/b."&amp;Tabelle_Komplettliste[[#This Row],[ISBN (eBook)]])</f>
        <v>https://doi.org/10.37307/b.978-3-503-23841-5</v>
      </c>
      <c r="S1054" s="50"/>
    </row>
    <row r="1055" spans="1:19" ht="36" x14ac:dyDescent="0.2">
      <c r="A1055" s="31" t="s">
        <v>4694</v>
      </c>
      <c r="B1055" s="52" t="s">
        <v>7507</v>
      </c>
      <c r="C1055" s="31" t="s">
        <v>4695</v>
      </c>
      <c r="D1055" s="32" t="s">
        <v>4696</v>
      </c>
      <c r="E1055" s="32" t="s">
        <v>4697</v>
      </c>
      <c r="F1055" s="30"/>
      <c r="G1055" s="30"/>
      <c r="H1055" s="33"/>
      <c r="I1055" s="33">
        <v>6</v>
      </c>
      <c r="J1055" s="34">
        <v>41961</v>
      </c>
      <c r="K1055" s="30" t="s">
        <v>4698</v>
      </c>
      <c r="L1055" s="30" t="s">
        <v>4699</v>
      </c>
      <c r="M1055" s="30" t="s">
        <v>4700</v>
      </c>
      <c r="N1055" s="35">
        <v>221.07</v>
      </c>
      <c r="O1055" s="30" t="s">
        <v>7497</v>
      </c>
      <c r="P1055" s="21" t="str">
        <f>HYPERLINK("https://www.ESV-Campus.de/"&amp;Tabelle_Komplettliste[[#This Row],[ISBN (eBook)]])</f>
        <v>https://www.ESV-Campus.de/978-3-503-15842-3</v>
      </c>
      <c r="Q105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https://doi.org/10.37307/b.978-3-503-15842-3</v>
      </c>
      <c r="R1055" s="50" t="str">
        <f>HYPERLINK("https://doi.org/10.37307/b."&amp;Tabelle_Komplettliste[[#This Row],[ISBN (eBook)]])</f>
        <v>https://doi.org/10.37307/b.978-3-503-15842-3</v>
      </c>
      <c r="S1055" s="50"/>
    </row>
    <row r="1056" spans="1:19" ht="36" x14ac:dyDescent="0.2">
      <c r="A1056" s="31" t="s">
        <v>5177</v>
      </c>
      <c r="B1056" s="52" t="s">
        <v>7507</v>
      </c>
      <c r="C1056" s="31" t="s">
        <v>5178</v>
      </c>
      <c r="D1056" s="32" t="s">
        <v>5179</v>
      </c>
      <c r="E1056" s="32" t="s">
        <v>5180</v>
      </c>
      <c r="F1056" s="30"/>
      <c r="G1056" s="30"/>
      <c r="H1056" s="33"/>
      <c r="I1056" s="33">
        <v>10</v>
      </c>
      <c r="J1056" s="34">
        <v>42611</v>
      </c>
      <c r="K1056" s="30" t="s">
        <v>4698</v>
      </c>
      <c r="L1056" s="30" t="s">
        <v>5181</v>
      </c>
      <c r="M1056" s="30" t="s">
        <v>4580</v>
      </c>
      <c r="N1056" s="35">
        <v>131.29</v>
      </c>
      <c r="O1056" s="30" t="s">
        <v>7497</v>
      </c>
      <c r="P1056" s="21" t="str">
        <f>HYPERLINK("https://www.ESV-Campus.de/"&amp;Tabelle_Komplettliste[[#This Row],[ISBN (eBook)]])</f>
        <v>https://www.ESV-Campus.de/978-3-503-17017-3</v>
      </c>
      <c r="Q105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https://doi.org/10.37307/b.978-3-503-17017-3</v>
      </c>
      <c r="R1056" s="50" t="str">
        <f>HYPERLINK("https://doi.org/10.37307/b."&amp;Tabelle_Komplettliste[[#This Row],[ISBN (eBook)]])</f>
        <v>https://doi.org/10.37307/b.978-3-503-17017-3</v>
      </c>
      <c r="S1056" s="50"/>
    </row>
    <row r="1057" spans="1:19" ht="36" x14ac:dyDescent="0.2">
      <c r="A1057" s="31" t="s">
        <v>4831</v>
      </c>
      <c r="B1057" s="52" t="s">
        <v>7507</v>
      </c>
      <c r="C1057" s="31" t="s">
        <v>4832</v>
      </c>
      <c r="D1057" s="32" t="s">
        <v>4833</v>
      </c>
      <c r="E1057" s="32" t="s">
        <v>4834</v>
      </c>
      <c r="F1057" s="30"/>
      <c r="G1057" s="30"/>
      <c r="H1057" s="33"/>
      <c r="I1057" s="33">
        <v>3</v>
      </c>
      <c r="J1057" s="34">
        <v>42254</v>
      </c>
      <c r="K1057" s="30" t="s">
        <v>4750</v>
      </c>
      <c r="L1057" s="30" t="s">
        <v>4835</v>
      </c>
      <c r="M1057" s="30" t="s">
        <v>4082</v>
      </c>
      <c r="N1057" s="35">
        <v>152.03</v>
      </c>
      <c r="O1057" s="30" t="s">
        <v>7497</v>
      </c>
      <c r="P1057" s="21" t="str">
        <f>HYPERLINK("https://www.ESV-Campus.de/"&amp;Tabelle_Komplettliste[[#This Row],[ISBN (eBook)]])</f>
        <v>https://www.ESV-Campus.de/978-3-503-16361-8</v>
      </c>
      <c r="Q105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https://doi.org/10.37307/b.978-3-503-16361-8</v>
      </c>
      <c r="R1057" s="50" t="str">
        <f>HYPERLINK("https://doi.org/10.37307/b."&amp;Tabelle_Komplettliste[[#This Row],[ISBN (eBook)]])</f>
        <v>https://doi.org/10.37307/b.978-3-503-16361-8</v>
      </c>
      <c r="S1057" s="50"/>
    </row>
    <row r="1058" spans="1:19" ht="36" x14ac:dyDescent="0.2">
      <c r="A1058" s="31" t="s">
        <v>6632</v>
      </c>
      <c r="B1058" s="52" t="s">
        <v>7507</v>
      </c>
      <c r="C1058" s="31" t="s">
        <v>6633</v>
      </c>
      <c r="D1058" s="32" t="s">
        <v>6634</v>
      </c>
      <c r="E1058" s="32" t="s">
        <v>6635</v>
      </c>
      <c r="F1058" s="30"/>
      <c r="G1058" s="30"/>
      <c r="H1058" s="33"/>
      <c r="I1058" s="33">
        <v>2</v>
      </c>
      <c r="J1058" s="34">
        <v>44483</v>
      </c>
      <c r="K1058" s="30" t="s">
        <v>4750</v>
      </c>
      <c r="L1058" s="30" t="s">
        <v>6636</v>
      </c>
      <c r="M1058" s="30" t="s">
        <v>709</v>
      </c>
      <c r="N1058" s="35">
        <v>203.14</v>
      </c>
      <c r="O1058" s="30" t="s">
        <v>7497</v>
      </c>
      <c r="P1058" s="21" t="str">
        <f>HYPERLINK("https://www.ESV-Campus.de/"&amp;Tabelle_Komplettliste[[#This Row],[ISBN (eBook)]])</f>
        <v>https://www.ESV-Campus.de/978-3-503-20041-2</v>
      </c>
      <c r="Q105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https://doi.org/10.37307/b.978-3-503-20041-2</v>
      </c>
      <c r="R1058" s="50" t="str">
        <f>HYPERLINK("https://doi.org/10.37307/b."&amp;Tabelle_Komplettliste[[#This Row],[ISBN (eBook)]])</f>
        <v>https://doi.org/10.37307/b.978-3-503-20041-2</v>
      </c>
      <c r="S1058" s="50"/>
    </row>
    <row r="1059" spans="1:19" ht="36" x14ac:dyDescent="0.2">
      <c r="A1059" s="31" t="s">
        <v>7166</v>
      </c>
      <c r="B1059" s="52" t="s">
        <v>7507</v>
      </c>
      <c r="C1059" s="31" t="s">
        <v>7167</v>
      </c>
      <c r="D1059" s="32" t="s">
        <v>7168</v>
      </c>
      <c r="E1059" s="32" t="s">
        <v>7055</v>
      </c>
      <c r="F1059" s="30"/>
      <c r="G1059" s="30" t="s">
        <v>3155</v>
      </c>
      <c r="H1059" s="33"/>
      <c r="I1059" s="33">
        <v>6</v>
      </c>
      <c r="J1059" s="34">
        <v>45041</v>
      </c>
      <c r="K1059" s="30" t="s">
        <v>4750</v>
      </c>
      <c r="L1059" s="30" t="s">
        <v>6636</v>
      </c>
      <c r="M1059" s="30" t="s">
        <v>709</v>
      </c>
      <c r="N1059" s="35">
        <v>343.3</v>
      </c>
      <c r="O1059" s="30" t="s">
        <v>7497</v>
      </c>
      <c r="P1059" s="21" t="str">
        <f>HYPERLINK("https://www.ESV-Campus.de/"&amp;Tabelle_Komplettliste[[#This Row],[ISBN (eBook)]])</f>
        <v>https://www.ESV-Campus.de/978-3-503-21215-6</v>
      </c>
      <c r="Q105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https://doi.org/10.37307/b.978-3-503-21215-6</v>
      </c>
      <c r="R1059" s="50" t="str">
        <f>HYPERLINK("https://doi.org/10.37307/b."&amp;Tabelle_Komplettliste[[#This Row],[ISBN (eBook)]])</f>
        <v>https://doi.org/10.37307/b.978-3-503-21215-6</v>
      </c>
      <c r="S1059" s="50"/>
    </row>
    <row r="1060" spans="1:19" ht="36" x14ac:dyDescent="0.2">
      <c r="A1060" s="31" t="s">
        <v>7052</v>
      </c>
      <c r="B1060" s="52" t="s">
        <v>7507</v>
      </c>
      <c r="C1060" s="31" t="s">
        <v>7053</v>
      </c>
      <c r="D1060" s="32" t="s">
        <v>7054</v>
      </c>
      <c r="E1060" s="32" t="s">
        <v>7055</v>
      </c>
      <c r="F1060" s="30"/>
      <c r="G1060" s="30"/>
      <c r="H1060" s="33"/>
      <c r="I1060" s="33">
        <v>4</v>
      </c>
      <c r="J1060" s="34">
        <v>44805</v>
      </c>
      <c r="K1060" s="30" t="s">
        <v>4750</v>
      </c>
      <c r="L1060" s="30" t="s">
        <v>6636</v>
      </c>
      <c r="M1060" s="30" t="s">
        <v>4082</v>
      </c>
      <c r="N1060" s="35">
        <v>224.26</v>
      </c>
      <c r="O1060" s="30" t="s">
        <v>7497</v>
      </c>
      <c r="P1060" s="21" t="str">
        <f>HYPERLINK("https://www.ESV-Campus.de/"&amp;Tabelle_Komplettliste[[#This Row],[ISBN (eBook)]])</f>
        <v>https://www.ESV-Campus.de/978-3-503-21122-7</v>
      </c>
      <c r="Q106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https://doi.org/10.37307/b.978-3-503-21122-7</v>
      </c>
      <c r="R1060" s="50" t="str">
        <f>HYPERLINK("https://doi.org/10.37307/b."&amp;Tabelle_Komplettliste[[#This Row],[ISBN (eBook)]])</f>
        <v>https://doi.org/10.37307/b.978-3-503-21122-7</v>
      </c>
      <c r="S1060" s="50"/>
    </row>
    <row r="1061" spans="1:19" ht="36" x14ac:dyDescent="0.2">
      <c r="A1061" s="31" t="s">
        <v>6902</v>
      </c>
      <c r="B1061" s="52" t="s">
        <v>7507</v>
      </c>
      <c r="C1061" s="31" t="s">
        <v>6903</v>
      </c>
      <c r="D1061" s="32" t="s">
        <v>6904</v>
      </c>
      <c r="E1061" s="32" t="s">
        <v>6905</v>
      </c>
      <c r="F1061" s="30"/>
      <c r="G1061" s="30" t="s">
        <v>3155</v>
      </c>
      <c r="H1061" s="33"/>
      <c r="I1061" s="33">
        <v>4</v>
      </c>
      <c r="J1061" s="34">
        <v>44755</v>
      </c>
      <c r="K1061" s="30" t="s">
        <v>4750</v>
      </c>
      <c r="L1061" s="30" t="s">
        <v>6636</v>
      </c>
      <c r="M1061" s="30" t="s">
        <v>709</v>
      </c>
      <c r="N1061" s="35">
        <v>335.62</v>
      </c>
      <c r="O1061" s="30" t="s">
        <v>7497</v>
      </c>
      <c r="P1061" s="21" t="str">
        <f>HYPERLINK("https://www.ESV-Campus.de/"&amp;Tabelle_Komplettliste[[#This Row],[ISBN (eBook)]])</f>
        <v>https://www.ESV-Campus.de/978-3-503-20918-7</v>
      </c>
      <c r="Q106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https://doi.org/10.37307/b.978-3-503-20918-7</v>
      </c>
      <c r="R1061" s="50" t="str">
        <f>HYPERLINK("https://doi.org/10.37307/b."&amp;Tabelle_Komplettliste[[#This Row],[ISBN (eBook)]])</f>
        <v>https://doi.org/10.37307/b.978-3-503-20918-7</v>
      </c>
      <c r="S1061" s="50"/>
    </row>
    <row r="1062" spans="1:19" ht="36" x14ac:dyDescent="0.2">
      <c r="A1062" s="31" t="s">
        <v>7013</v>
      </c>
      <c r="B1062" s="52" t="s">
        <v>7507</v>
      </c>
      <c r="C1062" s="31" t="s">
        <v>7014</v>
      </c>
      <c r="D1062" s="32" t="s">
        <v>7015</v>
      </c>
      <c r="E1062" s="32" t="s">
        <v>7016</v>
      </c>
      <c r="F1062" s="30"/>
      <c r="G1062" s="30"/>
      <c r="H1062" s="33"/>
      <c r="I1062" s="33">
        <v>3</v>
      </c>
      <c r="J1062" s="34">
        <v>44831</v>
      </c>
      <c r="K1062" s="30" t="s">
        <v>4750</v>
      </c>
      <c r="L1062" s="30" t="s">
        <v>6636</v>
      </c>
      <c r="M1062" s="30" t="s">
        <v>709</v>
      </c>
      <c r="N1062" s="35">
        <v>99.46</v>
      </c>
      <c r="O1062" s="30" t="s">
        <v>7497</v>
      </c>
      <c r="P1062" s="21" t="str">
        <f>HYPERLINK("https://www.ESV-Campus.de/"&amp;Tabelle_Komplettliste[[#This Row],[ISBN (eBook)]])</f>
        <v>https://www.ESV-Campus.de/978-3-503-20997-2</v>
      </c>
      <c r="Q106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https://doi.org/10.37307/b.978-3-503-20997-2</v>
      </c>
      <c r="R1062" s="50" t="str">
        <f>HYPERLINK("https://doi.org/10.37307/b."&amp;Tabelle_Komplettliste[[#This Row],[ISBN (eBook)]])</f>
        <v>https://doi.org/10.37307/b.978-3-503-20997-2</v>
      </c>
      <c r="S1062" s="50"/>
    </row>
    <row r="1063" spans="1:19" ht="36" x14ac:dyDescent="0.2">
      <c r="A1063" s="31" t="s">
        <v>7173</v>
      </c>
      <c r="B1063" s="52" t="s">
        <v>7507</v>
      </c>
      <c r="C1063" s="31" t="s">
        <v>7174</v>
      </c>
      <c r="D1063" s="32" t="s">
        <v>7175</v>
      </c>
      <c r="E1063" s="32" t="s">
        <v>7176</v>
      </c>
      <c r="F1063" s="30"/>
      <c r="G1063" s="30" t="s">
        <v>3155</v>
      </c>
      <c r="H1063" s="33"/>
      <c r="I1063" s="33">
        <v>5</v>
      </c>
      <c r="J1063" s="34">
        <v>45089</v>
      </c>
      <c r="K1063" s="30" t="s">
        <v>4750</v>
      </c>
      <c r="L1063" s="30" t="s">
        <v>5025</v>
      </c>
      <c r="M1063" s="30" t="s">
        <v>7177</v>
      </c>
      <c r="N1063" s="35">
        <v>381.7</v>
      </c>
      <c r="O1063" s="30" t="s">
        <v>7497</v>
      </c>
      <c r="P1063" s="21" t="str">
        <f>HYPERLINK("https://www.ESV-Campus.de/"&amp;Tabelle_Komplettliste[[#This Row],[ISBN (eBook)]])</f>
        <v>https://www.ESV-Campus.de/978-3-503-21219-4</v>
      </c>
      <c r="Q106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https://doi.org/10.37307/b.978-3-503-21219-4</v>
      </c>
      <c r="R1063" s="50" t="str">
        <f>HYPERLINK("https://doi.org/10.37307/b."&amp;Tabelle_Komplettliste[[#This Row],[ISBN (eBook)]])</f>
        <v>https://doi.org/10.37307/b.978-3-503-21219-4</v>
      </c>
      <c r="S1063" s="50"/>
    </row>
    <row r="1064" spans="1:19" ht="36" x14ac:dyDescent="0.2">
      <c r="A1064" s="31" t="s">
        <v>5613</v>
      </c>
      <c r="B1064" s="52" t="s">
        <v>7507</v>
      </c>
      <c r="C1064" s="31" t="s">
        <v>5614</v>
      </c>
      <c r="D1064" s="32" t="s">
        <v>5615</v>
      </c>
      <c r="E1064" s="32" t="s">
        <v>5616</v>
      </c>
      <c r="F1064" s="30"/>
      <c r="G1064" s="30"/>
      <c r="H1064" s="33"/>
      <c r="I1064" s="33">
        <v>4</v>
      </c>
      <c r="J1064" s="34">
        <v>43319</v>
      </c>
      <c r="K1064" s="30" t="s">
        <v>4750</v>
      </c>
      <c r="L1064" s="30" t="s">
        <v>5025</v>
      </c>
      <c r="M1064" s="30" t="s">
        <v>5026</v>
      </c>
      <c r="N1064" s="35">
        <v>124.3</v>
      </c>
      <c r="O1064" s="30" t="s">
        <v>7497</v>
      </c>
      <c r="P1064" s="21" t="str">
        <f>HYPERLINK("https://www.ESV-Campus.de/"&amp;Tabelle_Komplettliste[[#This Row],[ISBN (eBook)]])</f>
        <v>https://www.ESV-Campus.de/978-3-503-17785-1</v>
      </c>
      <c r="Q106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https://doi.org/10.37307/b.978-3-503-17785-1</v>
      </c>
      <c r="R1064" s="50" t="str">
        <f>HYPERLINK("https://doi.org/10.37307/b."&amp;Tabelle_Komplettliste[[#This Row],[ISBN (eBook)]])</f>
        <v>https://doi.org/10.37307/b.978-3-503-17785-1</v>
      </c>
      <c r="S1064" s="50"/>
    </row>
    <row r="1065" spans="1:19" ht="36" x14ac:dyDescent="0.2">
      <c r="A1065" s="31" t="s">
        <v>7272</v>
      </c>
      <c r="B1065" s="52" t="s">
        <v>7507</v>
      </c>
      <c r="C1065" s="31" t="s">
        <v>7273</v>
      </c>
      <c r="D1065" s="32" t="s">
        <v>7274</v>
      </c>
      <c r="E1065" s="32" t="s">
        <v>7271</v>
      </c>
      <c r="F1065" s="30"/>
      <c r="G1065" s="30"/>
      <c r="H1065" s="33"/>
      <c r="I1065" s="33">
        <v>2</v>
      </c>
      <c r="J1065" s="34">
        <v>45051</v>
      </c>
      <c r="K1065" s="30" t="s">
        <v>4750</v>
      </c>
      <c r="L1065" s="30" t="s">
        <v>5025</v>
      </c>
      <c r="M1065" s="30" t="s">
        <v>7275</v>
      </c>
      <c r="N1065" s="35">
        <v>134.02000000000001</v>
      </c>
      <c r="O1065" s="30" t="s">
        <v>7497</v>
      </c>
      <c r="P1065" s="21" t="str">
        <f>HYPERLINK("https://www.ESV-Campus.de/"&amp;Tabelle_Komplettliste[[#This Row],[ISBN (eBook)]])</f>
        <v>https://www.ESV-Campus.de/978-3-503-23618-3</v>
      </c>
      <c r="Q106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https://doi.org/10.37307/b.978-3-503-23618-3</v>
      </c>
      <c r="R1065" s="50" t="str">
        <f>HYPERLINK("https://doi.org/10.37307/b."&amp;Tabelle_Komplettliste[[#This Row],[ISBN (eBook)]])</f>
        <v>https://doi.org/10.37307/b.978-3-503-23618-3</v>
      </c>
      <c r="S1065" s="50"/>
    </row>
    <row r="1066" spans="1:19" ht="36" x14ac:dyDescent="0.2">
      <c r="A1066" s="31" t="s">
        <v>7268</v>
      </c>
      <c r="B1066" s="52" t="s">
        <v>7507</v>
      </c>
      <c r="C1066" s="31" t="s">
        <v>7269</v>
      </c>
      <c r="D1066" s="32" t="s">
        <v>7270</v>
      </c>
      <c r="E1066" s="32" t="s">
        <v>7271</v>
      </c>
      <c r="F1066" s="30"/>
      <c r="G1066" s="30"/>
      <c r="H1066" s="33"/>
      <c r="I1066" s="33">
        <v>2</v>
      </c>
      <c r="J1066" s="34">
        <v>45051</v>
      </c>
      <c r="K1066" s="30" t="s">
        <v>4750</v>
      </c>
      <c r="L1066" s="30" t="s">
        <v>5025</v>
      </c>
      <c r="M1066" s="30" t="s">
        <v>7177</v>
      </c>
      <c r="N1066" s="35">
        <v>126.34</v>
      </c>
      <c r="O1066" s="30" t="s">
        <v>7497</v>
      </c>
      <c r="P1066" s="21" t="str">
        <f>HYPERLINK("https://www.ESV-Campus.de/"&amp;Tabelle_Komplettliste[[#This Row],[ISBN (eBook)]])</f>
        <v>https://www.ESV-Campus.de/978-3-503-23616-9</v>
      </c>
      <c r="Q106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https://doi.org/10.37307/b.978-3-503-23616-9</v>
      </c>
      <c r="R1066" s="50" t="str">
        <f>HYPERLINK("https://doi.org/10.37307/b."&amp;Tabelle_Komplettliste[[#This Row],[ISBN (eBook)]])</f>
        <v>https://doi.org/10.37307/b.978-3-503-23616-9</v>
      </c>
      <c r="S1066" s="50"/>
    </row>
    <row r="1067" spans="1:19" ht="36" x14ac:dyDescent="0.2">
      <c r="A1067" s="31" t="s">
        <v>7276</v>
      </c>
      <c r="B1067" s="52" t="s">
        <v>7507</v>
      </c>
      <c r="C1067" s="31" t="s">
        <v>7277</v>
      </c>
      <c r="D1067" s="32" t="s">
        <v>7278</v>
      </c>
      <c r="E1067" s="32" t="s">
        <v>7271</v>
      </c>
      <c r="F1067" s="30"/>
      <c r="G1067" s="30"/>
      <c r="H1067" s="33"/>
      <c r="I1067" s="33">
        <v>2</v>
      </c>
      <c r="J1067" s="34">
        <v>45051</v>
      </c>
      <c r="K1067" s="30" t="s">
        <v>4750</v>
      </c>
      <c r="L1067" s="30" t="s">
        <v>5025</v>
      </c>
      <c r="M1067" s="30" t="s">
        <v>5026</v>
      </c>
      <c r="N1067" s="35">
        <v>168.58</v>
      </c>
      <c r="O1067" s="30" t="s">
        <v>7497</v>
      </c>
      <c r="P1067" s="21" t="str">
        <f>HYPERLINK("https://www.ESV-Campus.de/"&amp;Tabelle_Komplettliste[[#This Row],[ISBN (eBook)]])</f>
        <v>https://www.ESV-Campus.de/978-3-503-23620-6</v>
      </c>
      <c r="Q106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https://doi.org/10.37307/b.978-3-503-23620-6</v>
      </c>
      <c r="R1067" s="50" t="str">
        <f>HYPERLINK("https://doi.org/10.37307/b."&amp;Tabelle_Komplettliste[[#This Row],[ISBN (eBook)]])</f>
        <v>https://doi.org/10.37307/b.978-3-503-23620-6</v>
      </c>
      <c r="S1067" s="50"/>
    </row>
    <row r="1068" spans="1:19" ht="36" x14ac:dyDescent="0.2">
      <c r="A1068" s="31" t="s">
        <v>7279</v>
      </c>
      <c r="B1068" s="52" t="s">
        <v>7507</v>
      </c>
      <c r="C1068" s="31" t="s">
        <v>7280</v>
      </c>
      <c r="D1068" s="32" t="s">
        <v>7281</v>
      </c>
      <c r="E1068" s="32" t="s">
        <v>7271</v>
      </c>
      <c r="F1068" s="30"/>
      <c r="G1068" s="30"/>
      <c r="H1068" s="33"/>
      <c r="I1068" s="33">
        <v>2</v>
      </c>
      <c r="J1068" s="34">
        <v>45051</v>
      </c>
      <c r="K1068" s="30" t="s">
        <v>4750</v>
      </c>
      <c r="L1068" s="30" t="s">
        <v>5025</v>
      </c>
      <c r="M1068" s="30" t="s">
        <v>7282</v>
      </c>
      <c r="N1068" s="35">
        <v>155.13999999999999</v>
      </c>
      <c r="O1068" s="30" t="s">
        <v>7497</v>
      </c>
      <c r="P1068" s="21" t="str">
        <f>HYPERLINK("https://www.ESV-Campus.de/"&amp;Tabelle_Komplettliste[[#This Row],[ISBN (eBook)]])</f>
        <v>https://www.ESV-Campus.de/978-3-503-23622-0</v>
      </c>
      <c r="Q106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https://doi.org/10.37307/b.978-3-503-23622-0</v>
      </c>
      <c r="R1068" s="50" t="str">
        <f>HYPERLINK("https://doi.org/10.37307/b."&amp;Tabelle_Komplettliste[[#This Row],[ISBN (eBook)]])</f>
        <v>https://doi.org/10.37307/b.978-3-503-23622-0</v>
      </c>
      <c r="S1068" s="50"/>
    </row>
    <row r="1069" spans="1:19" ht="48" x14ac:dyDescent="0.2">
      <c r="A1069" s="31" t="s">
        <v>7325</v>
      </c>
      <c r="B1069" s="52" t="s">
        <v>7507</v>
      </c>
      <c r="C1069" s="31" t="s">
        <v>7326</v>
      </c>
      <c r="D1069" s="32" t="s">
        <v>7327</v>
      </c>
      <c r="E1069" s="32" t="s">
        <v>7055</v>
      </c>
      <c r="F1069" s="30"/>
      <c r="G1069" s="30"/>
      <c r="H1069" s="33"/>
      <c r="I1069" s="33">
        <v>4</v>
      </c>
      <c r="J1069" s="34">
        <v>45125</v>
      </c>
      <c r="K1069" s="30" t="s">
        <v>4750</v>
      </c>
      <c r="L1069" s="30" t="s">
        <v>5025</v>
      </c>
      <c r="M1069" s="30" t="s">
        <v>4082</v>
      </c>
      <c r="N1069" s="35">
        <v>155.13999999999999</v>
      </c>
      <c r="O1069" s="30" t="s">
        <v>7497</v>
      </c>
      <c r="P1069" s="21" t="str">
        <f>HYPERLINK("https://www.ESV-Campus.de/"&amp;Tabelle_Komplettliste[[#This Row],[ISBN (eBook)]])</f>
        <v>https://www.ESV-Campus.de/978-3-503-23672-5</v>
      </c>
      <c r="Q106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https://doi.org/10.37307/b.978-3-503-23672-5</v>
      </c>
      <c r="R1069" s="50" t="str">
        <f>HYPERLINK("https://doi.org/10.37307/b."&amp;Tabelle_Komplettliste[[#This Row],[ISBN (eBook)]])</f>
        <v>https://doi.org/10.37307/b.978-3-503-23672-5</v>
      </c>
      <c r="S1069" s="50"/>
    </row>
    <row r="1070" spans="1:19" ht="36" x14ac:dyDescent="0.2">
      <c r="A1070" s="31" t="s">
        <v>5021</v>
      </c>
      <c r="B1070" s="52" t="s">
        <v>7507</v>
      </c>
      <c r="C1070" s="31" t="s">
        <v>5022</v>
      </c>
      <c r="D1070" s="32" t="s">
        <v>5023</v>
      </c>
      <c r="E1070" s="32" t="s">
        <v>5024</v>
      </c>
      <c r="F1070" s="30"/>
      <c r="G1070" s="30"/>
      <c r="H1070" s="33"/>
      <c r="I1070" s="33">
        <v>3</v>
      </c>
      <c r="J1070" s="34">
        <v>42394</v>
      </c>
      <c r="K1070" s="30" t="s">
        <v>4750</v>
      </c>
      <c r="L1070" s="30" t="s">
        <v>5025</v>
      </c>
      <c r="M1070" s="30" t="s">
        <v>5026</v>
      </c>
      <c r="N1070" s="35">
        <v>82.98</v>
      </c>
      <c r="O1070" s="30" t="s">
        <v>7497</v>
      </c>
      <c r="P1070" s="21" t="str">
        <f>HYPERLINK("https://www.ESV-Campus.de/"&amp;Tabelle_Komplettliste[[#This Row],[ISBN (eBook)]])</f>
        <v>https://www.ESV-Campus.de/978-3-503-16645-9</v>
      </c>
      <c r="Q107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https://doi.org/10.37307/b.978-3-503-16645-9</v>
      </c>
      <c r="R1070" s="50" t="str">
        <f>HYPERLINK("https://doi.org/10.37307/b."&amp;Tabelle_Komplettliste[[#This Row],[ISBN (eBook)]])</f>
        <v>https://doi.org/10.37307/b.978-3-503-16645-9</v>
      </c>
      <c r="S1070" s="50"/>
    </row>
    <row r="1071" spans="1:19" ht="36" x14ac:dyDescent="0.2">
      <c r="A1071" s="31" t="s">
        <v>7231</v>
      </c>
      <c r="B1071" s="52" t="s">
        <v>7507</v>
      </c>
      <c r="C1071" s="31" t="s">
        <v>7232</v>
      </c>
      <c r="D1071" s="32" t="s">
        <v>7233</v>
      </c>
      <c r="E1071" s="32" t="s">
        <v>7234</v>
      </c>
      <c r="F1071" s="30"/>
      <c r="G1071" s="30"/>
      <c r="H1071" s="33"/>
      <c r="I1071" s="33">
        <v>5</v>
      </c>
      <c r="J1071" s="34">
        <v>45140</v>
      </c>
      <c r="K1071" s="30" t="s">
        <v>4750</v>
      </c>
      <c r="L1071" s="30" t="s">
        <v>5566</v>
      </c>
      <c r="M1071" s="30" t="s">
        <v>7235</v>
      </c>
      <c r="N1071" s="35">
        <v>134.02000000000001</v>
      </c>
      <c r="O1071" s="30" t="s">
        <v>7497</v>
      </c>
      <c r="P1071" s="21" t="str">
        <f>HYPERLINK("https://www.ESV-Campus.de/"&amp;Tabelle_Komplettliste[[#This Row],[ISBN (eBook)]])</f>
        <v>https://www.ESV-Campus.de/978-3-503-21275-0</v>
      </c>
      <c r="Q107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https://doi.org/10.37307/b.978-3-503-21275-0</v>
      </c>
      <c r="R1071" s="50" t="str">
        <f>HYPERLINK("https://doi.org/10.37307/b."&amp;Tabelle_Komplettliste[[#This Row],[ISBN (eBook)]])</f>
        <v>https://doi.org/10.37307/b.978-3-503-21275-0</v>
      </c>
      <c r="S1071" s="50"/>
    </row>
    <row r="1072" spans="1:19" ht="36" x14ac:dyDescent="0.2">
      <c r="A1072" s="31" t="s">
        <v>5562</v>
      </c>
      <c r="B1072" s="52" t="s">
        <v>7507</v>
      </c>
      <c r="C1072" s="31" t="s">
        <v>5563</v>
      </c>
      <c r="D1072" s="32" t="s">
        <v>5564</v>
      </c>
      <c r="E1072" s="32" t="s">
        <v>5565</v>
      </c>
      <c r="F1072" s="30"/>
      <c r="G1072" s="30"/>
      <c r="H1072" s="33"/>
      <c r="I1072" s="33">
        <v>3</v>
      </c>
      <c r="J1072" s="34">
        <v>43131</v>
      </c>
      <c r="K1072" s="30" t="s">
        <v>4750</v>
      </c>
      <c r="L1072" s="30" t="s">
        <v>5566</v>
      </c>
      <c r="M1072" s="30" t="s">
        <v>4752</v>
      </c>
      <c r="N1072" s="35">
        <v>152.87</v>
      </c>
      <c r="O1072" s="30" t="s">
        <v>7497</v>
      </c>
      <c r="P1072" s="21" t="str">
        <f>HYPERLINK("https://www.ESV-Campus.de/"&amp;Tabelle_Komplettliste[[#This Row],[ISBN (eBook)]])</f>
        <v>https://www.ESV-Campus.de/978-3-503-17720-2</v>
      </c>
      <c r="Q107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https://doi.org/10.37307/b.978-3-503-17720-2</v>
      </c>
      <c r="R1072" s="50" t="str">
        <f>HYPERLINK("https://doi.org/10.37307/b."&amp;Tabelle_Komplettliste[[#This Row],[ISBN (eBook)]])</f>
        <v>https://doi.org/10.37307/b.978-3-503-17720-2</v>
      </c>
      <c r="S1072" s="50"/>
    </row>
    <row r="1073" spans="1:19" ht="36" x14ac:dyDescent="0.2">
      <c r="A1073" s="31" t="s">
        <v>5438</v>
      </c>
      <c r="B1073" s="52" t="s">
        <v>7507</v>
      </c>
      <c r="C1073" s="31" t="s">
        <v>5439</v>
      </c>
      <c r="D1073" s="32" t="s">
        <v>5440</v>
      </c>
      <c r="E1073" s="32" t="s">
        <v>5441</v>
      </c>
      <c r="F1073" s="30"/>
      <c r="G1073" s="30"/>
      <c r="H1073" s="33"/>
      <c r="I1073" s="33">
        <v>3</v>
      </c>
      <c r="J1073" s="34">
        <v>42902</v>
      </c>
      <c r="K1073" s="30" t="s">
        <v>4750</v>
      </c>
      <c r="L1073" s="30" t="s">
        <v>5442</v>
      </c>
      <c r="M1073" s="30" t="s">
        <v>5443</v>
      </c>
      <c r="N1073" s="35">
        <v>152.03</v>
      </c>
      <c r="O1073" s="30" t="s">
        <v>7497</v>
      </c>
      <c r="P1073" s="21" t="str">
        <f>HYPERLINK("https://www.ESV-Campus.de/"&amp;Tabelle_Komplettliste[[#This Row],[ISBN (eBook)]])</f>
        <v>https://www.ESV-Campus.de/978-3-503-17482-9</v>
      </c>
      <c r="Q107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https://doi.org/10.37307/b.978-3-503-17482-9</v>
      </c>
      <c r="R1073" s="50" t="str">
        <f>HYPERLINK("https://doi.org/10.37307/b."&amp;Tabelle_Komplettliste[[#This Row],[ISBN (eBook)]])</f>
        <v>https://doi.org/10.37307/b.978-3-503-17482-9</v>
      </c>
      <c r="S1073" s="50"/>
    </row>
    <row r="1074" spans="1:19" ht="36" x14ac:dyDescent="0.2">
      <c r="A1074" s="31" t="s">
        <v>5607</v>
      </c>
      <c r="B1074" s="52" t="s">
        <v>7507</v>
      </c>
      <c r="C1074" s="31" t="s">
        <v>5608</v>
      </c>
      <c r="D1074" s="32" t="s">
        <v>5609</v>
      </c>
      <c r="E1074" s="32" t="s">
        <v>5610</v>
      </c>
      <c r="F1074" s="30"/>
      <c r="G1074" s="30"/>
      <c r="H1074" s="33"/>
      <c r="I1074" s="33">
        <v>2</v>
      </c>
      <c r="J1074" s="34">
        <v>43297</v>
      </c>
      <c r="K1074" s="30" t="s">
        <v>4750</v>
      </c>
      <c r="L1074" s="30" t="s">
        <v>5611</v>
      </c>
      <c r="M1074" s="30" t="s">
        <v>5612</v>
      </c>
      <c r="N1074" s="35">
        <v>117.5</v>
      </c>
      <c r="O1074" s="30" t="s">
        <v>7497</v>
      </c>
      <c r="P1074" s="21" t="str">
        <f>HYPERLINK("https://www.ESV-Campus.de/"&amp;Tabelle_Komplettliste[[#This Row],[ISBN (eBook)]])</f>
        <v>https://www.ESV-Campus.de/978-3-503-17783-7</v>
      </c>
      <c r="Q107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https://doi.org/10.37307/b.978-3-503-17783-7</v>
      </c>
      <c r="R1074" s="50" t="str">
        <f>HYPERLINK("https://doi.org/10.37307/b."&amp;Tabelle_Komplettliste[[#This Row],[ISBN (eBook)]])</f>
        <v>https://doi.org/10.37307/b.978-3-503-17783-7</v>
      </c>
      <c r="S1074" s="50"/>
    </row>
    <row r="1075" spans="1:19" ht="36" x14ac:dyDescent="0.2">
      <c r="A1075" s="31" t="s">
        <v>4746</v>
      </c>
      <c r="B1075" s="52" t="s">
        <v>7507</v>
      </c>
      <c r="C1075" s="31" t="s">
        <v>4747</v>
      </c>
      <c r="D1075" s="32" t="s">
        <v>4748</v>
      </c>
      <c r="E1075" s="32" t="s">
        <v>4749</v>
      </c>
      <c r="F1075" s="30"/>
      <c r="G1075" s="30"/>
      <c r="H1075" s="33"/>
      <c r="I1075" s="33">
        <v>1</v>
      </c>
      <c r="J1075" s="34">
        <v>42079</v>
      </c>
      <c r="K1075" s="30" t="s">
        <v>4750</v>
      </c>
      <c r="L1075" s="30" t="s">
        <v>4751</v>
      </c>
      <c r="M1075" s="30" t="s">
        <v>4752</v>
      </c>
      <c r="N1075" s="35">
        <v>131.29</v>
      </c>
      <c r="O1075" s="30" t="s">
        <v>7497</v>
      </c>
      <c r="P1075" s="21" t="str">
        <f>HYPERLINK("https://www.ESV-Campus.de/"&amp;Tabelle_Komplettliste[[#This Row],[ISBN (eBook)]])</f>
        <v>https://www.ESV-Campus.de/978-3-503-15893-5</v>
      </c>
      <c r="Q107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https://doi.org/10.37307/b.978-3-503-15893-5</v>
      </c>
      <c r="R1075" s="50" t="str">
        <f>HYPERLINK("https://doi.org/10.37307/b."&amp;Tabelle_Komplettliste[[#This Row],[ISBN (eBook)]])</f>
        <v>https://doi.org/10.37307/b.978-3-503-15893-5</v>
      </c>
      <c r="S1075" s="50"/>
    </row>
    <row r="1076" spans="1:19" ht="36" x14ac:dyDescent="0.2">
      <c r="A1076" s="31" t="s">
        <v>6637</v>
      </c>
      <c r="B1076" s="52" t="s">
        <v>7507</v>
      </c>
      <c r="C1076" s="31" t="s">
        <v>6638</v>
      </c>
      <c r="D1076" s="32" t="s">
        <v>6639</v>
      </c>
      <c r="E1076" s="32" t="s">
        <v>6640</v>
      </c>
      <c r="F1076" s="30"/>
      <c r="G1076" s="30"/>
      <c r="H1076" s="33"/>
      <c r="I1076" s="33">
        <v>4</v>
      </c>
      <c r="J1076" s="34">
        <v>44364</v>
      </c>
      <c r="K1076" s="30" t="s">
        <v>4750</v>
      </c>
      <c r="L1076" s="30" t="s">
        <v>4751</v>
      </c>
      <c r="M1076" s="30" t="s">
        <v>4082</v>
      </c>
      <c r="N1076" s="35">
        <v>122.5</v>
      </c>
      <c r="O1076" s="30" t="s">
        <v>7497</v>
      </c>
      <c r="P1076" s="21" t="str">
        <f>HYPERLINK("https://www.ESV-Campus.de/"&amp;Tabelle_Komplettliste[[#This Row],[ISBN (eBook)]])</f>
        <v>https://www.ESV-Campus.de/978-3-503-20043-6</v>
      </c>
      <c r="Q107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https://doi.org/10.37307/b.978-3-503-20043-6</v>
      </c>
      <c r="R1076" s="50" t="str">
        <f>HYPERLINK("https://doi.org/10.37307/b."&amp;Tabelle_Komplettliste[[#This Row],[ISBN (eBook)]])</f>
        <v>https://doi.org/10.37307/b.978-3-503-20043-6</v>
      </c>
      <c r="S1076" s="50"/>
    </row>
    <row r="1077" spans="1:19" ht="36" x14ac:dyDescent="0.2">
      <c r="A1077" s="31" t="s">
        <v>6018</v>
      </c>
      <c r="B1077" s="52" t="s">
        <v>7507</v>
      </c>
      <c r="C1077" s="31" t="s">
        <v>6019</v>
      </c>
      <c r="D1077" s="32" t="s">
        <v>6020</v>
      </c>
      <c r="E1077" s="32" t="s">
        <v>6021</v>
      </c>
      <c r="F1077" s="30"/>
      <c r="G1077" s="30" t="s">
        <v>5765</v>
      </c>
      <c r="H1077" s="33"/>
      <c r="I1077" s="33">
        <v>2</v>
      </c>
      <c r="J1077" s="34">
        <v>44281</v>
      </c>
      <c r="K1077" s="30" t="s">
        <v>4750</v>
      </c>
      <c r="L1077" s="30" t="s">
        <v>4751</v>
      </c>
      <c r="M1077" s="30" t="s">
        <v>4752</v>
      </c>
      <c r="N1077" s="35">
        <v>483.46</v>
      </c>
      <c r="O1077" s="30" t="s">
        <v>7497</v>
      </c>
      <c r="P1077" s="21" t="str">
        <f>HYPERLINK("https://www.ESV-Campus.de/"&amp;Tabelle_Komplettliste[[#This Row],[ISBN (eBook)]])</f>
        <v>https://www.ESV-Campus.de/978-3-503-18840-6</v>
      </c>
      <c r="Q107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https://doi.org/10.37307/b.978-3-503-18840-6</v>
      </c>
      <c r="R1077" s="50" t="str">
        <f>HYPERLINK("https://doi.org/10.37307/b."&amp;Tabelle_Komplettliste[[#This Row],[ISBN (eBook)]])</f>
        <v>https://doi.org/10.37307/b.978-3-503-18840-6</v>
      </c>
      <c r="S1077" s="50"/>
    </row>
    <row r="1078" spans="1:19" ht="36" x14ac:dyDescent="0.2">
      <c r="A1078" s="31" t="s">
        <v>7105</v>
      </c>
      <c r="B1078" s="52" t="s">
        <v>7507</v>
      </c>
      <c r="C1078" s="31" t="s">
        <v>7106</v>
      </c>
      <c r="D1078" s="32" t="s">
        <v>7107</v>
      </c>
      <c r="E1078" s="32" t="s">
        <v>7108</v>
      </c>
      <c r="F1078" s="30"/>
      <c r="G1078" s="30"/>
      <c r="H1078" s="33"/>
      <c r="I1078" s="33">
        <v>6</v>
      </c>
      <c r="J1078" s="34">
        <v>44875</v>
      </c>
      <c r="K1078" s="30" t="s">
        <v>4750</v>
      </c>
      <c r="L1078" s="30" t="s">
        <v>5231</v>
      </c>
      <c r="M1078" s="30" t="s">
        <v>5612</v>
      </c>
      <c r="N1078" s="35">
        <v>147.46</v>
      </c>
      <c r="O1078" s="30" t="s">
        <v>7497</v>
      </c>
      <c r="P1078" s="21" t="str">
        <f>HYPERLINK("https://www.ESV-Campus.de/"&amp;Tabelle_Komplettliste[[#This Row],[ISBN (eBook)]])</f>
        <v>https://www.ESV-Campus.de/978-3-503-21164-7</v>
      </c>
      <c r="Q107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https://doi.org/10.37307/b.978-3-503-21164-7</v>
      </c>
      <c r="R1078" s="50" t="str">
        <f>HYPERLINK("https://doi.org/10.37307/b."&amp;Tabelle_Komplettliste[[#This Row],[ISBN (eBook)]])</f>
        <v>https://doi.org/10.37307/b.978-3-503-21164-7</v>
      </c>
      <c r="S1078" s="50"/>
    </row>
    <row r="1079" spans="1:19" ht="36" x14ac:dyDescent="0.2">
      <c r="A1079" s="31" t="s">
        <v>5227</v>
      </c>
      <c r="B1079" s="52" t="s">
        <v>7507</v>
      </c>
      <c r="C1079" s="31" t="s">
        <v>5228</v>
      </c>
      <c r="D1079" s="32" t="s">
        <v>5229</v>
      </c>
      <c r="E1079" s="32" t="s">
        <v>5230</v>
      </c>
      <c r="F1079" s="30"/>
      <c r="G1079" s="30" t="s">
        <v>3155</v>
      </c>
      <c r="H1079" s="33"/>
      <c r="I1079" s="33">
        <v>2</v>
      </c>
      <c r="J1079" s="34">
        <v>45448</v>
      </c>
      <c r="K1079" s="30" t="s">
        <v>4750</v>
      </c>
      <c r="L1079" s="30" t="s">
        <v>5231</v>
      </c>
      <c r="M1079" s="30" t="s">
        <v>4752</v>
      </c>
      <c r="N1079" s="35">
        <v>521.86</v>
      </c>
      <c r="O1079" s="30" t="s">
        <v>7497</v>
      </c>
      <c r="P1079" s="21" t="str">
        <f>HYPERLINK("https://www.ESV-Campus.de/"&amp;Tabelle_Komplettliste[[#This Row],[ISBN (eBook)]])</f>
        <v>https://www.ESV-Campus.de/978-3-503-17089-0</v>
      </c>
      <c r="Q107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https://doi.org/10.37307/b.978-3-503-17089-0</v>
      </c>
      <c r="R1079" s="50" t="str">
        <f>HYPERLINK("https://doi.org/10.37307/b."&amp;Tabelle_Komplettliste[[#This Row],[ISBN (eBook)]])</f>
        <v>https://doi.org/10.37307/b.978-3-503-17089-0</v>
      </c>
      <c r="S1079" s="50"/>
    </row>
    <row r="1080" spans="1:19" ht="36" x14ac:dyDescent="0.2">
      <c r="A1080" s="31" t="s">
        <v>6462</v>
      </c>
      <c r="B1080" s="52" t="s">
        <v>7507</v>
      </c>
      <c r="C1080" s="31" t="s">
        <v>6463</v>
      </c>
      <c r="D1080" s="32" t="s">
        <v>6464</v>
      </c>
      <c r="E1080" s="32" t="s">
        <v>6465</v>
      </c>
      <c r="F1080" s="30"/>
      <c r="G1080" s="30" t="s">
        <v>5765</v>
      </c>
      <c r="H1080" s="33"/>
      <c r="I1080" s="33">
        <v>1</v>
      </c>
      <c r="J1080" s="34">
        <v>44504</v>
      </c>
      <c r="K1080" s="30" t="s">
        <v>4691</v>
      </c>
      <c r="L1080" s="30" t="s">
        <v>6466</v>
      </c>
      <c r="M1080" s="30" t="s">
        <v>4605</v>
      </c>
      <c r="N1080" s="35">
        <v>224.26</v>
      </c>
      <c r="O1080" s="30" t="s">
        <v>7497</v>
      </c>
      <c r="P1080" s="21" t="str">
        <f>HYPERLINK("https://www.ESV-Campus.de/"&amp;Tabelle_Komplettliste[[#This Row],[ISBN (eBook)]])</f>
        <v>https://www.ESV-Campus.de/978-3-503-19584-8</v>
      </c>
      <c r="Q108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https://doi.org/10.37307/b.978-3-503-19584-8</v>
      </c>
      <c r="R1080" s="50" t="str">
        <f>HYPERLINK("https://doi.org/10.37307/b."&amp;Tabelle_Komplettliste[[#This Row],[ISBN (eBook)]])</f>
        <v>https://doi.org/10.37307/b.978-3-503-19584-8</v>
      </c>
      <c r="S1080" s="50"/>
    </row>
    <row r="1081" spans="1:19" ht="36" x14ac:dyDescent="0.2">
      <c r="A1081" s="31" t="s">
        <v>6967</v>
      </c>
      <c r="B1081" s="52" t="s">
        <v>7507</v>
      </c>
      <c r="C1081" s="31" t="s">
        <v>6968</v>
      </c>
      <c r="D1081" s="32" t="s">
        <v>6969</v>
      </c>
      <c r="E1081" s="32" t="s">
        <v>6970</v>
      </c>
      <c r="F1081" s="30"/>
      <c r="G1081" s="30" t="s">
        <v>5765</v>
      </c>
      <c r="H1081" s="33"/>
      <c r="I1081" s="33">
        <v>2</v>
      </c>
      <c r="J1081" s="34">
        <v>44985</v>
      </c>
      <c r="K1081" s="30" t="s">
        <v>4691</v>
      </c>
      <c r="L1081" s="30" t="s">
        <v>6466</v>
      </c>
      <c r="M1081" s="30" t="s">
        <v>4693</v>
      </c>
      <c r="N1081" s="35">
        <v>936.58</v>
      </c>
      <c r="O1081" s="30" t="s">
        <v>7497</v>
      </c>
      <c r="P1081" s="21" t="str">
        <f>HYPERLINK("https://www.ESV-Campus.de/"&amp;Tabelle_Komplettliste[[#This Row],[ISBN (eBook)]])</f>
        <v>https://www.ESV-Campus.de/978-3-503-20967-5</v>
      </c>
      <c r="Q108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https://doi.org/10.37307/b.978-3-503-20967-5</v>
      </c>
      <c r="R1081" s="50" t="str">
        <f>HYPERLINK("https://doi.org/10.37307/b."&amp;Tabelle_Komplettliste[[#This Row],[ISBN (eBook)]])</f>
        <v>https://doi.org/10.37307/b.978-3-503-20967-5</v>
      </c>
      <c r="S1081" s="50"/>
    </row>
    <row r="1082" spans="1:19" ht="36" x14ac:dyDescent="0.2">
      <c r="A1082" s="31" t="s">
        <v>7256</v>
      </c>
      <c r="B1082" s="52" t="s">
        <v>7507</v>
      </c>
      <c r="C1082" s="31" t="s">
        <v>7257</v>
      </c>
      <c r="D1082" s="32" t="s">
        <v>7258</v>
      </c>
      <c r="E1082" s="32" t="s">
        <v>7259</v>
      </c>
      <c r="F1082" s="30"/>
      <c r="G1082" s="30" t="s">
        <v>5765</v>
      </c>
      <c r="H1082" s="33"/>
      <c r="I1082" s="33">
        <v>1</v>
      </c>
      <c r="J1082" s="34">
        <v>45330</v>
      </c>
      <c r="K1082" s="30" t="s">
        <v>4691</v>
      </c>
      <c r="L1082" s="30" t="s">
        <v>7260</v>
      </c>
      <c r="M1082" s="30" t="s">
        <v>4693</v>
      </c>
      <c r="N1082" s="35">
        <v>206.98</v>
      </c>
      <c r="O1082" s="30" t="s">
        <v>7497</v>
      </c>
      <c r="P1082" s="21" t="str">
        <f>HYPERLINK("https://www.ESV-Campus.de/"&amp;Tabelle_Komplettliste[[#This Row],[ISBN (eBook)]])</f>
        <v>https://www.ESV-Campus.de/978-3-503-23606-0</v>
      </c>
      <c r="Q108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https://doi.org/10.37307/b.978-3-503-23606-0</v>
      </c>
      <c r="R1082" s="50" t="str">
        <f>HYPERLINK("https://doi.org/10.37307/b."&amp;Tabelle_Komplettliste[[#This Row],[ISBN (eBook)]])</f>
        <v>https://doi.org/10.37307/b.978-3-503-23606-0</v>
      </c>
      <c r="S1082" s="50"/>
    </row>
    <row r="1083" spans="1:19" ht="36" x14ac:dyDescent="0.2">
      <c r="A1083" s="31" t="s">
        <v>4875</v>
      </c>
      <c r="B1083" s="52" t="s">
        <v>7507</v>
      </c>
      <c r="C1083" s="31" t="s">
        <v>4876</v>
      </c>
      <c r="D1083" s="32" t="s">
        <v>4877</v>
      </c>
      <c r="E1083" s="32" t="s">
        <v>4878</v>
      </c>
      <c r="F1083" s="30"/>
      <c r="G1083" s="30"/>
      <c r="H1083" s="33"/>
      <c r="I1083" s="33">
        <v>4</v>
      </c>
      <c r="J1083" s="34">
        <v>42381</v>
      </c>
      <c r="K1083" s="30" t="s">
        <v>4691</v>
      </c>
      <c r="L1083" s="30" t="s">
        <v>4692</v>
      </c>
      <c r="M1083" s="30" t="s">
        <v>4693</v>
      </c>
      <c r="N1083" s="35">
        <v>442.1</v>
      </c>
      <c r="O1083" s="30" t="s">
        <v>7497</v>
      </c>
      <c r="P1083" s="21" t="str">
        <f>HYPERLINK("https://www.ESV-Campus.de/"&amp;Tabelle_Komplettliste[[#This Row],[ISBN (eBook)]])</f>
        <v>https://www.ESV-Campus.de/978-3-503-16515-5</v>
      </c>
      <c r="Q108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https://doi.org/10.37307/b.978-3-503-16515-5</v>
      </c>
      <c r="R1083" s="50" t="str">
        <f>HYPERLINK("https://doi.org/10.37307/b."&amp;Tabelle_Komplettliste[[#This Row],[ISBN (eBook)]])</f>
        <v>https://doi.org/10.37307/b.978-3-503-16515-5</v>
      </c>
      <c r="S1083" s="50"/>
    </row>
    <row r="1084" spans="1:19" ht="36" x14ac:dyDescent="0.2">
      <c r="A1084" s="31" t="s">
        <v>5749</v>
      </c>
      <c r="B1084" s="52" t="s">
        <v>7507</v>
      </c>
      <c r="C1084" s="31" t="s">
        <v>5750</v>
      </c>
      <c r="D1084" s="32" t="s">
        <v>5751</v>
      </c>
      <c r="E1084" s="32" t="s">
        <v>5752</v>
      </c>
      <c r="F1084" s="30"/>
      <c r="G1084" s="30" t="s">
        <v>5412</v>
      </c>
      <c r="H1084" s="33">
        <v>4</v>
      </c>
      <c r="I1084" s="33">
        <v>1</v>
      </c>
      <c r="J1084" s="34">
        <v>44148</v>
      </c>
      <c r="K1084" s="30" t="s">
        <v>4691</v>
      </c>
      <c r="L1084" s="30" t="s">
        <v>4692</v>
      </c>
      <c r="M1084" s="30" t="s">
        <v>4693</v>
      </c>
      <c r="N1084" s="35">
        <v>112.9</v>
      </c>
      <c r="O1084" s="30" t="s">
        <v>7497</v>
      </c>
      <c r="P1084" s="21" t="str">
        <f>HYPERLINK("https://www.ESV-Campus.de/"&amp;Tabelle_Komplettliste[[#This Row],[ISBN (eBook)]])</f>
        <v>https://www.ESV-Campus.de/978-3-503-18180-3</v>
      </c>
      <c r="Q108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https://doi.org/10.37307/b.978-3-503-18180-3</v>
      </c>
      <c r="R1084" s="50" t="str">
        <f>HYPERLINK("https://doi.org/10.37307/b."&amp;Tabelle_Komplettliste[[#This Row],[ISBN (eBook)]])</f>
        <v>https://doi.org/10.37307/b.978-3-503-18180-3</v>
      </c>
      <c r="S1084" s="50"/>
    </row>
    <row r="1085" spans="1:19" ht="36" x14ac:dyDescent="0.2">
      <c r="A1085" s="31" t="s">
        <v>4688</v>
      </c>
      <c r="B1085" s="52" t="s">
        <v>7507</v>
      </c>
      <c r="C1085" s="31" t="s">
        <v>4689</v>
      </c>
      <c r="D1085" s="32" t="s">
        <v>4690</v>
      </c>
      <c r="E1085" s="32" t="s">
        <v>4690</v>
      </c>
      <c r="F1085" s="30"/>
      <c r="G1085" s="30"/>
      <c r="H1085" s="33"/>
      <c r="I1085" s="33">
        <v>1</v>
      </c>
      <c r="J1085" s="34">
        <v>41942</v>
      </c>
      <c r="K1085" s="30" t="s">
        <v>4691</v>
      </c>
      <c r="L1085" s="30" t="s">
        <v>4692</v>
      </c>
      <c r="M1085" s="30" t="s">
        <v>4693</v>
      </c>
      <c r="N1085" s="35">
        <v>86.48</v>
      </c>
      <c r="O1085" s="30" t="s">
        <v>7497</v>
      </c>
      <c r="P1085" s="21" t="str">
        <f>HYPERLINK("https://www.ESV-Campus.de/"&amp;Tabelle_Komplettliste[[#This Row],[ISBN (eBook)]])</f>
        <v>https://www.ESV-Campus.de/978-3-503-15841-6</v>
      </c>
      <c r="Q108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https://doi.org/10.37307/b.978-3-503-15841-6</v>
      </c>
      <c r="R1085" s="50" t="str">
        <f>HYPERLINK("https://doi.org/10.37307/b."&amp;Tabelle_Komplettliste[[#This Row],[ISBN (eBook)]])</f>
        <v>https://doi.org/10.37307/b.978-3-503-15841-6</v>
      </c>
      <c r="S1085" s="50"/>
    </row>
    <row r="1086" spans="1:19" ht="36" x14ac:dyDescent="0.2">
      <c r="A1086" s="31" t="s">
        <v>5745</v>
      </c>
      <c r="B1086" s="52" t="s">
        <v>7507</v>
      </c>
      <c r="C1086" s="31" t="s">
        <v>5746</v>
      </c>
      <c r="D1086" s="32" t="s">
        <v>5747</v>
      </c>
      <c r="E1086" s="32" t="s">
        <v>5748</v>
      </c>
      <c r="F1086" s="30"/>
      <c r="G1086" s="30" t="s">
        <v>5412</v>
      </c>
      <c r="H1086" s="33">
        <v>2</v>
      </c>
      <c r="I1086" s="33">
        <v>2</v>
      </c>
      <c r="J1086" s="34">
        <v>43405</v>
      </c>
      <c r="K1086" s="30" t="s">
        <v>4691</v>
      </c>
      <c r="L1086" s="30" t="s">
        <v>4692</v>
      </c>
      <c r="M1086" s="30" t="s">
        <v>4693</v>
      </c>
      <c r="N1086" s="35">
        <v>110.52</v>
      </c>
      <c r="O1086" s="30" t="s">
        <v>7497</v>
      </c>
      <c r="P1086" s="21" t="str">
        <f>HYPERLINK("https://www.ESV-Campus.de/"&amp;Tabelle_Komplettliste[[#This Row],[ISBN (eBook)]])</f>
        <v>https://www.ESV-Campus.de/978-3-503-18178-0</v>
      </c>
      <c r="Q108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https://doi.org/10.37307/b.978-3-503-18178-0</v>
      </c>
      <c r="R1086" s="50" t="str">
        <f>HYPERLINK("https://doi.org/10.37307/b."&amp;Tabelle_Komplettliste[[#This Row],[ISBN (eBook)]])</f>
        <v>https://doi.org/10.37307/b.978-3-503-18178-0</v>
      </c>
      <c r="S1086" s="50"/>
    </row>
    <row r="1087" spans="1:19" ht="36" x14ac:dyDescent="0.2">
      <c r="A1087" s="31" t="s">
        <v>6810</v>
      </c>
      <c r="B1087" s="52" t="s">
        <v>7507</v>
      </c>
      <c r="C1087" s="31" t="s">
        <v>6811</v>
      </c>
      <c r="D1087" s="32" t="s">
        <v>6812</v>
      </c>
      <c r="E1087" s="32" t="s">
        <v>6813</v>
      </c>
      <c r="F1087" s="30"/>
      <c r="G1087" s="30" t="s">
        <v>5412</v>
      </c>
      <c r="H1087" s="33">
        <v>6</v>
      </c>
      <c r="I1087" s="33">
        <v>1</v>
      </c>
      <c r="J1087" s="34">
        <v>44635</v>
      </c>
      <c r="K1087" s="30" t="s">
        <v>4691</v>
      </c>
      <c r="L1087" s="30" t="s">
        <v>4692</v>
      </c>
      <c r="M1087" s="30" t="s">
        <v>4693</v>
      </c>
      <c r="N1087" s="35">
        <v>112.9</v>
      </c>
      <c r="O1087" s="30" t="s">
        <v>7497</v>
      </c>
      <c r="P1087" s="21" t="str">
        <f>HYPERLINK("https://www.ESV-Campus.de/"&amp;Tabelle_Komplettliste[[#This Row],[ISBN (eBook)]])</f>
        <v>https://www.ESV-Campus.de/978-3-503-20626-1</v>
      </c>
      <c r="Q108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https://doi.org/10.37307/b.978-3-503-20626-1</v>
      </c>
      <c r="R1087" s="50" t="str">
        <f>HYPERLINK("https://doi.org/10.37307/b."&amp;Tabelle_Komplettliste[[#This Row],[ISBN (eBook)]])</f>
        <v>https://doi.org/10.37307/b.978-3-503-20626-1</v>
      </c>
      <c r="S1087" s="50"/>
    </row>
    <row r="1088" spans="1:19" ht="36" x14ac:dyDescent="0.2">
      <c r="A1088" s="31" t="s">
        <v>6884</v>
      </c>
      <c r="B1088" s="52" t="s">
        <v>7507</v>
      </c>
      <c r="C1088" s="31" t="s">
        <v>6885</v>
      </c>
      <c r="D1088" s="32" t="s">
        <v>6886</v>
      </c>
      <c r="E1088" s="32" t="s">
        <v>6887</v>
      </c>
      <c r="F1088" s="30"/>
      <c r="G1088" s="30" t="s">
        <v>5412</v>
      </c>
      <c r="H1088" s="33">
        <v>5</v>
      </c>
      <c r="I1088" s="33">
        <v>1</v>
      </c>
      <c r="J1088" s="34">
        <v>44580</v>
      </c>
      <c r="K1088" s="30" t="s">
        <v>4691</v>
      </c>
      <c r="L1088" s="30" t="s">
        <v>4692</v>
      </c>
      <c r="M1088" s="30" t="s">
        <v>4693</v>
      </c>
      <c r="N1088" s="35">
        <v>312.58</v>
      </c>
      <c r="O1088" s="30" t="s">
        <v>7497</v>
      </c>
      <c r="P1088" s="21" t="str">
        <f>HYPERLINK("https://www.ESV-Campus.de/"&amp;Tabelle_Komplettliste[[#This Row],[ISBN (eBook)]])</f>
        <v>https://www.ESV-Campus.de/978-3-503-20699-5</v>
      </c>
      <c r="Q108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https://doi.org/10.37307/b.978-3-503-20699-5</v>
      </c>
      <c r="R1088" s="50" t="str">
        <f>HYPERLINK("https://doi.org/10.37307/b."&amp;Tabelle_Komplettliste[[#This Row],[ISBN (eBook)]])</f>
        <v>https://doi.org/10.37307/b.978-3-503-20699-5</v>
      </c>
      <c r="S1088" s="50"/>
    </row>
    <row r="1089" spans="1:19" ht="36" x14ac:dyDescent="0.2">
      <c r="A1089" s="31" t="s">
        <v>5408</v>
      </c>
      <c r="B1089" s="52" t="s">
        <v>7507</v>
      </c>
      <c r="C1089" s="31" t="s">
        <v>5409</v>
      </c>
      <c r="D1089" s="32" t="s">
        <v>5410</v>
      </c>
      <c r="E1089" s="32" t="s">
        <v>5411</v>
      </c>
      <c r="F1089" s="30"/>
      <c r="G1089" s="30" t="s">
        <v>5412</v>
      </c>
      <c r="H1089" s="33">
        <v>1</v>
      </c>
      <c r="I1089" s="33">
        <v>1</v>
      </c>
      <c r="J1089" s="34">
        <v>42828</v>
      </c>
      <c r="K1089" s="30" t="s">
        <v>4691</v>
      </c>
      <c r="L1089" s="30" t="s">
        <v>4692</v>
      </c>
      <c r="M1089" s="30" t="s">
        <v>4693</v>
      </c>
      <c r="N1089" s="35">
        <v>193.54</v>
      </c>
      <c r="O1089" s="30" t="s">
        <v>7497</v>
      </c>
      <c r="P1089" s="21" t="str">
        <f>HYPERLINK("https://www.ESV-Campus.de/"&amp;Tabelle_Komplettliste[[#This Row],[ISBN (eBook)]])</f>
        <v>https://www.ESV-Campus.de/978-3-503-17451-5</v>
      </c>
      <c r="Q108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https://doi.org/10.37307/b.978-3-503-17451-5</v>
      </c>
      <c r="R1089" s="50" t="str">
        <f>HYPERLINK("https://doi.org/10.37307/b."&amp;Tabelle_Komplettliste[[#This Row],[ISBN (eBook)]])</f>
        <v>https://doi.org/10.37307/b.978-3-503-17451-5</v>
      </c>
      <c r="S1089" s="50"/>
    </row>
    <row r="1090" spans="1:19" ht="36" x14ac:dyDescent="0.2">
      <c r="A1090" s="31" t="s">
        <v>6219</v>
      </c>
      <c r="B1090" s="52" t="s">
        <v>7507</v>
      </c>
      <c r="C1090" s="31" t="s">
        <v>6220</v>
      </c>
      <c r="D1090" s="32" t="s">
        <v>6221</v>
      </c>
      <c r="E1090" s="32" t="s">
        <v>6222</v>
      </c>
      <c r="F1090" s="30"/>
      <c r="G1090" s="30" t="s">
        <v>5412</v>
      </c>
      <c r="H1090" s="33">
        <v>3</v>
      </c>
      <c r="I1090" s="33">
        <v>1</v>
      </c>
      <c r="J1090" s="34">
        <v>43882</v>
      </c>
      <c r="K1090" s="30" t="s">
        <v>4691</v>
      </c>
      <c r="L1090" s="30" t="s">
        <v>4692</v>
      </c>
      <c r="M1090" s="30" t="s">
        <v>4693</v>
      </c>
      <c r="N1090" s="35">
        <v>197.38</v>
      </c>
      <c r="O1090" s="30" t="s">
        <v>7497</v>
      </c>
      <c r="P1090" s="21" t="str">
        <f>HYPERLINK("https://www.ESV-Campus.de/"&amp;Tabelle_Komplettliste[[#This Row],[ISBN (eBook)]])</f>
        <v>https://www.ESV-Campus.de/978-3-503-19194-9</v>
      </c>
      <c r="Q109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https://doi.org/10.37307/b.978-3-503-19194-9</v>
      </c>
      <c r="R1090" s="50" t="str">
        <f>HYPERLINK("https://doi.org/10.37307/b."&amp;Tabelle_Komplettliste[[#This Row],[ISBN (eBook)]])</f>
        <v>https://doi.org/10.37307/b.978-3-503-19194-9</v>
      </c>
      <c r="S1090" s="50"/>
    </row>
    <row r="1091" spans="1:19" ht="36" x14ac:dyDescent="0.2">
      <c r="A1091" s="31" t="s">
        <v>6591</v>
      </c>
      <c r="B1091" s="52" t="s">
        <v>7507</v>
      </c>
      <c r="C1091" s="31" t="s">
        <v>6592</v>
      </c>
      <c r="D1091" s="32" t="s">
        <v>6593</v>
      </c>
      <c r="E1091" s="32" t="s">
        <v>6594</v>
      </c>
      <c r="F1091" s="30"/>
      <c r="G1091" s="30"/>
      <c r="H1091" s="33"/>
      <c r="I1091" s="33">
        <v>5</v>
      </c>
      <c r="J1091" s="34">
        <v>44447</v>
      </c>
      <c r="K1091" s="30" t="s">
        <v>4691</v>
      </c>
      <c r="L1091" s="30" t="s">
        <v>6595</v>
      </c>
      <c r="M1091" s="30" t="s">
        <v>4693</v>
      </c>
      <c r="N1091" s="35">
        <v>377.86</v>
      </c>
      <c r="O1091" s="30" t="s">
        <v>7497</v>
      </c>
      <c r="P1091" s="21" t="str">
        <f>HYPERLINK("https://www.ESV-Campus.de/"&amp;Tabelle_Komplettliste[[#This Row],[ISBN (eBook)]])</f>
        <v>https://www.ESV-Campus.de/978-3-503-20021-4</v>
      </c>
      <c r="Q109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https://doi.org/10.37307/b.978-3-503-20021-4</v>
      </c>
      <c r="R1091" s="50" t="str">
        <f>HYPERLINK("https://doi.org/10.37307/b."&amp;Tabelle_Komplettliste[[#This Row],[ISBN (eBook)]])</f>
        <v>https://doi.org/10.37307/b.978-3-503-20021-4</v>
      </c>
      <c r="S1091" s="50"/>
    </row>
    <row r="1092" spans="1:19" ht="36" x14ac:dyDescent="0.2">
      <c r="A1092" s="31" t="s">
        <v>4053</v>
      </c>
      <c r="B1092" s="52" t="s">
        <v>7507</v>
      </c>
      <c r="C1092" s="31" t="s">
        <v>4054</v>
      </c>
      <c r="D1092" s="32" t="s">
        <v>4055</v>
      </c>
      <c r="E1092" s="32" t="s">
        <v>4056</v>
      </c>
      <c r="F1092" s="30"/>
      <c r="G1092" s="30"/>
      <c r="H1092" s="33"/>
      <c r="I1092" s="33">
        <v>4</v>
      </c>
      <c r="J1092" s="34">
        <v>41121</v>
      </c>
      <c r="K1092" s="30" t="s">
        <v>4057</v>
      </c>
      <c r="L1092" s="30" t="s">
        <v>4058</v>
      </c>
      <c r="M1092" s="30" t="s">
        <v>4059</v>
      </c>
      <c r="N1092" s="35">
        <v>145.04</v>
      </c>
      <c r="O1092" s="30" t="s">
        <v>7497</v>
      </c>
      <c r="P1092" s="21" t="str">
        <f>HYPERLINK("https://www.ESV-Campus.de/"&amp;Tabelle_Komplettliste[[#This Row],[ISBN (eBook)]])</f>
        <v>https://www.ESV-Campus.de/978-3-503-14114-2</v>
      </c>
      <c r="Q109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https://doi.org/10.37307/b.978-3-503-14114-2</v>
      </c>
      <c r="R1092" s="50" t="str">
        <f>HYPERLINK("https://doi.org/10.37307/b."&amp;Tabelle_Komplettliste[[#This Row],[ISBN (eBook)]])</f>
        <v>https://doi.org/10.37307/b.978-3-503-14114-2</v>
      </c>
      <c r="S1092" s="50"/>
    </row>
    <row r="1093" spans="1:19" ht="36" x14ac:dyDescent="0.2">
      <c r="A1093" s="31" t="s">
        <v>6993</v>
      </c>
      <c r="B1093" s="52" t="s">
        <v>7507</v>
      </c>
      <c r="C1093" s="31" t="s">
        <v>6994</v>
      </c>
      <c r="D1093" s="32" t="s">
        <v>6995</v>
      </c>
      <c r="E1093" s="32" t="s">
        <v>5815</v>
      </c>
      <c r="F1093" s="30"/>
      <c r="G1093" s="30"/>
      <c r="H1093" s="33"/>
      <c r="I1093" s="33">
        <v>6</v>
      </c>
      <c r="J1093" s="34">
        <v>44698</v>
      </c>
      <c r="K1093" s="30" t="s">
        <v>3067</v>
      </c>
      <c r="L1093" s="30" t="s">
        <v>3068</v>
      </c>
      <c r="M1093" s="30" t="s">
        <v>3069</v>
      </c>
      <c r="N1093" s="35">
        <v>99.46</v>
      </c>
      <c r="O1093" s="30" t="s">
        <v>7497</v>
      </c>
      <c r="P1093" s="21" t="str">
        <f>HYPERLINK("https://www.ESV-Campus.de/"&amp;Tabelle_Komplettliste[[#This Row],[ISBN (eBook)]])</f>
        <v>https://www.ESV-Campus.de/978-3-503-20987-3</v>
      </c>
      <c r="Q109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https://doi.org/10.37307/b.978-3-503-20987-3</v>
      </c>
      <c r="R1093" s="50" t="str">
        <f>HYPERLINK("https://doi.org/10.37307/b."&amp;Tabelle_Komplettliste[[#This Row],[ISBN (eBook)]])</f>
        <v>https://doi.org/10.37307/b.978-3-503-20987-3</v>
      </c>
      <c r="S1093" s="50"/>
    </row>
    <row r="1094" spans="1:19" ht="36" x14ac:dyDescent="0.2">
      <c r="A1094" s="31" t="s">
        <v>5812</v>
      </c>
      <c r="B1094" s="52" t="s">
        <v>7507</v>
      </c>
      <c r="C1094" s="31" t="s">
        <v>5813</v>
      </c>
      <c r="D1094" s="32" t="s">
        <v>5814</v>
      </c>
      <c r="E1094" s="32" t="s">
        <v>5815</v>
      </c>
      <c r="F1094" s="30"/>
      <c r="G1094" s="30" t="s">
        <v>3066</v>
      </c>
      <c r="H1094" s="33">
        <v>2</v>
      </c>
      <c r="I1094" s="33">
        <v>5</v>
      </c>
      <c r="J1094" s="34">
        <v>43524</v>
      </c>
      <c r="K1094" s="30" t="s">
        <v>3067</v>
      </c>
      <c r="L1094" s="30" t="s">
        <v>3068</v>
      </c>
      <c r="M1094" s="30" t="s">
        <v>3069</v>
      </c>
      <c r="N1094" s="35">
        <v>262.54000000000002</v>
      </c>
      <c r="O1094" s="30" t="s">
        <v>7497</v>
      </c>
      <c r="P1094" s="21" t="str">
        <f>HYPERLINK("https://www.ESV-Campus.de/"&amp;Tabelle_Komplettliste[[#This Row],[ISBN (eBook)]])</f>
        <v>https://www.ESV-Campus.de/978-3-503-18257-2</v>
      </c>
      <c r="Q109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https://doi.org/10.37307/b.978-3-503-18257-2</v>
      </c>
      <c r="R1094" s="50" t="str">
        <f>HYPERLINK("https://doi.org/10.37307/b."&amp;Tabelle_Komplettliste[[#This Row],[ISBN (eBook)]])</f>
        <v>https://doi.org/10.37307/b.978-3-503-18257-2</v>
      </c>
      <c r="S1094" s="50"/>
    </row>
    <row r="1095" spans="1:19" ht="36" x14ac:dyDescent="0.2">
      <c r="A1095" s="31" t="s">
        <v>6665</v>
      </c>
      <c r="B1095" s="52" t="s">
        <v>7507</v>
      </c>
      <c r="C1095" s="31" t="s">
        <v>6666</v>
      </c>
      <c r="D1095" s="32" t="s">
        <v>6667</v>
      </c>
      <c r="E1095" s="32" t="s">
        <v>6668</v>
      </c>
      <c r="F1095" s="30"/>
      <c r="G1095" s="30"/>
      <c r="H1095" s="33"/>
      <c r="I1095" s="33">
        <v>4</v>
      </c>
      <c r="J1095" s="34">
        <v>44385</v>
      </c>
      <c r="K1095" s="30" t="s">
        <v>3067</v>
      </c>
      <c r="L1095" s="30" t="s">
        <v>3068</v>
      </c>
      <c r="M1095" s="30" t="s">
        <v>3069</v>
      </c>
      <c r="N1095" s="35">
        <v>155.13999999999999</v>
      </c>
      <c r="O1095" s="30" t="s">
        <v>7497</v>
      </c>
      <c r="P1095" s="21" t="str">
        <f>HYPERLINK("https://www.ESV-Campus.de/"&amp;Tabelle_Komplettliste[[#This Row],[ISBN (eBook)]])</f>
        <v>https://www.ESV-Campus.de/978-3-503-20083-2</v>
      </c>
      <c r="Q109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https://doi.org/10.37307/b.978-3-503-20083-2</v>
      </c>
      <c r="R1095" s="50" t="str">
        <f>HYPERLINK("https://doi.org/10.37307/b."&amp;Tabelle_Komplettliste[[#This Row],[ISBN (eBook)]])</f>
        <v>https://doi.org/10.37307/b.978-3-503-20083-2</v>
      </c>
      <c r="S1095" s="50"/>
    </row>
    <row r="1096" spans="1:19" ht="36" x14ac:dyDescent="0.2">
      <c r="A1096" s="31" t="s">
        <v>3062</v>
      </c>
      <c r="B1096" s="52" t="s">
        <v>7507</v>
      </c>
      <c r="C1096" s="31" t="s">
        <v>3063</v>
      </c>
      <c r="D1096" s="32" t="s">
        <v>3064</v>
      </c>
      <c r="E1096" s="32" t="s">
        <v>3065</v>
      </c>
      <c r="F1096" s="30"/>
      <c r="G1096" s="30" t="s">
        <v>3066</v>
      </c>
      <c r="H1096" s="33">
        <v>6</v>
      </c>
      <c r="I1096" s="33">
        <v>3</v>
      </c>
      <c r="J1096" s="34">
        <v>40057</v>
      </c>
      <c r="K1096" s="30" t="s">
        <v>3067</v>
      </c>
      <c r="L1096" s="30" t="s">
        <v>3068</v>
      </c>
      <c r="M1096" s="30" t="s">
        <v>3069</v>
      </c>
      <c r="N1096" s="35">
        <v>241.19</v>
      </c>
      <c r="O1096" s="30" t="s">
        <v>7497</v>
      </c>
      <c r="P1096" s="21" t="str">
        <f>HYPERLINK("https://www.ESV-Campus.de/"&amp;Tabelle_Komplettliste[[#This Row],[ISBN (eBook)]])</f>
        <v>https://www.ESV-Campus.de/978-3-503-11421-4</v>
      </c>
      <c r="Q109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https://doi.org/10.37307/b.978-3-503-11421-4</v>
      </c>
      <c r="R1096" s="50" t="str">
        <f>HYPERLINK("https://doi.org/10.37307/b."&amp;Tabelle_Komplettliste[[#This Row],[ISBN (eBook)]])</f>
        <v>https://doi.org/10.37307/b.978-3-503-11421-4</v>
      </c>
      <c r="S1096" s="50"/>
    </row>
    <row r="1097" spans="1:19" ht="36" x14ac:dyDescent="0.2">
      <c r="A1097" s="31" t="s">
        <v>7169</v>
      </c>
      <c r="B1097" s="52" t="s">
        <v>7507</v>
      </c>
      <c r="C1097" s="31" t="s">
        <v>7170</v>
      </c>
      <c r="D1097" s="32" t="s">
        <v>7171</v>
      </c>
      <c r="E1097" s="32" t="s">
        <v>7172</v>
      </c>
      <c r="F1097" s="30"/>
      <c r="G1097" s="30" t="s">
        <v>3066</v>
      </c>
      <c r="H1097" s="33">
        <v>4</v>
      </c>
      <c r="I1097" s="33">
        <v>6</v>
      </c>
      <c r="J1097" s="34">
        <v>45042</v>
      </c>
      <c r="K1097" s="30" t="s">
        <v>3067</v>
      </c>
      <c r="L1097" s="30" t="s">
        <v>3068</v>
      </c>
      <c r="M1097" s="30" t="s">
        <v>3069</v>
      </c>
      <c r="N1097" s="35">
        <v>304.89999999999998</v>
      </c>
      <c r="O1097" s="30" t="s">
        <v>7497</v>
      </c>
      <c r="P1097" s="21" t="str">
        <f>HYPERLINK("https://www.ESV-Campus.de/"&amp;Tabelle_Komplettliste[[#This Row],[ISBN (eBook)]])</f>
        <v>https://www.ESV-Campus.de/978-3-503-21217-0</v>
      </c>
      <c r="Q109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https://doi.org/10.37307/b.978-3-503-21217-0</v>
      </c>
      <c r="R1097" s="50" t="str">
        <f>HYPERLINK("https://doi.org/10.37307/b."&amp;Tabelle_Komplettliste[[#This Row],[ISBN (eBook)]])</f>
        <v>https://doi.org/10.37307/b.978-3-503-21217-0</v>
      </c>
      <c r="S1097" s="50"/>
    </row>
    <row r="1098" spans="1:19" ht="36" x14ac:dyDescent="0.2">
      <c r="A1098" s="31" t="s">
        <v>7082</v>
      </c>
      <c r="B1098" s="52" t="s">
        <v>7507</v>
      </c>
      <c r="C1098" s="31" t="s">
        <v>7083</v>
      </c>
      <c r="D1098" s="32" t="s">
        <v>7084</v>
      </c>
      <c r="E1098" s="32" t="s">
        <v>5815</v>
      </c>
      <c r="F1098" s="30"/>
      <c r="G1098" s="30" t="s">
        <v>3066</v>
      </c>
      <c r="H1098" s="33">
        <v>9</v>
      </c>
      <c r="I1098" s="33">
        <v>3</v>
      </c>
      <c r="J1098" s="34">
        <v>44804</v>
      </c>
      <c r="K1098" s="30" t="s">
        <v>3067</v>
      </c>
      <c r="L1098" s="30" t="s">
        <v>3068</v>
      </c>
      <c r="M1098" s="30" t="s">
        <v>3069</v>
      </c>
      <c r="N1098" s="35">
        <v>112.9</v>
      </c>
      <c r="O1098" s="30" t="s">
        <v>7497</v>
      </c>
      <c r="P1098" s="21" t="str">
        <f>HYPERLINK("https://www.ESV-Campus.de/"&amp;Tabelle_Komplettliste[[#This Row],[ISBN (eBook)]])</f>
        <v>https://www.ESV-Campus.de/978-3-503-21142-5</v>
      </c>
      <c r="Q109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https://doi.org/10.37307/b.978-3-503-21142-5</v>
      </c>
      <c r="R1098" s="50" t="str">
        <f>HYPERLINK("https://doi.org/10.37307/b."&amp;Tabelle_Komplettliste[[#This Row],[ISBN (eBook)]])</f>
        <v>https://doi.org/10.37307/b.978-3-503-21142-5</v>
      </c>
      <c r="S1098" s="50"/>
    </row>
    <row r="1099" spans="1:19" ht="36" x14ac:dyDescent="0.2">
      <c r="A1099" s="31" t="s">
        <v>7322</v>
      </c>
      <c r="B1099" s="52" t="s">
        <v>7507</v>
      </c>
      <c r="C1099" s="31" t="s">
        <v>7323</v>
      </c>
      <c r="D1099" s="32" t="s">
        <v>7324</v>
      </c>
      <c r="E1099" s="32" t="s">
        <v>5815</v>
      </c>
      <c r="F1099" s="30"/>
      <c r="G1099" s="30" t="s">
        <v>3066</v>
      </c>
      <c r="H1099" s="33">
        <v>5</v>
      </c>
      <c r="I1099" s="33">
        <v>5</v>
      </c>
      <c r="J1099" s="34">
        <v>45131</v>
      </c>
      <c r="K1099" s="30" t="s">
        <v>3067</v>
      </c>
      <c r="L1099" s="30" t="s">
        <v>3068</v>
      </c>
      <c r="M1099" s="30" t="s">
        <v>3069</v>
      </c>
      <c r="N1099" s="35">
        <v>189.7</v>
      </c>
      <c r="O1099" s="30" t="s">
        <v>7497</v>
      </c>
      <c r="P1099" s="21" t="str">
        <f>HYPERLINK("https://www.ESV-Campus.de/"&amp;Tabelle_Komplettliste[[#This Row],[ISBN (eBook)]])</f>
        <v>https://www.ESV-Campus.de/978-3-503-23670-1</v>
      </c>
      <c r="Q109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https://doi.org/10.37307/b.978-3-503-23670-1</v>
      </c>
      <c r="R1099" s="50" t="str">
        <f>HYPERLINK("https://doi.org/10.37307/b."&amp;Tabelle_Komplettliste[[#This Row],[ISBN (eBook)]])</f>
        <v>https://doi.org/10.37307/b.978-3-503-23670-1</v>
      </c>
      <c r="S1099" s="50"/>
    </row>
    <row r="1100" spans="1:19" ht="36" x14ac:dyDescent="0.2">
      <c r="A1100" s="31" t="s">
        <v>5223</v>
      </c>
      <c r="B1100" s="52" t="s">
        <v>7507</v>
      </c>
      <c r="C1100" s="31" t="s">
        <v>5224</v>
      </c>
      <c r="D1100" s="32" t="s">
        <v>5225</v>
      </c>
      <c r="E1100" s="32" t="s">
        <v>5226</v>
      </c>
      <c r="F1100" s="30"/>
      <c r="G1100" s="30" t="s">
        <v>3066</v>
      </c>
      <c r="H1100" s="33">
        <v>13</v>
      </c>
      <c r="I1100" s="33">
        <v>2</v>
      </c>
      <c r="J1100" s="34">
        <v>43168</v>
      </c>
      <c r="K1100" s="30" t="s">
        <v>3067</v>
      </c>
      <c r="L1100" s="30" t="s">
        <v>3068</v>
      </c>
      <c r="M1100" s="30" t="s">
        <v>3069</v>
      </c>
      <c r="N1100" s="35">
        <v>283.32</v>
      </c>
      <c r="O1100" s="30" t="s">
        <v>7497</v>
      </c>
      <c r="P1100" s="21" t="str">
        <f>HYPERLINK("https://www.ESV-Campus.de/"&amp;Tabelle_Komplettliste[[#This Row],[ISBN (eBook)]])</f>
        <v>https://www.ESV-Campus.de/978-3-503-17085-2</v>
      </c>
      <c r="Q110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https://doi.org/10.37307/b.978-3-503-17085-2</v>
      </c>
      <c r="R1100" s="50" t="str">
        <f>HYPERLINK("https://doi.org/10.37307/b."&amp;Tabelle_Komplettliste[[#This Row],[ISBN (eBook)]])</f>
        <v>https://doi.org/10.37307/b.978-3-503-17085-2</v>
      </c>
      <c r="S1100" s="50"/>
    </row>
    <row r="1101" spans="1:19" ht="36" x14ac:dyDescent="0.2">
      <c r="A1101" s="31" t="s">
        <v>3127</v>
      </c>
      <c r="B1101" s="52" t="s">
        <v>7507</v>
      </c>
      <c r="C1101" s="31" t="s">
        <v>3128</v>
      </c>
      <c r="D1101" s="32" t="s">
        <v>3129</v>
      </c>
      <c r="E1101" s="32" t="s">
        <v>3065</v>
      </c>
      <c r="F1101" s="30"/>
      <c r="G1101" s="30"/>
      <c r="H1101" s="33"/>
      <c r="I1101" s="33">
        <v>3</v>
      </c>
      <c r="J1101" s="34">
        <v>40057</v>
      </c>
      <c r="K1101" s="30" t="s">
        <v>3067</v>
      </c>
      <c r="L1101" s="30" t="s">
        <v>3068</v>
      </c>
      <c r="M1101" s="30" t="s">
        <v>3069</v>
      </c>
      <c r="N1101" s="35">
        <v>85.67</v>
      </c>
      <c r="O1101" s="30" t="s">
        <v>7497</v>
      </c>
      <c r="P1101" s="21" t="str">
        <f>HYPERLINK("https://www.ESV-Campus.de/"&amp;Tabelle_Komplettliste[[#This Row],[ISBN (eBook)]])</f>
        <v>https://www.ESV-Campus.de/978-3-503-11493-1</v>
      </c>
      <c r="Q110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https://doi.org/10.37307/b.978-3-503-11493-1</v>
      </c>
      <c r="R1101" s="50" t="str">
        <f>HYPERLINK("https://doi.org/10.37307/b."&amp;Tabelle_Komplettliste[[#This Row],[ISBN (eBook)]])</f>
        <v>https://doi.org/10.37307/b.978-3-503-11493-1</v>
      </c>
      <c r="S1101" s="50"/>
    </row>
    <row r="1102" spans="1:19" ht="36" x14ac:dyDescent="0.2">
      <c r="A1102" s="31" t="s">
        <v>7227</v>
      </c>
      <c r="B1102" s="52" t="s">
        <v>7507</v>
      </c>
      <c r="C1102" s="31" t="s">
        <v>7228</v>
      </c>
      <c r="D1102" s="32" t="s">
        <v>7229</v>
      </c>
      <c r="E1102" s="32" t="s">
        <v>7230</v>
      </c>
      <c r="F1102" s="30"/>
      <c r="G1102" s="30"/>
      <c r="H1102" s="33"/>
      <c r="I1102" s="33">
        <v>6</v>
      </c>
      <c r="J1102" s="34">
        <v>45030</v>
      </c>
      <c r="K1102" s="30" t="s">
        <v>3067</v>
      </c>
      <c r="L1102" s="30" t="s">
        <v>4970</v>
      </c>
      <c r="M1102" s="30" t="s">
        <v>5461</v>
      </c>
      <c r="N1102" s="35">
        <v>412.42</v>
      </c>
      <c r="O1102" s="30" t="s">
        <v>7497</v>
      </c>
      <c r="P1102" s="21" t="str">
        <f>HYPERLINK("https://www.ESV-Campus.de/"&amp;Tabelle_Komplettliste[[#This Row],[ISBN (eBook)]])</f>
        <v>https://www.ESV-Campus.de/978-3-503-21271-2</v>
      </c>
      <c r="Q110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https://doi.org/10.37307/b.978-3-503-21271-2</v>
      </c>
      <c r="R1102" s="50" t="str">
        <f>HYPERLINK("https://doi.org/10.37307/b."&amp;Tabelle_Komplettliste[[#This Row],[ISBN (eBook)]])</f>
        <v>https://doi.org/10.37307/b.978-3-503-21271-2</v>
      </c>
      <c r="S1102" s="50"/>
    </row>
    <row r="1103" spans="1:19" ht="36" x14ac:dyDescent="0.2">
      <c r="A1103" s="31" t="s">
        <v>4966</v>
      </c>
      <c r="B1103" s="52" t="s">
        <v>7507</v>
      </c>
      <c r="C1103" s="31" t="s">
        <v>4967</v>
      </c>
      <c r="D1103" s="32" t="s">
        <v>4968</v>
      </c>
      <c r="E1103" s="32" t="s">
        <v>4969</v>
      </c>
      <c r="F1103" s="30"/>
      <c r="G1103" s="30" t="s">
        <v>3066</v>
      </c>
      <c r="H1103" s="33">
        <v>3</v>
      </c>
      <c r="I1103" s="33">
        <v>6</v>
      </c>
      <c r="J1103" s="34">
        <v>42410</v>
      </c>
      <c r="K1103" s="30" t="s">
        <v>3067</v>
      </c>
      <c r="L1103" s="30" t="s">
        <v>4970</v>
      </c>
      <c r="M1103" s="30" t="s">
        <v>3069</v>
      </c>
      <c r="N1103" s="35">
        <v>290.07</v>
      </c>
      <c r="O1103" s="30" t="s">
        <v>7497</v>
      </c>
      <c r="P1103" s="21" t="str">
        <f>HYPERLINK("https://www.ESV-Campus.de/"&amp;Tabelle_Komplettliste[[#This Row],[ISBN (eBook)]])</f>
        <v>https://www.ESV-Campus.de/978-3-503-16587-2</v>
      </c>
      <c r="Q110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https://doi.org/10.37307/b.978-3-503-16587-2</v>
      </c>
      <c r="R1103" s="50" t="str">
        <f>HYPERLINK("https://doi.org/10.37307/b."&amp;Tabelle_Komplettliste[[#This Row],[ISBN (eBook)]])</f>
        <v>https://doi.org/10.37307/b.978-3-503-16587-2</v>
      </c>
      <c r="S1103" s="50"/>
    </row>
    <row r="1104" spans="1:19" ht="36" x14ac:dyDescent="0.2">
      <c r="A1104" s="31" t="s">
        <v>5144</v>
      </c>
      <c r="B1104" s="52" t="s">
        <v>7507</v>
      </c>
      <c r="C1104" s="31" t="s">
        <v>5145</v>
      </c>
      <c r="D1104" s="32" t="s">
        <v>5146</v>
      </c>
      <c r="E1104" s="32" t="s">
        <v>5147</v>
      </c>
      <c r="F1104" s="30"/>
      <c r="G1104" s="30"/>
      <c r="H1104" s="33"/>
      <c r="I1104" s="33">
        <v>6</v>
      </c>
      <c r="J1104" s="34">
        <v>42569</v>
      </c>
      <c r="K1104" s="30" t="s">
        <v>3067</v>
      </c>
      <c r="L1104" s="30" t="s">
        <v>4970</v>
      </c>
      <c r="M1104" s="30" t="s">
        <v>3069</v>
      </c>
      <c r="N1104" s="35">
        <v>131.29</v>
      </c>
      <c r="O1104" s="30" t="s">
        <v>7497</v>
      </c>
      <c r="P1104" s="21" t="str">
        <f>HYPERLINK("https://www.ESV-Campus.de/"&amp;Tabelle_Komplettliste[[#This Row],[ISBN (eBook)]])</f>
        <v>https://www.ESV-Campus.de/978-3-503-16786-9</v>
      </c>
      <c r="Q110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https://doi.org/10.37307/b.978-3-503-16786-9</v>
      </c>
      <c r="R1104" s="50" t="str">
        <f>HYPERLINK("https://doi.org/10.37307/b."&amp;Tabelle_Komplettliste[[#This Row],[ISBN (eBook)]])</f>
        <v>https://doi.org/10.37307/b.978-3-503-16786-9</v>
      </c>
      <c r="S1104" s="50"/>
    </row>
    <row r="1105" spans="1:19" ht="36" x14ac:dyDescent="0.2">
      <c r="A1105" s="31" t="s">
        <v>6696</v>
      </c>
      <c r="B1105" s="52" t="s">
        <v>7507</v>
      </c>
      <c r="C1105" s="31" t="s">
        <v>6697</v>
      </c>
      <c r="D1105" s="32" t="s">
        <v>6698</v>
      </c>
      <c r="E1105" s="32" t="s">
        <v>5815</v>
      </c>
      <c r="F1105" s="30"/>
      <c r="G1105" s="30"/>
      <c r="H1105" s="33"/>
      <c r="I1105" s="33">
        <v>2</v>
      </c>
      <c r="J1105" s="34">
        <v>44491</v>
      </c>
      <c r="K1105" s="30" t="s">
        <v>3067</v>
      </c>
      <c r="L1105" s="30" t="s">
        <v>4970</v>
      </c>
      <c r="M1105" s="30" t="s">
        <v>3069</v>
      </c>
      <c r="N1105" s="35">
        <v>120.58</v>
      </c>
      <c r="O1105" s="30" t="s">
        <v>7497</v>
      </c>
      <c r="P1105" s="21" t="str">
        <f>HYPERLINK("https://www.ESV-Campus.de/"&amp;Tabelle_Komplettliste[[#This Row],[ISBN (eBook)]])</f>
        <v>https://www.ESV-Campus.de/978-3-503-20505-9</v>
      </c>
      <c r="Q110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https://doi.org/10.37307/b.978-3-503-20505-9</v>
      </c>
      <c r="R1105" s="50" t="str">
        <f>HYPERLINK("https://doi.org/10.37307/b."&amp;Tabelle_Komplettliste[[#This Row],[ISBN (eBook)]])</f>
        <v>https://doi.org/10.37307/b.978-3-503-20505-9</v>
      </c>
      <c r="S1105" s="50"/>
    </row>
    <row r="1106" spans="1:19" ht="36" x14ac:dyDescent="0.2">
      <c r="A1106" s="31" t="s">
        <v>7402</v>
      </c>
      <c r="B1106" s="52" t="s">
        <v>7507</v>
      </c>
      <c r="C1106" s="31" t="s">
        <v>7403</v>
      </c>
      <c r="D1106" s="32" t="s">
        <v>7404</v>
      </c>
      <c r="E1106" s="32" t="s">
        <v>7405</v>
      </c>
      <c r="F1106" s="30"/>
      <c r="G1106" s="30"/>
      <c r="H1106" s="33"/>
      <c r="I1106" s="33">
        <v>3</v>
      </c>
      <c r="J1106" s="34">
        <v>45406</v>
      </c>
      <c r="K1106" s="30" t="s">
        <v>3067</v>
      </c>
      <c r="L1106" s="30" t="s">
        <v>7406</v>
      </c>
      <c r="M1106" s="30" t="s">
        <v>3069</v>
      </c>
      <c r="N1106" s="35">
        <v>220.42</v>
      </c>
      <c r="O1106" s="30" t="s">
        <v>7497</v>
      </c>
      <c r="P1106" s="21" t="str">
        <f>HYPERLINK("https://www.ESV-Campus.de/"&amp;Tabelle_Komplettliste[[#This Row],[ISBN (eBook)]])</f>
        <v>https://www.ESV-Campus.de/978-3-503-23761-6</v>
      </c>
      <c r="Q110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https://doi.org/10.37307/b.978-3-503-23761-6</v>
      </c>
      <c r="R1106" s="50" t="str">
        <f>HYPERLINK("https://doi.org/10.37307/b."&amp;Tabelle_Komplettliste[[#This Row],[ISBN (eBook)]])</f>
        <v>https://doi.org/10.37307/b.978-3-503-23761-6</v>
      </c>
      <c r="S1106" s="50"/>
    </row>
    <row r="1107" spans="1:19" ht="36" x14ac:dyDescent="0.2">
      <c r="A1107" s="31" t="s">
        <v>4170</v>
      </c>
      <c r="B1107" s="52" t="s">
        <v>7507</v>
      </c>
      <c r="C1107" s="31" t="s">
        <v>4171</v>
      </c>
      <c r="D1107" s="32" t="s">
        <v>4172</v>
      </c>
      <c r="E1107" s="32" t="s">
        <v>4173</v>
      </c>
      <c r="F1107" s="30"/>
      <c r="G1107" s="30"/>
      <c r="H1107" s="33"/>
      <c r="I1107" s="33">
        <v>4</v>
      </c>
      <c r="J1107" s="34">
        <v>41283</v>
      </c>
      <c r="K1107" s="30" t="s">
        <v>4159</v>
      </c>
      <c r="L1107" s="30" t="s">
        <v>4174</v>
      </c>
      <c r="M1107" s="30" t="s">
        <v>4161</v>
      </c>
      <c r="N1107" s="35">
        <v>68.430000000000007</v>
      </c>
      <c r="O1107" s="30" t="s">
        <v>7497</v>
      </c>
      <c r="P1107" s="21" t="str">
        <f>HYPERLINK("https://www.ESV-Campus.de/"&amp;Tabelle_Komplettliste[[#This Row],[ISBN (eBook)]])</f>
        <v>https://www.ESV-Campus.de/978-3-503-14440-2</v>
      </c>
      <c r="Q110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https://doi.org/10.37307/b.978-3-503-14440-2</v>
      </c>
      <c r="R1107" s="50" t="str">
        <f>HYPERLINK("https://doi.org/10.37307/b."&amp;Tabelle_Komplettliste[[#This Row],[ISBN (eBook)]])</f>
        <v>https://doi.org/10.37307/b.978-3-503-14440-2</v>
      </c>
      <c r="S1107" s="50"/>
    </row>
    <row r="1108" spans="1:19" ht="36" x14ac:dyDescent="0.2">
      <c r="A1108" s="31" t="s">
        <v>6140</v>
      </c>
      <c r="B1108" s="52" t="s">
        <v>7507</v>
      </c>
      <c r="C1108" s="31" t="s">
        <v>6141</v>
      </c>
      <c r="D1108" s="32" t="s">
        <v>6142</v>
      </c>
      <c r="E1108" s="32" t="s">
        <v>6143</v>
      </c>
      <c r="F1108" s="30"/>
      <c r="G1108" s="30"/>
      <c r="H1108" s="33"/>
      <c r="I1108" s="33">
        <v>7</v>
      </c>
      <c r="J1108" s="34">
        <v>43942</v>
      </c>
      <c r="K1108" s="30" t="s">
        <v>4159</v>
      </c>
      <c r="L1108" s="30" t="s">
        <v>6144</v>
      </c>
      <c r="M1108" s="30" t="s">
        <v>4161</v>
      </c>
      <c r="N1108" s="35">
        <v>274.18</v>
      </c>
      <c r="O1108" s="30" t="s">
        <v>7497</v>
      </c>
      <c r="P1108" s="21" t="str">
        <f>HYPERLINK("https://www.ESV-Campus.de/"&amp;Tabelle_Komplettliste[[#This Row],[ISBN (eBook)]])</f>
        <v>https://www.ESV-Campus.de/978-3-503-19123-9</v>
      </c>
      <c r="Q110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https://doi.org/10.37307/b.978-3-503-19123-9</v>
      </c>
      <c r="R1108" s="50" t="str">
        <f>HYPERLINK("https://doi.org/10.37307/b."&amp;Tabelle_Komplettliste[[#This Row],[ISBN (eBook)]])</f>
        <v>https://doi.org/10.37307/b.978-3-503-19123-9</v>
      </c>
      <c r="S1108" s="50"/>
    </row>
    <row r="1109" spans="1:19" ht="36" x14ac:dyDescent="0.2">
      <c r="A1109" s="31" t="s">
        <v>4237</v>
      </c>
      <c r="B1109" s="52" t="s">
        <v>7507</v>
      </c>
      <c r="C1109" s="31" t="s">
        <v>4238</v>
      </c>
      <c r="D1109" s="32" t="s">
        <v>4239</v>
      </c>
      <c r="E1109" s="32" t="s">
        <v>4240</v>
      </c>
      <c r="F1109" s="30"/>
      <c r="G1109" s="30"/>
      <c r="H1109" s="33"/>
      <c r="I1109" s="33">
        <v>1</v>
      </c>
      <c r="J1109" s="34">
        <v>41396</v>
      </c>
      <c r="K1109" s="30" t="s">
        <v>4159</v>
      </c>
      <c r="L1109" s="30" t="s">
        <v>4241</v>
      </c>
      <c r="M1109" s="30" t="s">
        <v>4161</v>
      </c>
      <c r="N1109" s="35">
        <v>117.5</v>
      </c>
      <c r="O1109" s="30" t="s">
        <v>7497</v>
      </c>
      <c r="P1109" s="21" t="str">
        <f>HYPERLINK("https://www.ESV-Campus.de/"&amp;Tabelle_Komplettliste[[#This Row],[ISBN (eBook)]])</f>
        <v>https://www.ESV-Campus.de/978-3-503-15423-4</v>
      </c>
      <c r="Q110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https://doi.org/10.37307/b.978-3-503-15423-4</v>
      </c>
      <c r="R1109" s="50" t="str">
        <f>HYPERLINK("https://doi.org/10.37307/b."&amp;Tabelle_Komplettliste[[#This Row],[ISBN (eBook)]])</f>
        <v>https://doi.org/10.37307/b.978-3-503-15423-4</v>
      </c>
      <c r="S1109" s="50"/>
    </row>
    <row r="1110" spans="1:19" ht="36" x14ac:dyDescent="0.2">
      <c r="A1110" s="31" t="s">
        <v>6699</v>
      </c>
      <c r="B1110" s="52" t="s">
        <v>7507</v>
      </c>
      <c r="C1110" s="31" t="s">
        <v>6700</v>
      </c>
      <c r="D1110" s="32" t="s">
        <v>6701</v>
      </c>
      <c r="E1110" s="32" t="s">
        <v>6702</v>
      </c>
      <c r="F1110" s="30"/>
      <c r="G1110" s="30"/>
      <c r="H1110" s="33"/>
      <c r="I1110" s="33">
        <v>1</v>
      </c>
      <c r="J1110" s="34">
        <v>44413</v>
      </c>
      <c r="K1110" s="30" t="s">
        <v>4159</v>
      </c>
      <c r="L1110" s="30" t="s">
        <v>5291</v>
      </c>
      <c r="M1110" s="30" t="s">
        <v>4161</v>
      </c>
      <c r="N1110" s="35">
        <v>126.34</v>
      </c>
      <c r="O1110" s="30" t="s">
        <v>7497</v>
      </c>
      <c r="P1110" s="21" t="str">
        <f>HYPERLINK("https://www.ESV-Campus.de/"&amp;Tabelle_Komplettliste[[#This Row],[ISBN (eBook)]])</f>
        <v>https://www.ESV-Campus.de/978-3-503-20507-3</v>
      </c>
      <c r="Q111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https://doi.org/10.37307/b.978-3-503-20507-3</v>
      </c>
      <c r="R1110" s="50" t="str">
        <f>HYPERLINK("https://doi.org/10.37307/b."&amp;Tabelle_Komplettliste[[#This Row],[ISBN (eBook)]])</f>
        <v>https://doi.org/10.37307/b.978-3-503-20507-3</v>
      </c>
      <c r="S1110" s="50"/>
    </row>
    <row r="1111" spans="1:19" ht="36" x14ac:dyDescent="0.2">
      <c r="A1111" s="31" t="s">
        <v>5287</v>
      </c>
      <c r="B1111" s="52" t="s">
        <v>7507</v>
      </c>
      <c r="C1111" s="31" t="s">
        <v>5288</v>
      </c>
      <c r="D1111" s="32" t="s">
        <v>5289</v>
      </c>
      <c r="E1111" s="32" t="s">
        <v>5290</v>
      </c>
      <c r="F1111" s="30"/>
      <c r="G1111" s="30"/>
      <c r="H1111" s="33"/>
      <c r="I1111" s="33">
        <v>1</v>
      </c>
      <c r="J1111" s="34">
        <v>42843</v>
      </c>
      <c r="K1111" s="30" t="s">
        <v>4159</v>
      </c>
      <c r="L1111" s="30" t="s">
        <v>5291</v>
      </c>
      <c r="M1111" s="30" t="s">
        <v>5292</v>
      </c>
      <c r="N1111" s="35">
        <v>373.09</v>
      </c>
      <c r="O1111" s="30" t="s">
        <v>7497</v>
      </c>
      <c r="P1111" s="21" t="str">
        <f>HYPERLINK("https://www.ESV-Campus.de/"&amp;Tabelle_Komplettliste[[#This Row],[ISBN (eBook)]])</f>
        <v>https://www.ESV-Campus.de/978-3-503-17154-5</v>
      </c>
      <c r="Q111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https://doi.org/10.37307/b.978-3-503-17154-5</v>
      </c>
      <c r="R1111" s="50" t="str">
        <f>HYPERLINK("https://doi.org/10.37307/b."&amp;Tabelle_Komplettliste[[#This Row],[ISBN (eBook)]])</f>
        <v>https://doi.org/10.37307/b.978-3-503-17154-5</v>
      </c>
      <c r="S1111" s="50"/>
    </row>
    <row r="1112" spans="1:19" ht="36" x14ac:dyDescent="0.2">
      <c r="A1112" s="31" t="s">
        <v>7411</v>
      </c>
      <c r="B1112" s="52" t="s">
        <v>7507</v>
      </c>
      <c r="C1112" s="31" t="s">
        <v>7412</v>
      </c>
      <c r="D1112" s="32" t="s">
        <v>7413</v>
      </c>
      <c r="E1112" s="32" t="s">
        <v>7414</v>
      </c>
      <c r="F1112" s="30"/>
      <c r="G1112" s="30"/>
      <c r="H1112" s="33"/>
      <c r="I1112" s="33">
        <v>2</v>
      </c>
      <c r="J1112" s="34">
        <v>45259</v>
      </c>
      <c r="K1112" s="30" t="s">
        <v>4159</v>
      </c>
      <c r="L1112" s="30" t="s">
        <v>5291</v>
      </c>
      <c r="M1112" s="30" t="s">
        <v>7415</v>
      </c>
      <c r="N1112" s="35">
        <v>139.78</v>
      </c>
      <c r="O1112" s="30" t="s">
        <v>7497</v>
      </c>
      <c r="P1112" s="21" t="str">
        <f>HYPERLINK("https://www.ESV-Campus.de/"&amp;Tabelle_Komplettliste[[#This Row],[ISBN (eBook)]])</f>
        <v>https://www.ESV-Campus.de/978-3-503-23765-4</v>
      </c>
      <c r="Q111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https://doi.org/10.37307/b.978-3-503-23765-4</v>
      </c>
      <c r="R1112" s="50" t="str">
        <f>HYPERLINK("https://doi.org/10.37307/b."&amp;Tabelle_Komplettliste[[#This Row],[ISBN (eBook)]])</f>
        <v>https://doi.org/10.37307/b.978-3-503-23765-4</v>
      </c>
      <c r="S1112" s="50"/>
    </row>
    <row r="1113" spans="1:19" ht="36" x14ac:dyDescent="0.2">
      <c r="A1113" s="31" t="s">
        <v>4162</v>
      </c>
      <c r="B1113" s="52" t="s">
        <v>7507</v>
      </c>
      <c r="C1113" s="31" t="s">
        <v>4163</v>
      </c>
      <c r="D1113" s="32" t="s">
        <v>4164</v>
      </c>
      <c r="E1113" s="32" t="s">
        <v>4165</v>
      </c>
      <c r="F1113" s="30"/>
      <c r="G1113" s="30"/>
      <c r="H1113" s="33"/>
      <c r="I1113" s="33">
        <v>2</v>
      </c>
      <c r="J1113" s="34">
        <v>41353</v>
      </c>
      <c r="K1113" s="30" t="s">
        <v>4159</v>
      </c>
      <c r="L1113" s="30" t="s">
        <v>4160</v>
      </c>
      <c r="M1113" s="30" t="s">
        <v>4161</v>
      </c>
      <c r="N1113" s="35">
        <v>154.71</v>
      </c>
      <c r="O1113" s="30" t="s">
        <v>7497</v>
      </c>
      <c r="P1113" s="21" t="str">
        <f>HYPERLINK("https://www.ESV-Campus.de/"&amp;Tabelle_Komplettliste[[#This Row],[ISBN (eBook)]])</f>
        <v>https://www.ESV-Campus.de/978-3-503-14437-2</v>
      </c>
      <c r="Q111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https://doi.org/10.37307/b.978-3-503-14437-2</v>
      </c>
      <c r="R1113" s="50" t="str">
        <f>HYPERLINK("https://doi.org/10.37307/b."&amp;Tabelle_Komplettliste[[#This Row],[ISBN (eBook)]])</f>
        <v>https://doi.org/10.37307/b.978-3-503-14437-2</v>
      </c>
      <c r="S1113" s="50"/>
    </row>
    <row r="1114" spans="1:19" ht="36" x14ac:dyDescent="0.2">
      <c r="A1114" s="31" t="s">
        <v>4166</v>
      </c>
      <c r="B1114" s="52" t="s">
        <v>7507</v>
      </c>
      <c r="C1114" s="31" t="s">
        <v>4167</v>
      </c>
      <c r="D1114" s="32" t="s">
        <v>4168</v>
      </c>
      <c r="E1114" s="32" t="s">
        <v>4169</v>
      </c>
      <c r="F1114" s="30"/>
      <c r="G1114" s="30"/>
      <c r="H1114" s="33"/>
      <c r="I1114" s="33">
        <v>2</v>
      </c>
      <c r="J1114" s="34">
        <v>41353</v>
      </c>
      <c r="K1114" s="30" t="s">
        <v>4159</v>
      </c>
      <c r="L1114" s="30" t="s">
        <v>4160</v>
      </c>
      <c r="M1114" s="30" t="s">
        <v>4161</v>
      </c>
      <c r="N1114" s="35">
        <v>137.43</v>
      </c>
      <c r="O1114" s="30" t="s">
        <v>7497</v>
      </c>
      <c r="P1114" s="21" t="str">
        <f>HYPERLINK("https://www.ESV-Campus.de/"&amp;Tabelle_Komplettliste[[#This Row],[ISBN (eBook)]])</f>
        <v>https://www.ESV-Campus.de/978-3-503-14439-6</v>
      </c>
      <c r="Q111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https://doi.org/10.37307/b.978-3-503-14439-6</v>
      </c>
      <c r="R1114" s="50" t="str">
        <f>HYPERLINK("https://doi.org/10.37307/b."&amp;Tabelle_Komplettliste[[#This Row],[ISBN (eBook)]])</f>
        <v>https://doi.org/10.37307/b.978-3-503-14439-6</v>
      </c>
      <c r="S1114" s="50"/>
    </row>
    <row r="1115" spans="1:19" ht="36" x14ac:dyDescent="0.2">
      <c r="A1115" s="31" t="s">
        <v>6028</v>
      </c>
      <c r="B1115" s="52" t="s">
        <v>7507</v>
      </c>
      <c r="C1115" s="31" t="s">
        <v>6029</v>
      </c>
      <c r="D1115" s="32" t="s">
        <v>6030</v>
      </c>
      <c r="E1115" s="32" t="s">
        <v>6031</v>
      </c>
      <c r="F1115" s="30"/>
      <c r="G1115" s="30"/>
      <c r="H1115" s="33"/>
      <c r="I1115" s="33">
        <v>3</v>
      </c>
      <c r="J1115" s="34">
        <v>43923</v>
      </c>
      <c r="K1115" s="30" t="s">
        <v>4159</v>
      </c>
      <c r="L1115" s="30" t="s">
        <v>4160</v>
      </c>
      <c r="M1115" s="30" t="s">
        <v>4161</v>
      </c>
      <c r="N1115" s="35">
        <v>258.82</v>
      </c>
      <c r="O1115" s="30" t="s">
        <v>7497</v>
      </c>
      <c r="P1115" s="21" t="str">
        <f>HYPERLINK("https://www.ESV-Campus.de/"&amp;Tabelle_Komplettliste[[#This Row],[ISBN (eBook)]])</f>
        <v>https://www.ESV-Campus.de/978-3-503-18844-4</v>
      </c>
      <c r="Q111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https://doi.org/10.37307/b.978-3-503-18844-4</v>
      </c>
      <c r="R1115" s="50" t="str">
        <f>HYPERLINK("https://doi.org/10.37307/b."&amp;Tabelle_Komplettliste[[#This Row],[ISBN (eBook)]])</f>
        <v>https://doi.org/10.37307/b.978-3-503-18844-4</v>
      </c>
      <c r="S1115" s="50"/>
    </row>
    <row r="1116" spans="1:19" ht="36" x14ac:dyDescent="0.2">
      <c r="A1116" s="31" t="s">
        <v>4155</v>
      </c>
      <c r="B1116" s="52" t="s">
        <v>7507</v>
      </c>
      <c r="C1116" s="31" t="s">
        <v>4156</v>
      </c>
      <c r="D1116" s="32" t="s">
        <v>4157</v>
      </c>
      <c r="E1116" s="32" t="s">
        <v>4158</v>
      </c>
      <c r="F1116" s="30"/>
      <c r="G1116" s="30"/>
      <c r="H1116" s="33"/>
      <c r="I1116" s="33">
        <v>3</v>
      </c>
      <c r="J1116" s="34">
        <v>41348</v>
      </c>
      <c r="K1116" s="30" t="s">
        <v>4159</v>
      </c>
      <c r="L1116" s="30" t="s">
        <v>4160</v>
      </c>
      <c r="M1116" s="30" t="s">
        <v>4161</v>
      </c>
      <c r="N1116" s="35">
        <v>127.18</v>
      </c>
      <c r="O1116" s="30" t="s">
        <v>7497</v>
      </c>
      <c r="P1116" s="21" t="str">
        <f>HYPERLINK("https://www.ESV-Campus.de/"&amp;Tabelle_Komplettliste[[#This Row],[ISBN (eBook)]])</f>
        <v>https://www.ESV-Campus.de/978-3-503-14436-5</v>
      </c>
      <c r="Q111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https://doi.org/10.37307/b.978-3-503-14436-5</v>
      </c>
      <c r="R1116" s="50" t="str">
        <f>HYPERLINK("https://doi.org/10.37307/b."&amp;Tabelle_Komplettliste[[#This Row],[ISBN (eBook)]])</f>
        <v>https://doi.org/10.37307/b.978-3-503-14436-5</v>
      </c>
      <c r="S1116" s="50"/>
    </row>
    <row r="1117" spans="1:19" ht="36" x14ac:dyDescent="0.2">
      <c r="A1117" s="31" t="s">
        <v>4957</v>
      </c>
      <c r="B1117" s="52" t="s">
        <v>7507</v>
      </c>
      <c r="C1117" s="31" t="s">
        <v>4958</v>
      </c>
      <c r="D1117" s="32" t="s">
        <v>4959</v>
      </c>
      <c r="E1117" s="32" t="s">
        <v>4960</v>
      </c>
      <c r="F1117" s="30"/>
      <c r="G1117" s="30"/>
      <c r="H1117" s="33"/>
      <c r="I1117" s="33">
        <v>4</v>
      </c>
      <c r="J1117" s="34">
        <v>42398</v>
      </c>
      <c r="K1117" s="30" t="s">
        <v>4159</v>
      </c>
      <c r="L1117" s="30" t="s">
        <v>4961</v>
      </c>
      <c r="M1117" s="30" t="s">
        <v>4161</v>
      </c>
      <c r="N1117" s="35">
        <v>145.04</v>
      </c>
      <c r="O1117" s="30" t="s">
        <v>7497</v>
      </c>
      <c r="P1117" s="21" t="str">
        <f>HYPERLINK("https://www.ESV-Campus.de/"&amp;Tabelle_Komplettliste[[#This Row],[ISBN (eBook)]])</f>
        <v>https://www.ESV-Campus.de/978-3-503-16584-1</v>
      </c>
      <c r="Q111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https://doi.org/10.37307/b.978-3-503-16584-1</v>
      </c>
      <c r="R1117" s="50" t="str">
        <f>HYPERLINK("https://doi.org/10.37307/b."&amp;Tabelle_Komplettliste[[#This Row],[ISBN (eBook)]])</f>
        <v>https://doi.org/10.37307/b.978-3-503-16584-1</v>
      </c>
      <c r="S1117" s="50"/>
    </row>
    <row r="1118" spans="1:19" ht="36" x14ac:dyDescent="0.2">
      <c r="A1118" s="31" t="s">
        <v>4269</v>
      </c>
      <c r="B1118" s="52" t="s">
        <v>7507</v>
      </c>
      <c r="C1118" s="31" t="s">
        <v>4270</v>
      </c>
      <c r="D1118" s="32" t="s">
        <v>4271</v>
      </c>
      <c r="E1118" s="32" t="s">
        <v>4272</v>
      </c>
      <c r="F1118" s="30"/>
      <c r="G1118" s="30"/>
      <c r="H1118" s="33"/>
      <c r="I1118" s="33">
        <v>3</v>
      </c>
      <c r="J1118" s="34">
        <v>41452</v>
      </c>
      <c r="K1118" s="30" t="s">
        <v>3754</v>
      </c>
      <c r="L1118" s="30" t="s">
        <v>4273</v>
      </c>
      <c r="M1118" s="30" t="s">
        <v>4274</v>
      </c>
      <c r="N1118" s="35">
        <v>189.2</v>
      </c>
      <c r="O1118" s="30" t="s">
        <v>7497</v>
      </c>
      <c r="P1118" s="21" t="str">
        <f>HYPERLINK("https://www.ESV-Campus.de/"&amp;Tabelle_Komplettliste[[#This Row],[ISBN (eBook)]])</f>
        <v>https://www.ESV-Campus.de/978-3-503-15464-7</v>
      </c>
      <c r="Q111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https://doi.org/10.37307/b.978-3-503-15464-7</v>
      </c>
      <c r="R1118" s="50" t="str">
        <f>HYPERLINK("https://doi.org/10.37307/b."&amp;Tabelle_Komplettliste[[#This Row],[ISBN (eBook)]])</f>
        <v>https://doi.org/10.37307/b.978-3-503-15464-7</v>
      </c>
      <c r="S1118" s="50"/>
    </row>
    <row r="1119" spans="1:19" ht="36" x14ac:dyDescent="0.2">
      <c r="A1119" s="31" t="s">
        <v>5232</v>
      </c>
      <c r="B1119" s="52" t="s">
        <v>7507</v>
      </c>
      <c r="C1119" s="31" t="s">
        <v>5233</v>
      </c>
      <c r="D1119" s="32" t="s">
        <v>5234</v>
      </c>
      <c r="E1119" s="32" t="s">
        <v>5235</v>
      </c>
      <c r="F1119" s="30"/>
      <c r="G1119" s="30"/>
      <c r="H1119" s="33"/>
      <c r="I1119" s="33">
        <v>2</v>
      </c>
      <c r="J1119" s="34">
        <v>42860</v>
      </c>
      <c r="K1119" s="30" t="s">
        <v>3754</v>
      </c>
      <c r="L1119" s="30" t="s">
        <v>4273</v>
      </c>
      <c r="M1119" s="30" t="s">
        <v>4274</v>
      </c>
      <c r="N1119" s="35">
        <v>102.91</v>
      </c>
      <c r="O1119" s="30" t="s">
        <v>7497</v>
      </c>
      <c r="P1119" s="21" t="str">
        <f>HYPERLINK("https://www.ESV-Campus.de/"&amp;Tabelle_Komplettliste[[#This Row],[ISBN (eBook)]])</f>
        <v>https://www.ESV-Campus.de/978-3-503-17095-1</v>
      </c>
      <c r="Q111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https://doi.org/10.37307/b.978-3-503-17095-1</v>
      </c>
      <c r="R1119" s="50" t="str">
        <f>HYPERLINK("https://doi.org/10.37307/b."&amp;Tabelle_Komplettliste[[#This Row],[ISBN (eBook)]])</f>
        <v>https://doi.org/10.37307/b.978-3-503-17095-1</v>
      </c>
      <c r="S1119" s="50"/>
    </row>
    <row r="1120" spans="1:19" ht="36" x14ac:dyDescent="0.2">
      <c r="A1120" s="31" t="s">
        <v>6083</v>
      </c>
      <c r="B1120" s="52" t="s">
        <v>7507</v>
      </c>
      <c r="C1120" s="31" t="s">
        <v>6084</v>
      </c>
      <c r="D1120" s="32" t="s">
        <v>6085</v>
      </c>
      <c r="E1120" s="32" t="s">
        <v>6086</v>
      </c>
      <c r="F1120" s="30"/>
      <c r="G1120" s="30"/>
      <c r="H1120" s="33"/>
      <c r="I1120" s="33">
        <v>2</v>
      </c>
      <c r="J1120" s="34">
        <v>43857</v>
      </c>
      <c r="K1120" s="30" t="s">
        <v>3754</v>
      </c>
      <c r="L1120" s="30" t="s">
        <v>6087</v>
      </c>
      <c r="M1120" s="30" t="s">
        <v>4274</v>
      </c>
      <c r="N1120" s="35">
        <v>105.22</v>
      </c>
      <c r="O1120" s="30" t="s">
        <v>7497</v>
      </c>
      <c r="P1120" s="21" t="str">
        <f>HYPERLINK("https://www.ESV-Campus.de/"&amp;Tabelle_Komplettliste[[#This Row],[ISBN (eBook)]])</f>
        <v>https://www.ESV-Campus.de/978-3-503-18888-8</v>
      </c>
      <c r="Q112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https://doi.org/10.37307/b.978-3-503-18888-8</v>
      </c>
      <c r="R1120" s="50" t="str">
        <f>HYPERLINK("https://doi.org/10.37307/b."&amp;Tabelle_Komplettliste[[#This Row],[ISBN (eBook)]])</f>
        <v>https://doi.org/10.37307/b.978-3-503-18888-8</v>
      </c>
      <c r="S1120" s="50"/>
    </row>
    <row r="1121" spans="1:19" ht="36" x14ac:dyDescent="0.2">
      <c r="A1121" s="31" t="s">
        <v>7391</v>
      </c>
      <c r="B1121" s="52" t="s">
        <v>7507</v>
      </c>
      <c r="C1121" s="31" t="s">
        <v>7392</v>
      </c>
      <c r="D1121" s="32" t="s">
        <v>6085</v>
      </c>
      <c r="E1121" s="32" t="s">
        <v>6086</v>
      </c>
      <c r="F1121" s="30"/>
      <c r="G1121" s="30"/>
      <c r="H1121" s="33"/>
      <c r="I1121" s="33">
        <v>3</v>
      </c>
      <c r="J1121" s="34">
        <v>45457</v>
      </c>
      <c r="K1121" s="30" t="s">
        <v>3754</v>
      </c>
      <c r="L1121" s="30" t="s">
        <v>6087</v>
      </c>
      <c r="M1121" s="30" t="s">
        <v>4274</v>
      </c>
      <c r="N1121" s="35">
        <v>130.18</v>
      </c>
      <c r="O1121" s="30" t="s">
        <v>7497</v>
      </c>
      <c r="P1121" s="21" t="str">
        <f>HYPERLINK("https://www.ESV-Campus.de/"&amp;Tabelle_Komplettliste[[#This Row],[ISBN (eBook)]])</f>
        <v>https://www.ESV-Campus.de/978-3-503-23753-1</v>
      </c>
      <c r="Q112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https://doi.org/10.37307/b.978-3-503-23753-1</v>
      </c>
      <c r="R1121" s="50" t="str">
        <f>HYPERLINK("https://doi.org/10.37307/b."&amp;Tabelle_Komplettliste[[#This Row],[ISBN (eBook)]])</f>
        <v>https://doi.org/10.37307/b.978-3-503-23753-1</v>
      </c>
      <c r="S1121" s="50"/>
    </row>
    <row r="1122" spans="1:19" ht="36" x14ac:dyDescent="0.2">
      <c r="A1122" s="31" t="s">
        <v>5092</v>
      </c>
      <c r="B1122" s="52" t="s">
        <v>7507</v>
      </c>
      <c r="C1122" s="31" t="s">
        <v>5093</v>
      </c>
      <c r="D1122" s="32" t="s">
        <v>5094</v>
      </c>
      <c r="E1122" s="32" t="s">
        <v>5095</v>
      </c>
      <c r="F1122" s="30"/>
      <c r="G1122" s="30" t="s">
        <v>3753</v>
      </c>
      <c r="H1122" s="33">
        <v>42</v>
      </c>
      <c r="I1122" s="33">
        <v>1</v>
      </c>
      <c r="J1122" s="34">
        <v>42569</v>
      </c>
      <c r="K1122" s="30" t="s">
        <v>3754</v>
      </c>
      <c r="L1122" s="30" t="s">
        <v>5096</v>
      </c>
      <c r="M1122" s="30" t="s">
        <v>5097</v>
      </c>
      <c r="N1122" s="35">
        <v>131.29</v>
      </c>
      <c r="O1122" s="30" t="s">
        <v>7497</v>
      </c>
      <c r="P1122" s="21" t="str">
        <f>HYPERLINK("https://www.ESV-Campus.de/"&amp;Tabelle_Komplettliste[[#This Row],[ISBN (eBook)]])</f>
        <v>https://www.ESV-Campus.de/978-3-503-16739-5</v>
      </c>
      <c r="Q112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https://doi.org/10.37307/b.978-3-503-16739-5</v>
      </c>
      <c r="R1122" s="50" t="str">
        <f>HYPERLINK("https://doi.org/10.37307/b."&amp;Tabelle_Komplettliste[[#This Row],[ISBN (eBook)]])</f>
        <v>https://doi.org/10.37307/b.978-3-503-16739-5</v>
      </c>
      <c r="S1122" s="50"/>
    </row>
    <row r="1123" spans="1:19" ht="36" x14ac:dyDescent="0.2">
      <c r="A1123" s="31" t="s">
        <v>5140</v>
      </c>
      <c r="B1123" s="52" t="s">
        <v>7507</v>
      </c>
      <c r="C1123" s="31" t="s">
        <v>5141</v>
      </c>
      <c r="D1123" s="32" t="s">
        <v>5142</v>
      </c>
      <c r="E1123" s="32" t="s">
        <v>5143</v>
      </c>
      <c r="F1123" s="30"/>
      <c r="G1123" s="30"/>
      <c r="H1123" s="33"/>
      <c r="I1123" s="33">
        <v>2</v>
      </c>
      <c r="J1123" s="34">
        <v>42569</v>
      </c>
      <c r="K1123" s="30" t="s">
        <v>3754</v>
      </c>
      <c r="L1123" s="30" t="s">
        <v>5096</v>
      </c>
      <c r="M1123" s="30" t="s">
        <v>5097</v>
      </c>
      <c r="N1123" s="35">
        <v>200.29</v>
      </c>
      <c r="O1123" s="30" t="s">
        <v>7497</v>
      </c>
      <c r="P1123" s="21" t="str">
        <f>HYPERLINK("https://www.ESV-Campus.de/"&amp;Tabelle_Komplettliste[[#This Row],[ISBN (eBook)]])</f>
        <v>https://www.ESV-Campus.de/978-3-503-16776-0</v>
      </c>
      <c r="Q112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https://doi.org/10.37307/b.978-3-503-16776-0</v>
      </c>
      <c r="R1123" s="50" t="str">
        <f>HYPERLINK("https://doi.org/10.37307/b."&amp;Tabelle_Komplettliste[[#This Row],[ISBN (eBook)]])</f>
        <v>https://doi.org/10.37307/b.978-3-503-16776-0</v>
      </c>
      <c r="S1123" s="50"/>
    </row>
    <row r="1124" spans="1:19" ht="48" x14ac:dyDescent="0.2">
      <c r="A1124" s="31" t="s">
        <v>6448</v>
      </c>
      <c r="B1124" s="52" t="s">
        <v>7507</v>
      </c>
      <c r="C1124" s="31" t="s">
        <v>6449</v>
      </c>
      <c r="D1124" s="32" t="s">
        <v>6450</v>
      </c>
      <c r="E1124" s="32" t="s">
        <v>6451</v>
      </c>
      <c r="F1124" s="30"/>
      <c r="G1124" s="30" t="s">
        <v>3753</v>
      </c>
      <c r="H1124" s="33">
        <v>44</v>
      </c>
      <c r="I1124" s="33">
        <v>1</v>
      </c>
      <c r="J1124" s="34">
        <v>44218</v>
      </c>
      <c r="K1124" s="30" t="s">
        <v>3754</v>
      </c>
      <c r="L1124" s="30" t="s">
        <v>5096</v>
      </c>
      <c r="M1124" s="30" t="s">
        <v>5097</v>
      </c>
      <c r="N1124" s="35">
        <v>126.34</v>
      </c>
      <c r="O1124" s="30" t="s">
        <v>7497</v>
      </c>
      <c r="P1124" s="21" t="str">
        <f>HYPERLINK("https://www.ESV-Campus.de/"&amp;Tabelle_Komplettliste[[#This Row],[ISBN (eBook)]])</f>
        <v>https://www.ESV-Campus.de/978-3-503-19574-9</v>
      </c>
      <c r="Q112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https://doi.org/10.37307/b.978-3-503-19574-9</v>
      </c>
      <c r="R1124" s="50" t="str">
        <f>HYPERLINK("https://doi.org/10.37307/b."&amp;Tabelle_Komplettliste[[#This Row],[ISBN (eBook)]])</f>
        <v>https://doi.org/10.37307/b.978-3-503-19574-9</v>
      </c>
      <c r="S1124" s="50"/>
    </row>
    <row r="1125" spans="1:19" ht="36" x14ac:dyDescent="0.2">
      <c r="A1125" s="31" t="s">
        <v>6360</v>
      </c>
      <c r="B1125" s="52" t="s">
        <v>7507</v>
      </c>
      <c r="C1125" s="31" t="s">
        <v>6361</v>
      </c>
      <c r="D1125" s="32" t="s">
        <v>6362</v>
      </c>
      <c r="E1125" s="32" t="s">
        <v>5091</v>
      </c>
      <c r="F1125" s="30"/>
      <c r="G1125" s="30" t="s">
        <v>3753</v>
      </c>
      <c r="H1125" s="33">
        <v>43</v>
      </c>
      <c r="I1125" s="33">
        <v>1</v>
      </c>
      <c r="J1125" s="34">
        <v>44200</v>
      </c>
      <c r="K1125" s="30" t="s">
        <v>3754</v>
      </c>
      <c r="L1125" s="30" t="s">
        <v>6363</v>
      </c>
      <c r="M1125" s="30" t="s">
        <v>5097</v>
      </c>
      <c r="N1125" s="35">
        <v>164.74</v>
      </c>
      <c r="O1125" s="30" t="s">
        <v>7497</v>
      </c>
      <c r="P1125" s="21" t="str">
        <f>HYPERLINK("https://www.ESV-Campus.de/"&amp;Tabelle_Komplettliste[[#This Row],[ISBN (eBook)]])</f>
        <v>https://www.ESV-Campus.de/978-3-503-19511-4</v>
      </c>
      <c r="Q112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https://doi.org/10.37307/b.978-3-503-19511-4</v>
      </c>
      <c r="R1125" s="50" t="str">
        <f>HYPERLINK("https://doi.org/10.37307/b."&amp;Tabelle_Komplettliste[[#This Row],[ISBN (eBook)]])</f>
        <v>https://doi.org/10.37307/b.978-3-503-19511-4</v>
      </c>
      <c r="S1125" s="50"/>
    </row>
    <row r="1126" spans="1:19" ht="36" x14ac:dyDescent="0.2">
      <c r="A1126" s="31" t="s">
        <v>4622</v>
      </c>
      <c r="B1126" s="52" t="s">
        <v>7507</v>
      </c>
      <c r="C1126" s="31" t="s">
        <v>4623</v>
      </c>
      <c r="D1126" s="32" t="s">
        <v>4624</v>
      </c>
      <c r="E1126" s="32" t="s">
        <v>4625</v>
      </c>
      <c r="F1126" s="30"/>
      <c r="G1126" s="30"/>
      <c r="H1126" s="33"/>
      <c r="I1126" s="33">
        <v>2</v>
      </c>
      <c r="J1126" s="34">
        <v>41933</v>
      </c>
      <c r="K1126" s="30" t="s">
        <v>3754</v>
      </c>
      <c r="L1126" s="30" t="s">
        <v>4624</v>
      </c>
      <c r="M1126" s="30" t="s">
        <v>3756</v>
      </c>
      <c r="N1126" s="35">
        <v>338.34</v>
      </c>
      <c r="O1126" s="30" t="s">
        <v>7497</v>
      </c>
      <c r="P1126" s="21" t="str">
        <f>HYPERLINK("https://www.ESV-Campus.de/"&amp;Tabelle_Komplettliste[[#This Row],[ISBN (eBook)]])</f>
        <v>https://www.ESV-Campus.de/978-3-503-15783-9</v>
      </c>
      <c r="Q112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https://doi.org/10.37307/b.978-3-503-15783-9</v>
      </c>
      <c r="R1126" s="50" t="str">
        <f>HYPERLINK("https://doi.org/10.37307/b."&amp;Tabelle_Komplettliste[[#This Row],[ISBN (eBook)]])</f>
        <v>https://doi.org/10.37307/b.978-3-503-15783-9</v>
      </c>
      <c r="S1126" s="50"/>
    </row>
    <row r="1127" spans="1:19" ht="36" x14ac:dyDescent="0.2">
      <c r="A1127" s="31" t="s">
        <v>4549</v>
      </c>
      <c r="B1127" s="52" t="s">
        <v>7507</v>
      </c>
      <c r="C1127" s="31" t="s">
        <v>4550</v>
      </c>
      <c r="D1127" s="32" t="s">
        <v>4551</v>
      </c>
      <c r="E1127" s="32" t="s">
        <v>4552</v>
      </c>
      <c r="F1127" s="30"/>
      <c r="G1127" s="30"/>
      <c r="H1127" s="33"/>
      <c r="I1127" s="33">
        <v>2</v>
      </c>
      <c r="J1127" s="34">
        <v>41774</v>
      </c>
      <c r="K1127" s="30" t="s">
        <v>3754</v>
      </c>
      <c r="L1127" s="30" t="s">
        <v>4553</v>
      </c>
      <c r="M1127" s="30" t="s">
        <v>4554</v>
      </c>
      <c r="N1127" s="35">
        <v>159.01</v>
      </c>
      <c r="O1127" s="30" t="s">
        <v>7497</v>
      </c>
      <c r="P1127" s="21" t="str">
        <f>HYPERLINK("https://www.ESV-Campus.de/"&amp;Tabelle_Komplettliste[[#This Row],[ISBN (eBook)]])</f>
        <v>https://www.ESV-Campus.de/978-3-503-15709-9</v>
      </c>
      <c r="Q112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https://doi.org/10.37307/b.978-3-503-15709-9</v>
      </c>
      <c r="R1127" s="50" t="str">
        <f>HYPERLINK("https://doi.org/10.37307/b."&amp;Tabelle_Komplettliste[[#This Row],[ISBN (eBook)]])</f>
        <v>https://doi.org/10.37307/b.978-3-503-15709-9</v>
      </c>
      <c r="S1127" s="50"/>
    </row>
    <row r="1128" spans="1:19" ht="60" x14ac:dyDescent="0.2">
      <c r="A1128" s="31" t="s">
        <v>7004</v>
      </c>
      <c r="B1128" s="52" t="s">
        <v>7507</v>
      </c>
      <c r="C1128" s="31" t="s">
        <v>7005</v>
      </c>
      <c r="D1128" s="32" t="s">
        <v>7006</v>
      </c>
      <c r="E1128" s="32" t="s">
        <v>7007</v>
      </c>
      <c r="F1128" s="30"/>
      <c r="G1128" s="30" t="s">
        <v>5765</v>
      </c>
      <c r="H1128" s="33"/>
      <c r="I1128" s="33">
        <v>1</v>
      </c>
      <c r="J1128" s="34">
        <v>44805</v>
      </c>
      <c r="K1128" s="30" t="s">
        <v>3754</v>
      </c>
      <c r="L1128" s="30" t="s">
        <v>7008</v>
      </c>
      <c r="M1128" s="30" t="s">
        <v>3756</v>
      </c>
      <c r="N1128" s="35">
        <v>203.14</v>
      </c>
      <c r="O1128" s="30" t="s">
        <v>7497</v>
      </c>
      <c r="P1128" s="21" t="str">
        <f>HYPERLINK("https://www.ESV-Campus.de/"&amp;Tabelle_Komplettliste[[#This Row],[ISBN (eBook)]])</f>
        <v>https://www.ESV-Campus.de/978-3-503-20993-4</v>
      </c>
      <c r="Q112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https://doi.org/10.37307/b.978-3-503-20993-4</v>
      </c>
      <c r="R1128" s="50" t="str">
        <f>HYPERLINK("https://doi.org/10.37307/b."&amp;Tabelle_Komplettliste[[#This Row],[ISBN (eBook)]])</f>
        <v>https://doi.org/10.37307/b.978-3-503-20993-4</v>
      </c>
      <c r="S1128" s="50"/>
    </row>
    <row r="1129" spans="1:19" ht="36" x14ac:dyDescent="0.2">
      <c r="A1129" s="31" t="s">
        <v>7295</v>
      </c>
      <c r="B1129" s="52" t="s">
        <v>7507</v>
      </c>
      <c r="C1129" s="31" t="s">
        <v>7296</v>
      </c>
      <c r="D1129" s="32" t="s">
        <v>7297</v>
      </c>
      <c r="E1129" s="32" t="s">
        <v>7298</v>
      </c>
      <c r="F1129" s="30"/>
      <c r="G1129" s="30" t="s">
        <v>3753</v>
      </c>
      <c r="H1129" s="33">
        <v>45</v>
      </c>
      <c r="I1129" s="33">
        <v>1</v>
      </c>
      <c r="J1129" s="34">
        <v>45140</v>
      </c>
      <c r="K1129" s="30" t="s">
        <v>3754</v>
      </c>
      <c r="L1129" s="30" t="s">
        <v>7299</v>
      </c>
      <c r="M1129" s="30" t="s">
        <v>5097</v>
      </c>
      <c r="N1129" s="35">
        <v>126.34</v>
      </c>
      <c r="O1129" s="30" t="s">
        <v>7497</v>
      </c>
      <c r="P1129" s="21" t="str">
        <f>HYPERLINK("https://www.ESV-Campus.de/"&amp;Tabelle_Komplettliste[[#This Row],[ISBN (eBook)]])</f>
        <v>https://www.ESV-Campus.de/978-3-503-23633-6</v>
      </c>
      <c r="Q112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https://doi.org/10.37307/b.978-3-503-23633-6</v>
      </c>
      <c r="R1129" s="50" t="str">
        <f>HYPERLINK("https://doi.org/10.37307/b."&amp;Tabelle_Komplettliste[[#This Row],[ISBN (eBook)]])</f>
        <v>https://doi.org/10.37307/b.978-3-503-23633-6</v>
      </c>
      <c r="S1129" s="50"/>
    </row>
    <row r="1130" spans="1:19" ht="36" x14ac:dyDescent="0.2">
      <c r="A1130" s="31" t="s">
        <v>6918</v>
      </c>
      <c r="B1130" s="52" t="s">
        <v>7507</v>
      </c>
      <c r="C1130" s="31" t="s">
        <v>6919</v>
      </c>
      <c r="D1130" s="32" t="s">
        <v>6920</v>
      </c>
      <c r="E1130" s="32" t="s">
        <v>6921</v>
      </c>
      <c r="F1130" s="30"/>
      <c r="G1130" s="30"/>
      <c r="H1130" s="33"/>
      <c r="I1130" s="33">
        <v>2</v>
      </c>
      <c r="J1130" s="34">
        <v>44599</v>
      </c>
      <c r="K1130" s="30" t="s">
        <v>3754</v>
      </c>
      <c r="L1130" s="30" t="s">
        <v>6922</v>
      </c>
      <c r="M1130" s="30" t="s">
        <v>5097</v>
      </c>
      <c r="N1130" s="35">
        <v>99.46</v>
      </c>
      <c r="O1130" s="30" t="s">
        <v>7497</v>
      </c>
      <c r="P1130" s="21" t="str">
        <f>HYPERLINK("https://www.ESV-Campus.de/"&amp;Tabelle_Komplettliste[[#This Row],[ISBN (eBook)]])</f>
        <v>https://www.ESV-Campus.de/978-3-503-20929-3</v>
      </c>
      <c r="Q113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https://doi.org/10.37307/b.978-3-503-20929-3</v>
      </c>
      <c r="R1130" s="50" t="str">
        <f>HYPERLINK("https://doi.org/10.37307/b."&amp;Tabelle_Komplettliste[[#This Row],[ISBN (eBook)]])</f>
        <v>https://doi.org/10.37307/b.978-3-503-20929-3</v>
      </c>
      <c r="S1130" s="50"/>
    </row>
    <row r="1131" spans="1:19" ht="36" x14ac:dyDescent="0.2">
      <c r="A1131" s="31" t="s">
        <v>7346</v>
      </c>
      <c r="B1131" s="52" t="s">
        <v>7507</v>
      </c>
      <c r="C1131" s="31" t="s">
        <v>7347</v>
      </c>
      <c r="D1131" s="32" t="s">
        <v>7348</v>
      </c>
      <c r="E1131" s="32" t="s">
        <v>7349</v>
      </c>
      <c r="F1131" s="30"/>
      <c r="G1131" s="30"/>
      <c r="H1131" s="33"/>
      <c r="I1131" s="33">
        <v>14</v>
      </c>
      <c r="J1131" s="34">
        <v>45366</v>
      </c>
      <c r="K1131" s="30" t="s">
        <v>3754</v>
      </c>
      <c r="L1131" s="30" t="s">
        <v>6922</v>
      </c>
      <c r="M1131" s="30" t="s">
        <v>5097</v>
      </c>
      <c r="N1131" s="35">
        <v>114.82</v>
      </c>
      <c r="O1131" s="30" t="s">
        <v>7497</v>
      </c>
      <c r="P1131" s="21" t="str">
        <f>HYPERLINK("https://www.ESV-Campus.de/"&amp;Tabelle_Komplettliste[[#This Row],[ISBN (eBook)]])</f>
        <v>https://www.ESV-Campus.de/978-3-503-23692-3</v>
      </c>
      <c r="Q113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https://doi.org/10.37307/b.978-3-503-23692-3</v>
      </c>
      <c r="R1131" s="50" t="str">
        <f>HYPERLINK("https://doi.org/10.37307/b."&amp;Tabelle_Komplettliste[[#This Row],[ISBN (eBook)]])</f>
        <v>https://doi.org/10.37307/b.978-3-503-23692-3</v>
      </c>
      <c r="S1131" s="50"/>
    </row>
    <row r="1132" spans="1:19" ht="36" x14ac:dyDescent="0.2">
      <c r="A1132" s="31" t="s">
        <v>3749</v>
      </c>
      <c r="B1132" s="52" t="s">
        <v>7507</v>
      </c>
      <c r="C1132" s="31" t="s">
        <v>3750</v>
      </c>
      <c r="D1132" s="32" t="s">
        <v>3751</v>
      </c>
      <c r="E1132" s="32" t="s">
        <v>3752</v>
      </c>
      <c r="F1132" s="30"/>
      <c r="G1132" s="30" t="s">
        <v>3753</v>
      </c>
      <c r="H1132" s="33">
        <v>36</v>
      </c>
      <c r="I1132" s="33">
        <v>2</v>
      </c>
      <c r="J1132" s="34">
        <v>40710</v>
      </c>
      <c r="K1132" s="30" t="s">
        <v>3754</v>
      </c>
      <c r="L1132" s="30" t="s">
        <v>3755</v>
      </c>
      <c r="M1132" s="30" t="s">
        <v>3756</v>
      </c>
      <c r="N1132" s="35">
        <v>120.19</v>
      </c>
      <c r="O1132" s="30" t="s">
        <v>7497</v>
      </c>
      <c r="P1132" s="21" t="str">
        <f>HYPERLINK("https://www.ESV-Campus.de/"&amp;Tabelle_Komplettliste[[#This Row],[ISBN (eBook)]])</f>
        <v>https://www.ESV-Campus.de/978-3-503-13619-3</v>
      </c>
      <c r="Q113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https://doi.org/10.37307/b.978-3-503-13619-3</v>
      </c>
      <c r="R1132" s="50" t="str">
        <f>HYPERLINK("https://doi.org/10.37307/b."&amp;Tabelle_Komplettliste[[#This Row],[ISBN (eBook)]])</f>
        <v>https://doi.org/10.37307/b.978-3-503-13619-3</v>
      </c>
      <c r="S1132" s="50"/>
    </row>
    <row r="1133" spans="1:19" ht="48" x14ac:dyDescent="0.2">
      <c r="A1133" s="31" t="s">
        <v>5088</v>
      </c>
      <c r="B1133" s="52" t="s">
        <v>7507</v>
      </c>
      <c r="C1133" s="31" t="s">
        <v>5089</v>
      </c>
      <c r="D1133" s="32" t="s">
        <v>5090</v>
      </c>
      <c r="E1133" s="32" t="s">
        <v>5091</v>
      </c>
      <c r="F1133" s="30"/>
      <c r="G1133" s="30" t="s">
        <v>3753</v>
      </c>
      <c r="H1133" s="33">
        <v>41</v>
      </c>
      <c r="I1133" s="33">
        <v>1</v>
      </c>
      <c r="J1133" s="34">
        <v>42475</v>
      </c>
      <c r="K1133" s="30" t="s">
        <v>3754</v>
      </c>
      <c r="L1133" s="30" t="s">
        <v>3755</v>
      </c>
      <c r="M1133" s="30" t="s">
        <v>4274</v>
      </c>
      <c r="N1133" s="35">
        <v>131.29</v>
      </c>
      <c r="O1133" s="30" t="s">
        <v>7497</v>
      </c>
      <c r="P1133" s="21" t="str">
        <f>HYPERLINK("https://www.ESV-Campus.de/"&amp;Tabelle_Komplettliste[[#This Row],[ISBN (eBook)]])</f>
        <v>https://www.ESV-Campus.de/978-3-503-16737-1</v>
      </c>
      <c r="Q113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https://doi.org/10.37307/b.978-3-503-16737-1</v>
      </c>
      <c r="R1133" s="50" t="str">
        <f>HYPERLINK("https://doi.org/10.37307/b."&amp;Tabelle_Komplettliste[[#This Row],[ISBN (eBook)]])</f>
        <v>https://doi.org/10.37307/b.978-3-503-16737-1</v>
      </c>
      <c r="S1133" s="50"/>
    </row>
    <row r="1134" spans="1:19" ht="36" x14ac:dyDescent="0.2">
      <c r="A1134" s="31" t="s">
        <v>6818</v>
      </c>
      <c r="B1134" s="52" t="s">
        <v>7507</v>
      </c>
      <c r="C1134" s="31" t="s">
        <v>6819</v>
      </c>
      <c r="D1134" s="32" t="s">
        <v>6820</v>
      </c>
      <c r="E1134" s="32" t="s">
        <v>6821</v>
      </c>
      <c r="F1134" s="30"/>
      <c r="G1134" s="30" t="s">
        <v>3155</v>
      </c>
      <c r="H1134" s="33"/>
      <c r="I1134" s="33">
        <v>8</v>
      </c>
      <c r="J1134" s="34">
        <v>44678</v>
      </c>
      <c r="K1134" s="30" t="s">
        <v>3754</v>
      </c>
      <c r="L1134" s="30" t="s">
        <v>3755</v>
      </c>
      <c r="M1134" s="30" t="s">
        <v>3756</v>
      </c>
      <c r="N1134" s="35">
        <v>364.42</v>
      </c>
      <c r="O1134" s="30" t="s">
        <v>7497</v>
      </c>
      <c r="P1134" s="21" t="str">
        <f>HYPERLINK("https://www.ESV-Campus.de/"&amp;Tabelle_Komplettliste[[#This Row],[ISBN (eBook)]])</f>
        <v>https://www.ESV-Campus.de/978-3-503-20630-8</v>
      </c>
      <c r="Q113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https://doi.org/10.37307/b.978-3-503-20630-8</v>
      </c>
      <c r="R1134" s="50" t="str">
        <f>HYPERLINK("https://doi.org/10.37307/b."&amp;Tabelle_Komplettliste[[#This Row],[ISBN (eBook)]])</f>
        <v>https://doi.org/10.37307/b.978-3-503-20630-8</v>
      </c>
      <c r="S1134" s="50"/>
    </row>
    <row r="1135" spans="1:19" ht="36" x14ac:dyDescent="0.2">
      <c r="A1135" s="31" t="s">
        <v>6344</v>
      </c>
      <c r="B1135" s="52" t="s">
        <v>7507</v>
      </c>
      <c r="C1135" s="31" t="s">
        <v>6345</v>
      </c>
      <c r="D1135" s="32" t="s">
        <v>6346</v>
      </c>
      <c r="E1135" s="32" t="s">
        <v>6347</v>
      </c>
      <c r="F1135" s="30"/>
      <c r="G1135" s="30" t="s">
        <v>5765</v>
      </c>
      <c r="H1135" s="33"/>
      <c r="I1135" s="33">
        <v>3</v>
      </c>
      <c r="J1135" s="34">
        <v>44281</v>
      </c>
      <c r="K1135" s="30" t="s">
        <v>3754</v>
      </c>
      <c r="L1135" s="30" t="s">
        <v>3755</v>
      </c>
      <c r="M1135" s="30" t="s">
        <v>3756</v>
      </c>
      <c r="N1135" s="35">
        <v>377.86</v>
      </c>
      <c r="O1135" s="30" t="s">
        <v>7497</v>
      </c>
      <c r="P1135" s="21" t="str">
        <f>HYPERLINK("https://www.ESV-Campus.de/"&amp;Tabelle_Komplettliste[[#This Row],[ISBN (eBook)]])</f>
        <v>https://www.ESV-Campus.de/978-3-503-19498-8</v>
      </c>
      <c r="Q113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https://doi.org/10.37307/b.978-3-503-19498-8</v>
      </c>
      <c r="R1135" s="50" t="str">
        <f>HYPERLINK("https://doi.org/10.37307/b."&amp;Tabelle_Komplettliste[[#This Row],[ISBN (eBook)]])</f>
        <v>https://doi.org/10.37307/b.978-3-503-19498-8</v>
      </c>
      <c r="S1135" s="50"/>
    </row>
    <row r="1136" spans="1:19" ht="36" x14ac:dyDescent="0.2">
      <c r="A1136" s="31" t="s">
        <v>6231</v>
      </c>
      <c r="B1136" s="52" t="s">
        <v>7507</v>
      </c>
      <c r="C1136" s="31" t="s">
        <v>6232</v>
      </c>
      <c r="D1136" s="32" t="s">
        <v>6233</v>
      </c>
      <c r="E1136" s="32" t="s">
        <v>6234</v>
      </c>
      <c r="F1136" s="30"/>
      <c r="G1136" s="30"/>
      <c r="H1136" s="33"/>
      <c r="I1136" s="33">
        <v>1</v>
      </c>
      <c r="J1136" s="34">
        <v>43950</v>
      </c>
      <c r="K1136" s="30" t="s">
        <v>3754</v>
      </c>
      <c r="L1136" s="30"/>
      <c r="M1136" s="30" t="s">
        <v>3638</v>
      </c>
      <c r="N1136" s="35">
        <v>70.66</v>
      </c>
      <c r="O1136" s="30" t="s">
        <v>7497</v>
      </c>
      <c r="P1136" s="21" t="str">
        <f>HYPERLINK("https://www.ESV-Campus.de/"&amp;Tabelle_Komplettliste[[#This Row],[ISBN (eBook)]])</f>
        <v>https://www.ESV-Campus.de/978-3-503-19400-1</v>
      </c>
      <c r="Q113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https://doi.org/10.37307/b.978-3-503-19400-1</v>
      </c>
      <c r="R1136" s="50" t="str">
        <f>HYPERLINK("https://doi.org/10.37307/b."&amp;Tabelle_Komplettliste[[#This Row],[ISBN (eBook)]])</f>
        <v>https://doi.org/10.37307/b.978-3-503-19400-1</v>
      </c>
      <c r="S1136" s="50"/>
    </row>
    <row r="1137" spans="1:19" ht="36" x14ac:dyDescent="0.2">
      <c r="A1137" s="31" t="s">
        <v>7407</v>
      </c>
      <c r="B1137" s="52" t="s">
        <v>7507</v>
      </c>
      <c r="C1137" s="31" t="s">
        <v>7408</v>
      </c>
      <c r="D1137" s="32" t="s">
        <v>7409</v>
      </c>
      <c r="E1137" s="32" t="s">
        <v>7410</v>
      </c>
      <c r="F1137" s="30"/>
      <c r="G1137" s="30"/>
      <c r="H1137" s="33"/>
      <c r="I1137" s="33">
        <v>3</v>
      </c>
      <c r="J1137" s="34">
        <v>45394</v>
      </c>
      <c r="K1137" s="30" t="s">
        <v>6026</v>
      </c>
      <c r="L1137" s="30" t="s">
        <v>6027</v>
      </c>
      <c r="M1137" s="30" t="s">
        <v>4540</v>
      </c>
      <c r="N1137" s="35">
        <v>412.42</v>
      </c>
      <c r="O1137" s="30" t="s">
        <v>7497</v>
      </c>
      <c r="P1137" s="21" t="str">
        <f>HYPERLINK("https://www.ESV-Campus.de/"&amp;Tabelle_Komplettliste[[#This Row],[ISBN (eBook)]])</f>
        <v>https://www.ESV-Campus.de/978-3-503-23763-0</v>
      </c>
      <c r="Q113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https://doi.org/10.37307/b.978-3-503-23763-0</v>
      </c>
      <c r="R1137" s="50" t="str">
        <f>HYPERLINK("https://doi.org/10.37307/b."&amp;Tabelle_Komplettliste[[#This Row],[ISBN (eBook)]])</f>
        <v>https://doi.org/10.37307/b.978-3-503-23763-0</v>
      </c>
      <c r="S1137" s="50"/>
    </row>
    <row r="1138" spans="1:19" ht="36" x14ac:dyDescent="0.2">
      <c r="A1138" s="31" t="s">
        <v>6384</v>
      </c>
      <c r="B1138" s="52" t="s">
        <v>7507</v>
      </c>
      <c r="C1138" s="31" t="s">
        <v>6385</v>
      </c>
      <c r="D1138" s="32" t="s">
        <v>6386</v>
      </c>
      <c r="E1138" s="32" t="s">
        <v>6387</v>
      </c>
      <c r="F1138" s="30"/>
      <c r="G1138" s="30"/>
      <c r="H1138" s="33"/>
      <c r="I1138" s="33">
        <v>3</v>
      </c>
      <c r="J1138" s="34">
        <v>44729</v>
      </c>
      <c r="K1138" s="30" t="s">
        <v>6026</v>
      </c>
      <c r="L1138" s="30" t="s">
        <v>6027</v>
      </c>
      <c r="M1138" s="30" t="s">
        <v>4161</v>
      </c>
      <c r="N1138" s="35">
        <v>182.02</v>
      </c>
      <c r="O1138" s="30" t="s">
        <v>7497</v>
      </c>
      <c r="P1138" s="21" t="str">
        <f>HYPERLINK("https://www.ESV-Campus.de/"&amp;Tabelle_Komplettliste[[#This Row],[ISBN (eBook)]])</f>
        <v>https://www.ESV-Campus.de/978-3-503-19537-4</v>
      </c>
      <c r="Q113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https://doi.org/10.37307/b.978-3-503-19537-4</v>
      </c>
      <c r="R1138" s="50" t="str">
        <f>HYPERLINK("https://doi.org/10.37307/b."&amp;Tabelle_Komplettliste[[#This Row],[ISBN (eBook)]])</f>
        <v>https://doi.org/10.37307/b.978-3-503-19537-4</v>
      </c>
      <c r="S1138" s="50"/>
    </row>
    <row r="1139" spans="1:19" ht="36" x14ac:dyDescent="0.2">
      <c r="A1139" s="31" t="s">
        <v>6022</v>
      </c>
      <c r="B1139" s="52" t="s">
        <v>7507</v>
      </c>
      <c r="C1139" s="31" t="s">
        <v>6023</v>
      </c>
      <c r="D1139" s="32" t="s">
        <v>6024</v>
      </c>
      <c r="E1139" s="32" t="s">
        <v>6025</v>
      </c>
      <c r="F1139" s="30"/>
      <c r="G1139" s="30" t="s">
        <v>5765</v>
      </c>
      <c r="H1139" s="33"/>
      <c r="I1139" s="33">
        <v>2</v>
      </c>
      <c r="J1139" s="34">
        <v>44281</v>
      </c>
      <c r="K1139" s="30" t="s">
        <v>6026</v>
      </c>
      <c r="L1139" s="30" t="s">
        <v>6027</v>
      </c>
      <c r="M1139" s="30" t="s">
        <v>4161</v>
      </c>
      <c r="N1139" s="35">
        <v>364.42</v>
      </c>
      <c r="O1139" s="30" t="s">
        <v>7497</v>
      </c>
      <c r="P1139" s="21" t="str">
        <f>HYPERLINK("https://www.ESV-Campus.de/"&amp;Tabelle_Komplettliste[[#This Row],[ISBN (eBook)]])</f>
        <v>https://www.ESV-Campus.de/978-3-503-18842-0</v>
      </c>
      <c r="Q113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https://doi.org/10.37307/b.978-3-503-18842-0</v>
      </c>
      <c r="R1139" s="50" t="str">
        <f>HYPERLINK("https://doi.org/10.37307/b."&amp;Tabelle_Komplettliste[[#This Row],[ISBN (eBook)]])</f>
        <v>https://doi.org/10.37307/b.978-3-503-18842-0</v>
      </c>
      <c r="S1139" s="50"/>
    </row>
    <row r="1140" spans="1:19" ht="36" x14ac:dyDescent="0.2">
      <c r="A1140" s="31" t="s">
        <v>4720</v>
      </c>
      <c r="B1140" s="52" t="s">
        <v>7507</v>
      </c>
      <c r="C1140" s="31" t="s">
        <v>4721</v>
      </c>
      <c r="D1140" s="32" t="s">
        <v>4722</v>
      </c>
      <c r="E1140" s="32" t="s">
        <v>4723</v>
      </c>
      <c r="F1140" s="30"/>
      <c r="G1140" s="30"/>
      <c r="H1140" s="33"/>
      <c r="I1140" s="33">
        <v>8</v>
      </c>
      <c r="J1140" s="34">
        <v>42034</v>
      </c>
      <c r="K1140" s="30" t="s">
        <v>4724</v>
      </c>
      <c r="L1140" s="30" t="s">
        <v>4725</v>
      </c>
      <c r="M1140" s="30" t="s">
        <v>4726</v>
      </c>
      <c r="N1140" s="35">
        <v>124.49</v>
      </c>
      <c r="O1140" s="30" t="s">
        <v>7497</v>
      </c>
      <c r="P1140" s="21" t="str">
        <f>HYPERLINK("https://www.ESV-Campus.de/"&amp;Tabelle_Komplettliste[[#This Row],[ISBN (eBook)]])</f>
        <v>https://www.ESV-Campus.de/978-3-503-15859-1</v>
      </c>
      <c r="Q114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https://doi.org/10.37307/b.978-3-503-15859-1</v>
      </c>
      <c r="R1140" s="50" t="str">
        <f>HYPERLINK("https://doi.org/10.37307/b."&amp;Tabelle_Komplettliste[[#This Row],[ISBN (eBook)]])</f>
        <v>https://doi.org/10.37307/b.978-3-503-15859-1</v>
      </c>
      <c r="S1140" s="50"/>
    </row>
    <row r="1141" spans="1:19" ht="36" x14ac:dyDescent="0.2">
      <c r="A1141" s="31" t="s">
        <v>4757</v>
      </c>
      <c r="B1141" s="52" t="s">
        <v>7507</v>
      </c>
      <c r="C1141" s="31" t="s">
        <v>4758</v>
      </c>
      <c r="D1141" s="32" t="s">
        <v>4759</v>
      </c>
      <c r="E1141" s="32" t="s">
        <v>4760</v>
      </c>
      <c r="F1141" s="30"/>
      <c r="G1141" s="30"/>
      <c r="H1141" s="33"/>
      <c r="I1141" s="33">
        <v>1</v>
      </c>
      <c r="J1141" s="34">
        <v>42242</v>
      </c>
      <c r="K1141" s="30" t="s">
        <v>3037</v>
      </c>
      <c r="L1141" s="30" t="s">
        <v>4761</v>
      </c>
      <c r="M1141" s="30" t="s">
        <v>3150</v>
      </c>
      <c r="N1141" s="35">
        <v>297.06</v>
      </c>
      <c r="O1141" s="30" t="s">
        <v>7497</v>
      </c>
      <c r="P1141" s="21" t="str">
        <f>HYPERLINK("https://www.ESV-Campus.de/"&amp;Tabelle_Komplettliste[[#This Row],[ISBN (eBook)]])</f>
        <v>https://www.ESV-Campus.de/978-3-503-15897-3</v>
      </c>
      <c r="Q114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https://doi.org/10.37307/b.978-3-503-15897-3</v>
      </c>
      <c r="R1141" s="50" t="str">
        <f>HYPERLINK("https://doi.org/10.37307/b."&amp;Tabelle_Komplettliste[[#This Row],[ISBN (eBook)]])</f>
        <v>https://doi.org/10.37307/b.978-3-503-15897-3</v>
      </c>
      <c r="S1141" s="50"/>
    </row>
    <row r="1142" spans="1:19" ht="36" x14ac:dyDescent="0.2">
      <c r="A1142" s="31" t="s">
        <v>5820</v>
      </c>
      <c r="B1142" s="52" t="s">
        <v>7507</v>
      </c>
      <c r="C1142" s="31" t="s">
        <v>5821</v>
      </c>
      <c r="D1142" s="32" t="s">
        <v>5822</v>
      </c>
      <c r="E1142" s="32" t="s">
        <v>5823</v>
      </c>
      <c r="F1142" s="30"/>
      <c r="G1142" s="30"/>
      <c r="H1142" s="33"/>
      <c r="I1142" s="33">
        <v>4</v>
      </c>
      <c r="J1142" s="34">
        <v>43668</v>
      </c>
      <c r="K1142" s="30" t="s">
        <v>3037</v>
      </c>
      <c r="L1142" s="30" t="s">
        <v>4761</v>
      </c>
      <c r="M1142" s="30" t="s">
        <v>3150</v>
      </c>
      <c r="N1142" s="35">
        <v>476.62</v>
      </c>
      <c r="O1142" s="30" t="s">
        <v>7497</v>
      </c>
      <c r="P1142" s="21" t="str">
        <f>HYPERLINK("https://www.ESV-Campus.de/"&amp;Tabelle_Komplettliste[[#This Row],[ISBN (eBook)]])</f>
        <v>https://www.ESV-Campus.de/978-3-503-18263-3</v>
      </c>
      <c r="Q114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https://doi.org/10.37307/b.978-3-503-18263-3</v>
      </c>
      <c r="R1142" s="50" t="str">
        <f>HYPERLINK("https://doi.org/10.37307/b."&amp;Tabelle_Komplettliste[[#This Row],[ISBN (eBook)]])</f>
        <v>https://doi.org/10.37307/b.978-3-503-18263-3</v>
      </c>
      <c r="S1142" s="50"/>
    </row>
    <row r="1143" spans="1:19" ht="36" x14ac:dyDescent="0.2">
      <c r="A1143" s="31" t="s">
        <v>6380</v>
      </c>
      <c r="B1143" s="52" t="s">
        <v>7507</v>
      </c>
      <c r="C1143" s="31" t="s">
        <v>6381</v>
      </c>
      <c r="D1143" s="32" t="s">
        <v>6382</v>
      </c>
      <c r="E1143" s="32" t="s">
        <v>6383</v>
      </c>
      <c r="F1143" s="30"/>
      <c r="G1143" s="30"/>
      <c r="H1143" s="33"/>
      <c r="I1143" s="33">
        <v>4</v>
      </c>
      <c r="J1143" s="34">
        <v>44201</v>
      </c>
      <c r="K1143" s="30" t="s">
        <v>3037</v>
      </c>
      <c r="L1143" s="30" t="s">
        <v>4761</v>
      </c>
      <c r="M1143" s="30" t="s">
        <v>3150</v>
      </c>
      <c r="N1143" s="35">
        <v>168.58</v>
      </c>
      <c r="O1143" s="30" t="s">
        <v>7497</v>
      </c>
      <c r="P1143" s="21" t="str">
        <f>HYPERLINK("https://www.ESV-Campus.de/"&amp;Tabelle_Komplettliste[[#This Row],[ISBN (eBook)]])</f>
        <v>https://www.ESV-Campus.de/978-3-503-19533-6</v>
      </c>
      <c r="Q114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https://doi.org/10.37307/b.978-3-503-19533-6</v>
      </c>
      <c r="R1143" s="50" t="str">
        <f>HYPERLINK("https://doi.org/10.37307/b."&amp;Tabelle_Komplettliste[[#This Row],[ISBN (eBook)]])</f>
        <v>https://doi.org/10.37307/b.978-3-503-19533-6</v>
      </c>
      <c r="S1143" s="50"/>
    </row>
    <row r="1144" spans="1:19" ht="36" x14ac:dyDescent="0.2">
      <c r="A1144" s="31" t="s">
        <v>6455</v>
      </c>
      <c r="B1144" s="52" t="s">
        <v>7507</v>
      </c>
      <c r="C1144" s="31" t="s">
        <v>6456</v>
      </c>
      <c r="D1144" s="32" t="s">
        <v>6457</v>
      </c>
      <c r="E1144" s="32" t="s">
        <v>6458</v>
      </c>
      <c r="F1144" s="30"/>
      <c r="G1144" s="30"/>
      <c r="H1144" s="33"/>
      <c r="I1144" s="33">
        <v>3</v>
      </c>
      <c r="J1144" s="34">
        <v>44260</v>
      </c>
      <c r="K1144" s="30" t="s">
        <v>3037</v>
      </c>
      <c r="L1144" s="30" t="s">
        <v>4761</v>
      </c>
      <c r="M1144" s="30" t="s">
        <v>3150</v>
      </c>
      <c r="N1144" s="35">
        <v>287.62</v>
      </c>
      <c r="O1144" s="30" t="s">
        <v>7497</v>
      </c>
      <c r="P1144" s="21" t="str">
        <f>HYPERLINK("https://www.ESV-Campus.de/"&amp;Tabelle_Komplettliste[[#This Row],[ISBN (eBook)]])</f>
        <v>https://www.ESV-Campus.de/978-3-503-19580-0</v>
      </c>
      <c r="Q114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https://doi.org/10.37307/b.978-3-503-19580-0</v>
      </c>
      <c r="R1144" s="50" t="str">
        <f>HYPERLINK("https://doi.org/10.37307/b."&amp;Tabelle_Komplettliste[[#This Row],[ISBN (eBook)]])</f>
        <v>https://doi.org/10.37307/b.978-3-503-19580-0</v>
      </c>
      <c r="S1144" s="50"/>
    </row>
    <row r="1145" spans="1:19" ht="36" x14ac:dyDescent="0.2">
      <c r="A1145" s="31" t="s">
        <v>7397</v>
      </c>
      <c r="B1145" s="52" t="s">
        <v>7507</v>
      </c>
      <c r="C1145" s="31" t="s">
        <v>7398</v>
      </c>
      <c r="D1145" s="32" t="s">
        <v>7399</v>
      </c>
      <c r="E1145" s="32" t="s">
        <v>7400</v>
      </c>
      <c r="F1145" s="30"/>
      <c r="G1145" s="30" t="s">
        <v>3155</v>
      </c>
      <c r="H1145" s="33"/>
      <c r="I1145" s="33">
        <v>4</v>
      </c>
      <c r="J1145" s="34">
        <v>45370</v>
      </c>
      <c r="K1145" s="30" t="s">
        <v>3037</v>
      </c>
      <c r="L1145" s="30" t="s">
        <v>7064</v>
      </c>
      <c r="M1145" s="30" t="s">
        <v>7401</v>
      </c>
      <c r="N1145" s="35">
        <v>412.42</v>
      </c>
      <c r="O1145" s="30" t="s">
        <v>7497</v>
      </c>
      <c r="P1145" s="21" t="str">
        <f>HYPERLINK("https://www.ESV-Campus.de/"&amp;Tabelle_Komplettliste[[#This Row],[ISBN (eBook)]])</f>
        <v>https://www.ESV-Campus.de/978-3-503-23759-3</v>
      </c>
      <c r="Q114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https://doi.org/10.37307/b.978-3-503-23759-3</v>
      </c>
      <c r="R1145" s="50" t="str">
        <f>HYPERLINK("https://doi.org/10.37307/b."&amp;Tabelle_Komplettliste[[#This Row],[ISBN (eBook)]])</f>
        <v>https://doi.org/10.37307/b.978-3-503-23759-3</v>
      </c>
      <c r="S1145" s="50"/>
    </row>
    <row r="1146" spans="1:19" ht="36" x14ac:dyDescent="0.2">
      <c r="A1146" s="31" t="s">
        <v>7060</v>
      </c>
      <c r="B1146" s="52" t="s">
        <v>7507</v>
      </c>
      <c r="C1146" s="31" t="s">
        <v>7061</v>
      </c>
      <c r="D1146" s="32" t="s">
        <v>7062</v>
      </c>
      <c r="E1146" s="32" t="s">
        <v>7063</v>
      </c>
      <c r="F1146" s="30"/>
      <c r="G1146" s="30" t="s">
        <v>3155</v>
      </c>
      <c r="H1146" s="33"/>
      <c r="I1146" s="33">
        <v>2</v>
      </c>
      <c r="J1146" s="34">
        <v>44816</v>
      </c>
      <c r="K1146" s="30" t="s">
        <v>3037</v>
      </c>
      <c r="L1146" s="30" t="s">
        <v>7064</v>
      </c>
      <c r="M1146" s="30" t="s">
        <v>7065</v>
      </c>
      <c r="N1146" s="35">
        <v>518.02</v>
      </c>
      <c r="O1146" s="30" t="s">
        <v>7497</v>
      </c>
      <c r="P1146" s="21" t="str">
        <f>HYPERLINK("https://www.ESV-Campus.de/"&amp;Tabelle_Komplettliste[[#This Row],[ISBN (eBook)]])</f>
        <v>https://www.ESV-Campus.de/978-3-503-21129-6</v>
      </c>
      <c r="Q114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https://doi.org/10.37307/b.978-3-503-21129-6</v>
      </c>
      <c r="R1146" s="50" t="str">
        <f>HYPERLINK("https://doi.org/10.37307/b."&amp;Tabelle_Komplettliste[[#This Row],[ISBN (eBook)]])</f>
        <v>https://doi.org/10.37307/b.978-3-503-21129-6</v>
      </c>
      <c r="S1146" s="50"/>
    </row>
    <row r="1147" spans="1:19" ht="36" x14ac:dyDescent="0.2">
      <c r="A1147" s="31" t="s">
        <v>4983</v>
      </c>
      <c r="B1147" s="52" t="s">
        <v>7507</v>
      </c>
      <c r="C1147" s="31" t="s">
        <v>4984</v>
      </c>
      <c r="D1147" s="32" t="s">
        <v>4985</v>
      </c>
      <c r="E1147" s="32" t="s">
        <v>4986</v>
      </c>
      <c r="F1147" s="30"/>
      <c r="G1147" s="30"/>
      <c r="H1147" s="33"/>
      <c r="I1147" s="33">
        <v>10</v>
      </c>
      <c r="J1147" s="34">
        <v>42341</v>
      </c>
      <c r="K1147" s="30" t="s">
        <v>3037</v>
      </c>
      <c r="L1147" s="30" t="s">
        <v>2888</v>
      </c>
      <c r="M1147" s="30" t="s">
        <v>4987</v>
      </c>
      <c r="N1147" s="35">
        <v>154.1</v>
      </c>
      <c r="O1147" s="30" t="s">
        <v>7497</v>
      </c>
      <c r="P1147" s="21" t="str">
        <f>HYPERLINK("https://www.ESV-Campus.de/"&amp;Tabelle_Komplettliste[[#This Row],[ISBN (eBook)]])</f>
        <v>https://www.ESV-Campus.de/978-3-503-16613-8</v>
      </c>
      <c r="Q114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https://doi.org/10.37307/b.978-3-503-16613-8</v>
      </c>
      <c r="R1147" s="50" t="str">
        <f>HYPERLINK("https://doi.org/10.37307/b."&amp;Tabelle_Komplettliste[[#This Row],[ISBN (eBook)]])</f>
        <v>https://doi.org/10.37307/b.978-3-503-16613-8</v>
      </c>
      <c r="S1147" s="50"/>
    </row>
    <row r="1148" spans="1:19" ht="36" x14ac:dyDescent="0.2">
      <c r="A1148" s="31" t="s">
        <v>5735</v>
      </c>
      <c r="B1148" s="52" t="s">
        <v>7507</v>
      </c>
      <c r="C1148" s="31" t="s">
        <v>5736</v>
      </c>
      <c r="D1148" s="32" t="s">
        <v>5737</v>
      </c>
      <c r="E1148" s="32" t="s">
        <v>5738</v>
      </c>
      <c r="F1148" s="30"/>
      <c r="G1148" s="30"/>
      <c r="H1148" s="33"/>
      <c r="I1148" s="33">
        <v>4</v>
      </c>
      <c r="J1148" s="34">
        <v>43545</v>
      </c>
      <c r="K1148" s="30" t="s">
        <v>3037</v>
      </c>
      <c r="L1148" s="30" t="s">
        <v>5739</v>
      </c>
      <c r="M1148" s="30" t="s">
        <v>5740</v>
      </c>
      <c r="N1148" s="35">
        <v>607.67999999999995</v>
      </c>
      <c r="O1148" s="30" t="s">
        <v>7497</v>
      </c>
      <c r="P1148" s="21" t="str">
        <f>HYPERLINK("https://www.ESV-Campus.de/"&amp;Tabelle_Komplettliste[[#This Row],[ISBN (eBook)]])</f>
        <v>https://www.ESV-Campus.de/978-3-503-18174-2</v>
      </c>
      <c r="Q114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https://doi.org/10.37307/b.978-3-503-18174-2</v>
      </c>
      <c r="R1148" s="50" t="str">
        <f>HYPERLINK("https://doi.org/10.37307/b."&amp;Tabelle_Komplettliste[[#This Row],[ISBN (eBook)]])</f>
        <v>https://doi.org/10.37307/b.978-3-503-18174-2</v>
      </c>
      <c r="S1148" s="50"/>
    </row>
    <row r="1149" spans="1:19" ht="36" x14ac:dyDescent="0.2">
      <c r="A1149" s="31" t="s">
        <v>6223</v>
      </c>
      <c r="B1149" s="52" t="s">
        <v>7507</v>
      </c>
      <c r="C1149" s="31" t="s">
        <v>6224</v>
      </c>
      <c r="D1149" s="32" t="s">
        <v>6225</v>
      </c>
      <c r="E1149" s="32" t="s">
        <v>6226</v>
      </c>
      <c r="F1149" s="30"/>
      <c r="G1149" s="30" t="s">
        <v>5765</v>
      </c>
      <c r="H1149" s="33"/>
      <c r="I1149" s="33">
        <v>3</v>
      </c>
      <c r="J1149" s="34">
        <v>44134</v>
      </c>
      <c r="K1149" s="30" t="s">
        <v>3037</v>
      </c>
      <c r="L1149" s="30" t="s">
        <v>5739</v>
      </c>
      <c r="M1149" s="30" t="s">
        <v>4540</v>
      </c>
      <c r="N1149" s="35">
        <v>867.46</v>
      </c>
      <c r="O1149" s="30" t="s">
        <v>7497</v>
      </c>
      <c r="P1149" s="21" t="str">
        <f>HYPERLINK("https://www.ESV-Campus.de/"&amp;Tabelle_Komplettliste[[#This Row],[ISBN (eBook)]])</f>
        <v>https://www.ESV-Campus.de/978-3-503-19196-3</v>
      </c>
      <c r="Q114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https://doi.org/10.37307/b.978-3-503-19196-3</v>
      </c>
      <c r="R1149" s="50" t="str">
        <f>HYPERLINK("https://doi.org/10.37307/b."&amp;Tabelle_Komplettliste[[#This Row],[ISBN (eBook)]])</f>
        <v>https://doi.org/10.37307/b.978-3-503-19196-3</v>
      </c>
      <c r="S1149" s="50"/>
    </row>
    <row r="1150" spans="1:19" ht="36" x14ac:dyDescent="0.2">
      <c r="A1150" s="31" t="s">
        <v>6985</v>
      </c>
      <c r="B1150" s="52" t="s">
        <v>7507</v>
      </c>
      <c r="C1150" s="31" t="s">
        <v>6986</v>
      </c>
      <c r="D1150" s="32" t="s">
        <v>6987</v>
      </c>
      <c r="E1150" s="32" t="s">
        <v>6988</v>
      </c>
      <c r="F1150" s="30"/>
      <c r="G1150" s="30" t="s">
        <v>5765</v>
      </c>
      <c r="H1150" s="33"/>
      <c r="I1150" s="33">
        <v>1</v>
      </c>
      <c r="J1150" s="34">
        <v>44699</v>
      </c>
      <c r="K1150" s="30" t="s">
        <v>3037</v>
      </c>
      <c r="L1150" s="30" t="s">
        <v>5739</v>
      </c>
      <c r="M1150" s="30" t="s">
        <v>4540</v>
      </c>
      <c r="N1150" s="35">
        <v>335.62</v>
      </c>
      <c r="O1150" s="30" t="s">
        <v>7497</v>
      </c>
      <c r="P1150" s="21" t="str">
        <f>HYPERLINK("https://www.ESV-Campus.de/"&amp;Tabelle_Komplettliste[[#This Row],[ISBN (eBook)]])</f>
        <v>https://www.ESV-Campus.de/978-3-503-20979-8</v>
      </c>
      <c r="Q115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https://doi.org/10.37307/b.978-3-503-20979-8</v>
      </c>
      <c r="R1150" s="50" t="str">
        <f>HYPERLINK("https://doi.org/10.37307/b."&amp;Tabelle_Komplettliste[[#This Row],[ISBN (eBook)]])</f>
        <v>https://doi.org/10.37307/b.978-3-503-20979-8</v>
      </c>
      <c r="S1150" s="50"/>
    </row>
    <row r="1151" spans="1:19" ht="36" x14ac:dyDescent="0.2">
      <c r="A1151" s="31" t="s">
        <v>3145</v>
      </c>
      <c r="B1151" s="52" t="s">
        <v>7507</v>
      </c>
      <c r="C1151" s="31" t="s">
        <v>3146</v>
      </c>
      <c r="D1151" s="32" t="s">
        <v>3147</v>
      </c>
      <c r="E1151" s="32" t="s">
        <v>3148</v>
      </c>
      <c r="F1151" s="30"/>
      <c r="G1151" s="30"/>
      <c r="H1151" s="33"/>
      <c r="I1151" s="33">
        <v>1</v>
      </c>
      <c r="J1151" s="34">
        <v>40087</v>
      </c>
      <c r="K1151" s="30" t="s">
        <v>3037</v>
      </c>
      <c r="L1151" s="30" t="s">
        <v>3149</v>
      </c>
      <c r="M1151" s="30" t="s">
        <v>3150</v>
      </c>
      <c r="N1151" s="35">
        <v>113.4</v>
      </c>
      <c r="O1151" s="30" t="s">
        <v>7497</v>
      </c>
      <c r="P1151" s="21" t="str">
        <f>HYPERLINK("https://www.ESV-Campus.de/"&amp;Tabelle_Komplettliste[[#This Row],[ISBN (eBook)]])</f>
        <v>https://www.ESV-Campus.de/978-3-503-12038-3</v>
      </c>
      <c r="Q115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https://doi.org/10.37307/b.978-3-503-12038-3</v>
      </c>
      <c r="R1151" s="50" t="str">
        <f>HYPERLINK("https://doi.org/10.37307/b."&amp;Tabelle_Komplettliste[[#This Row],[ISBN (eBook)]])</f>
        <v>https://doi.org/10.37307/b.978-3-503-12038-3</v>
      </c>
      <c r="S1151" s="50"/>
    </row>
    <row r="1152" spans="1:19" ht="36" x14ac:dyDescent="0.2">
      <c r="A1152" s="31" t="s">
        <v>3558</v>
      </c>
      <c r="B1152" s="52" t="s">
        <v>7507</v>
      </c>
      <c r="C1152" s="31" t="s">
        <v>3559</v>
      </c>
      <c r="D1152" s="32" t="s">
        <v>3560</v>
      </c>
      <c r="E1152" s="32" t="s">
        <v>3561</v>
      </c>
      <c r="F1152" s="30"/>
      <c r="G1152" s="30"/>
      <c r="H1152" s="33"/>
      <c r="I1152" s="33">
        <v>1</v>
      </c>
      <c r="J1152" s="34">
        <v>40501</v>
      </c>
      <c r="K1152" s="30" t="s">
        <v>3037</v>
      </c>
      <c r="L1152" s="30" t="s">
        <v>3149</v>
      </c>
      <c r="M1152" s="30" t="s">
        <v>3150</v>
      </c>
      <c r="N1152" s="35">
        <v>102.91</v>
      </c>
      <c r="O1152" s="30" t="s">
        <v>7497</v>
      </c>
      <c r="P1152" s="21" t="str">
        <f>HYPERLINK("https://www.ESV-Campus.de/"&amp;Tabelle_Komplettliste[[#This Row],[ISBN (eBook)]])</f>
        <v>https://www.ESV-Campus.de/978-3-503-12936-2</v>
      </c>
      <c r="Q115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https://doi.org/10.37307/b.978-3-503-12936-2</v>
      </c>
      <c r="R1152" s="50" t="str">
        <f>HYPERLINK("https://doi.org/10.37307/b."&amp;Tabelle_Komplettliste[[#This Row],[ISBN (eBook)]])</f>
        <v>https://doi.org/10.37307/b.978-3-503-12936-2</v>
      </c>
      <c r="S1152" s="50"/>
    </row>
    <row r="1153" spans="1:19" ht="36" x14ac:dyDescent="0.2">
      <c r="A1153" s="31" t="s">
        <v>5946</v>
      </c>
      <c r="B1153" s="52" t="s">
        <v>7507</v>
      </c>
      <c r="C1153" s="31" t="s">
        <v>5947</v>
      </c>
      <c r="D1153" s="32" t="s">
        <v>5948</v>
      </c>
      <c r="E1153" s="32" t="s">
        <v>5949</v>
      </c>
      <c r="F1153" s="30"/>
      <c r="G1153" s="30"/>
      <c r="H1153" s="33"/>
      <c r="I1153" s="33">
        <v>3</v>
      </c>
      <c r="J1153" s="34">
        <v>43943</v>
      </c>
      <c r="K1153" s="30" t="s">
        <v>3037</v>
      </c>
      <c r="L1153" s="30" t="s">
        <v>3149</v>
      </c>
      <c r="M1153" s="30" t="s">
        <v>4119</v>
      </c>
      <c r="N1153" s="35">
        <v>642.82000000000005</v>
      </c>
      <c r="O1153" s="30" t="s">
        <v>7497</v>
      </c>
      <c r="P1153" s="21" t="str">
        <f>HYPERLINK("https://www.ESV-Campus.de/"&amp;Tabelle_Komplettliste[[#This Row],[ISBN (eBook)]])</f>
        <v>https://www.ESV-Campus.de/978-3-503-18785-0</v>
      </c>
      <c r="Q115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https://doi.org/10.37307/b.978-3-503-18785-0</v>
      </c>
      <c r="R1153" s="50" t="str">
        <f>HYPERLINK("https://doi.org/10.37307/b."&amp;Tabelle_Komplettliste[[#This Row],[ISBN (eBook)]])</f>
        <v>https://doi.org/10.37307/b.978-3-503-18785-0</v>
      </c>
      <c r="S1153" s="50"/>
    </row>
    <row r="1154" spans="1:19" ht="36" x14ac:dyDescent="0.2">
      <c r="A1154" s="31" t="s">
        <v>4115</v>
      </c>
      <c r="B1154" s="52" t="s">
        <v>7507</v>
      </c>
      <c r="C1154" s="31" t="s">
        <v>4116</v>
      </c>
      <c r="D1154" s="32" t="s">
        <v>4117</v>
      </c>
      <c r="E1154" s="32" t="s">
        <v>4118</v>
      </c>
      <c r="F1154" s="30"/>
      <c r="G1154" s="30"/>
      <c r="H1154" s="33"/>
      <c r="I1154" s="33">
        <v>1</v>
      </c>
      <c r="J1154" s="34">
        <v>41386</v>
      </c>
      <c r="K1154" s="30" t="s">
        <v>3037</v>
      </c>
      <c r="L1154" s="30" t="s">
        <v>3149</v>
      </c>
      <c r="M1154" s="30" t="s">
        <v>4119</v>
      </c>
      <c r="N1154" s="35">
        <v>234.82</v>
      </c>
      <c r="O1154" s="30" t="s">
        <v>7497</v>
      </c>
      <c r="P1154" s="21" t="str">
        <f>HYPERLINK("https://www.ESV-Campus.de/"&amp;Tabelle_Komplettliste[[#This Row],[ISBN (eBook)]])</f>
        <v>https://www.ESV-Campus.de/978-3-503-14194-4</v>
      </c>
      <c r="Q115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https://doi.org/10.37307/b.978-3-503-14194-4</v>
      </c>
      <c r="R1154" s="50" t="str">
        <f>HYPERLINK("https://doi.org/10.37307/b."&amp;Tabelle_Komplettliste[[#This Row],[ISBN (eBook)]])</f>
        <v>https://doi.org/10.37307/b.978-3-503-14194-4</v>
      </c>
      <c r="S1154" s="50"/>
    </row>
    <row r="1155" spans="1:19" ht="36" x14ac:dyDescent="0.2">
      <c r="A1155" s="31" t="s">
        <v>7096</v>
      </c>
      <c r="B1155" s="52" t="s">
        <v>7507</v>
      </c>
      <c r="C1155" s="31" t="s">
        <v>7097</v>
      </c>
      <c r="D1155" s="32" t="s">
        <v>7098</v>
      </c>
      <c r="E1155" s="32" t="s">
        <v>7099</v>
      </c>
      <c r="F1155" s="30"/>
      <c r="G1155" s="30"/>
      <c r="H1155" s="33"/>
      <c r="I1155" s="33">
        <v>1</v>
      </c>
      <c r="J1155" s="34">
        <v>44804</v>
      </c>
      <c r="K1155" s="30" t="s">
        <v>3037</v>
      </c>
      <c r="L1155" s="30" t="s">
        <v>3149</v>
      </c>
      <c r="M1155" s="30" t="s">
        <v>7100</v>
      </c>
      <c r="N1155" s="35">
        <v>258.82</v>
      </c>
      <c r="O1155" s="30" t="s">
        <v>7497</v>
      </c>
      <c r="P1155" s="21" t="str">
        <f>HYPERLINK("https://www.ESV-Campus.de/"&amp;Tabelle_Komplettliste[[#This Row],[ISBN (eBook)]])</f>
        <v>https://www.ESV-Campus.de/978-3-503-21155-5</v>
      </c>
      <c r="Q115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https://doi.org/10.37307/b.978-3-503-21155-5</v>
      </c>
      <c r="R1155" s="50" t="str">
        <f>HYPERLINK("https://doi.org/10.37307/b."&amp;Tabelle_Komplettliste[[#This Row],[ISBN (eBook)]])</f>
        <v>https://doi.org/10.37307/b.978-3-503-21155-5</v>
      </c>
      <c r="S1155" s="50"/>
    </row>
    <row r="1156" spans="1:19" ht="36" x14ac:dyDescent="0.2">
      <c r="A1156" s="31" t="s">
        <v>7424</v>
      </c>
      <c r="B1156" s="52" t="s">
        <v>7507</v>
      </c>
      <c r="C1156" s="31" t="s">
        <v>7425</v>
      </c>
      <c r="D1156" s="32" t="s">
        <v>7098</v>
      </c>
      <c r="E1156" s="32" t="s">
        <v>7426</v>
      </c>
      <c r="F1156" s="30"/>
      <c r="G1156" s="30" t="s">
        <v>5765</v>
      </c>
      <c r="H1156" s="33"/>
      <c r="I1156" s="33">
        <v>1</v>
      </c>
      <c r="J1156" s="34">
        <v>45328</v>
      </c>
      <c r="K1156" s="30" t="s">
        <v>3037</v>
      </c>
      <c r="L1156" s="30" t="s">
        <v>3149</v>
      </c>
      <c r="M1156" s="30" t="s">
        <v>7100</v>
      </c>
      <c r="N1156" s="35">
        <v>450.82</v>
      </c>
      <c r="O1156" s="30" t="s">
        <v>7497</v>
      </c>
      <c r="P1156" s="21" t="str">
        <f>HYPERLINK("https://www.ESV-Campus.de/"&amp;Tabelle_Komplettliste[[#This Row],[ISBN (eBook)]])</f>
        <v>https://www.ESV-Campus.de/978-3-503-23773-9</v>
      </c>
      <c r="Q115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https://doi.org/10.37307/b.978-3-503-23773-9</v>
      </c>
      <c r="R1156" s="50" t="str">
        <f>HYPERLINK("https://doi.org/10.37307/b."&amp;Tabelle_Komplettliste[[#This Row],[ISBN (eBook)]])</f>
        <v>https://doi.org/10.37307/b.978-3-503-23773-9</v>
      </c>
      <c r="S1156" s="50"/>
    </row>
    <row r="1157" spans="1:19" ht="36" x14ac:dyDescent="0.2">
      <c r="A1157" s="31" t="s">
        <v>5456</v>
      </c>
      <c r="B1157" s="52" t="s">
        <v>7507</v>
      </c>
      <c r="C1157" s="31" t="s">
        <v>5457</v>
      </c>
      <c r="D1157" s="32" t="s">
        <v>5458</v>
      </c>
      <c r="E1157" s="32" t="s">
        <v>5459</v>
      </c>
      <c r="F1157" s="30"/>
      <c r="G1157" s="30" t="s">
        <v>5460</v>
      </c>
      <c r="H1157" s="33">
        <v>2</v>
      </c>
      <c r="I1157" s="33">
        <v>1</v>
      </c>
      <c r="J1157" s="34">
        <v>42906</v>
      </c>
      <c r="K1157" s="30" t="s">
        <v>3037</v>
      </c>
      <c r="L1157" s="30" t="s">
        <v>3038</v>
      </c>
      <c r="M1157" s="30" t="s">
        <v>5461</v>
      </c>
      <c r="N1157" s="35">
        <v>145.04</v>
      </c>
      <c r="O1157" s="30" t="s">
        <v>7497</v>
      </c>
      <c r="P1157" s="21" t="str">
        <f>HYPERLINK("https://www.ESV-Campus.de/"&amp;Tabelle_Komplettliste[[#This Row],[ISBN (eBook)]])</f>
        <v>https://www.ESV-Campus.de/978-3-503-17492-8</v>
      </c>
      <c r="Q115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https://doi.org/10.37307/b.978-3-503-17492-8</v>
      </c>
      <c r="R1157" s="50" t="str">
        <f>HYPERLINK("https://doi.org/10.37307/b."&amp;Tabelle_Komplettliste[[#This Row],[ISBN (eBook)]])</f>
        <v>https://doi.org/10.37307/b.978-3-503-17492-8</v>
      </c>
      <c r="S1157" s="50"/>
    </row>
    <row r="1158" spans="1:19" ht="36" x14ac:dyDescent="0.2">
      <c r="A1158" s="31" t="s">
        <v>6774</v>
      </c>
      <c r="B1158" s="52" t="s">
        <v>7507</v>
      </c>
      <c r="C1158" s="31" t="s">
        <v>6775</v>
      </c>
      <c r="D1158" s="32" t="s">
        <v>6776</v>
      </c>
      <c r="E1158" s="32" t="s">
        <v>6777</v>
      </c>
      <c r="F1158" s="30"/>
      <c r="G1158" s="30"/>
      <c r="H1158" s="33"/>
      <c r="I1158" s="33">
        <v>1</v>
      </c>
      <c r="J1158" s="34">
        <v>44420</v>
      </c>
      <c r="K1158" s="30" t="s">
        <v>3037</v>
      </c>
      <c r="L1158" s="30" t="s">
        <v>3038</v>
      </c>
      <c r="M1158" s="30" t="s">
        <v>4161</v>
      </c>
      <c r="N1158" s="35">
        <v>168.58</v>
      </c>
      <c r="O1158" s="30" t="s">
        <v>7497</v>
      </c>
      <c r="P1158" s="21" t="str">
        <f>HYPERLINK("https://www.ESV-Campus.de/"&amp;Tabelle_Komplettliste[[#This Row],[ISBN (eBook)]])</f>
        <v>https://www.ESV-Campus.de/978-3-503-20594-3</v>
      </c>
      <c r="Q115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https://doi.org/10.37307/b.978-3-503-20594-3</v>
      </c>
      <c r="R1158" s="50" t="str">
        <f>HYPERLINK("https://doi.org/10.37307/b."&amp;Tabelle_Komplettliste[[#This Row],[ISBN (eBook)]])</f>
        <v>https://doi.org/10.37307/b.978-3-503-20594-3</v>
      </c>
      <c r="S1158" s="50"/>
    </row>
    <row r="1159" spans="1:19" ht="36" x14ac:dyDescent="0.2">
      <c r="A1159" s="31" t="s">
        <v>5790</v>
      </c>
      <c r="B1159" s="52" t="s">
        <v>7507</v>
      </c>
      <c r="C1159" s="31" t="s">
        <v>5791</v>
      </c>
      <c r="D1159" s="32" t="s">
        <v>5792</v>
      </c>
      <c r="E1159" s="32" t="s">
        <v>5459</v>
      </c>
      <c r="F1159" s="30"/>
      <c r="G1159" s="30" t="s">
        <v>5460</v>
      </c>
      <c r="H1159" s="33">
        <v>3</v>
      </c>
      <c r="I1159" s="33">
        <v>1</v>
      </c>
      <c r="J1159" s="34">
        <v>43398</v>
      </c>
      <c r="K1159" s="30" t="s">
        <v>3037</v>
      </c>
      <c r="L1159" s="30" t="s">
        <v>3038</v>
      </c>
      <c r="M1159" s="30" t="s">
        <v>5461</v>
      </c>
      <c r="N1159" s="35">
        <v>200.29</v>
      </c>
      <c r="O1159" s="30" t="s">
        <v>7497</v>
      </c>
      <c r="P1159" s="21" t="str">
        <f>HYPERLINK("https://www.ESV-Campus.de/"&amp;Tabelle_Komplettliste[[#This Row],[ISBN (eBook)]])</f>
        <v>https://www.ESV-Campus.de/978-3-503-18225-1</v>
      </c>
      <c r="Q115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https://doi.org/10.37307/b.978-3-503-18225-1</v>
      </c>
      <c r="R1159" s="50" t="str">
        <f>HYPERLINK("https://doi.org/10.37307/b."&amp;Tabelle_Komplettliste[[#This Row],[ISBN (eBook)]])</f>
        <v>https://doi.org/10.37307/b.978-3-503-18225-1</v>
      </c>
      <c r="S1159" s="50"/>
    </row>
    <row r="1160" spans="1:19" ht="36" x14ac:dyDescent="0.2">
      <c r="A1160" s="31" t="s">
        <v>5941</v>
      </c>
      <c r="B1160" s="52" t="s">
        <v>7507</v>
      </c>
      <c r="C1160" s="31" t="s">
        <v>5942</v>
      </c>
      <c r="D1160" s="32" t="s">
        <v>5943</v>
      </c>
      <c r="E1160" s="32" t="s">
        <v>5944</v>
      </c>
      <c r="F1160" s="30"/>
      <c r="G1160" s="30"/>
      <c r="H1160" s="33"/>
      <c r="I1160" s="33">
        <v>1</v>
      </c>
      <c r="J1160" s="34">
        <v>43811</v>
      </c>
      <c r="K1160" s="30" t="s">
        <v>3037</v>
      </c>
      <c r="L1160" s="30" t="s">
        <v>3038</v>
      </c>
      <c r="M1160" s="30" t="s">
        <v>5945</v>
      </c>
      <c r="N1160" s="35">
        <v>462.87</v>
      </c>
      <c r="O1160" s="30" t="s">
        <v>7497</v>
      </c>
      <c r="P1160" s="21" t="str">
        <f>HYPERLINK("https://www.ESV-Campus.de/"&amp;Tabelle_Komplettliste[[#This Row],[ISBN (eBook)]])</f>
        <v>https://www.ESV-Campus.de/978-3-503-18783-6</v>
      </c>
      <c r="Q116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https://doi.org/10.37307/b.978-3-503-18783-6</v>
      </c>
      <c r="R1160" s="50" t="str">
        <f>HYPERLINK("https://doi.org/10.37307/b."&amp;Tabelle_Komplettliste[[#This Row],[ISBN (eBook)]])</f>
        <v>https://doi.org/10.37307/b.978-3-503-18783-6</v>
      </c>
      <c r="S1160" s="50"/>
    </row>
    <row r="1161" spans="1:19" ht="36" x14ac:dyDescent="0.2">
      <c r="A1161" s="31" t="s">
        <v>5920</v>
      </c>
      <c r="B1161" s="52" t="s">
        <v>7507</v>
      </c>
      <c r="C1161" s="31" t="s">
        <v>5921</v>
      </c>
      <c r="D1161" s="32" t="s">
        <v>5922</v>
      </c>
      <c r="E1161" s="32" t="s">
        <v>5459</v>
      </c>
      <c r="F1161" s="30"/>
      <c r="G1161" s="30" t="s">
        <v>5460</v>
      </c>
      <c r="H1161" s="33">
        <v>4</v>
      </c>
      <c r="I1161" s="33">
        <v>1</v>
      </c>
      <c r="J1161" s="34">
        <v>43950</v>
      </c>
      <c r="K1161" s="30" t="s">
        <v>3037</v>
      </c>
      <c r="L1161" s="30" t="s">
        <v>3038</v>
      </c>
      <c r="M1161" s="30" t="s">
        <v>5461</v>
      </c>
      <c r="N1161" s="35">
        <v>155.13999999999999</v>
      </c>
      <c r="O1161" s="30" t="s">
        <v>7497</v>
      </c>
      <c r="P1161" s="21" t="str">
        <f>HYPERLINK("https://www.ESV-Campus.de/"&amp;Tabelle_Komplettliste[[#This Row],[ISBN (eBook)]])</f>
        <v>https://www.ESV-Campus.de/978-3-503-18755-3</v>
      </c>
      <c r="Q116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https://doi.org/10.37307/b.978-3-503-18755-3</v>
      </c>
      <c r="R1161" s="50" t="str">
        <f>HYPERLINK("https://doi.org/10.37307/b."&amp;Tabelle_Komplettliste[[#This Row],[ISBN (eBook)]])</f>
        <v>https://doi.org/10.37307/b.978-3-503-18755-3</v>
      </c>
      <c r="S1161" s="50"/>
    </row>
    <row r="1162" spans="1:19" ht="36" x14ac:dyDescent="0.2">
      <c r="A1162" s="31" t="s">
        <v>7248</v>
      </c>
      <c r="B1162" s="52" t="s">
        <v>7507</v>
      </c>
      <c r="C1162" s="31" t="s">
        <v>7249</v>
      </c>
      <c r="D1162" s="32" t="s">
        <v>7250</v>
      </c>
      <c r="E1162" s="32" t="s">
        <v>7251</v>
      </c>
      <c r="F1162" s="30"/>
      <c r="G1162" s="30" t="s">
        <v>5765</v>
      </c>
      <c r="H1162" s="33"/>
      <c r="I1162" s="33">
        <v>1</v>
      </c>
      <c r="J1162" s="34">
        <v>45020</v>
      </c>
      <c r="K1162" s="30" t="s">
        <v>3037</v>
      </c>
      <c r="L1162" s="30" t="s">
        <v>3038</v>
      </c>
      <c r="M1162" s="30" t="s">
        <v>4540</v>
      </c>
      <c r="N1162" s="35">
        <v>182.02</v>
      </c>
      <c r="O1162" s="30" t="s">
        <v>7497</v>
      </c>
      <c r="P1162" s="21" t="str">
        <f>HYPERLINK("https://www.ESV-Campus.de/"&amp;Tabelle_Komplettliste[[#This Row],[ISBN (eBook)]])</f>
        <v>https://www.ESV-Campus.de/978-3-503-23602-2</v>
      </c>
      <c r="Q116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https://doi.org/10.37307/b.978-3-503-23602-2</v>
      </c>
      <c r="R1162" s="50" t="str">
        <f>HYPERLINK("https://doi.org/10.37307/b."&amp;Tabelle_Komplettliste[[#This Row],[ISBN (eBook)]])</f>
        <v>https://doi.org/10.37307/b.978-3-503-23602-2</v>
      </c>
      <c r="S1162" s="50"/>
    </row>
    <row r="1163" spans="1:19" ht="36" x14ac:dyDescent="0.2">
      <c r="A1163" s="31" t="s">
        <v>3032</v>
      </c>
      <c r="B1163" s="52" t="s">
        <v>7507</v>
      </c>
      <c r="C1163" s="31" t="s">
        <v>3033</v>
      </c>
      <c r="D1163" s="32" t="s">
        <v>3034</v>
      </c>
      <c r="E1163" s="32" t="s">
        <v>3035</v>
      </c>
      <c r="F1163" s="30"/>
      <c r="G1163" s="30" t="s">
        <v>3036</v>
      </c>
      <c r="H1163" s="33">
        <v>8</v>
      </c>
      <c r="I1163" s="33">
        <v>1</v>
      </c>
      <c r="J1163" s="34">
        <v>40057</v>
      </c>
      <c r="K1163" s="30" t="s">
        <v>3037</v>
      </c>
      <c r="L1163" s="30" t="s">
        <v>3038</v>
      </c>
      <c r="M1163" s="30" t="s">
        <v>3039</v>
      </c>
      <c r="N1163" s="35">
        <v>127.18</v>
      </c>
      <c r="O1163" s="30" t="s">
        <v>7497</v>
      </c>
      <c r="P1163" s="21" t="str">
        <f>HYPERLINK("https://www.ESV-Campus.de/"&amp;Tabelle_Komplettliste[[#This Row],[ISBN (eBook)]])</f>
        <v>https://www.ESV-Campus.de/978-3-503-11408-5</v>
      </c>
      <c r="Q116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https://doi.org/10.37307/b.978-3-503-11408-5</v>
      </c>
      <c r="R1163" s="50" t="str">
        <f>HYPERLINK("https://doi.org/10.37307/b."&amp;Tabelle_Komplettliste[[#This Row],[ISBN (eBook)]])</f>
        <v>https://doi.org/10.37307/b.978-3-503-11408-5</v>
      </c>
      <c r="S1163" s="50"/>
    </row>
    <row r="1164" spans="1:19" ht="36" x14ac:dyDescent="0.2">
      <c r="A1164" s="31" t="s">
        <v>6726</v>
      </c>
      <c r="B1164" s="52" t="s">
        <v>7507</v>
      </c>
      <c r="C1164" s="31" t="s">
        <v>6727</v>
      </c>
      <c r="D1164" s="32" t="s">
        <v>6728</v>
      </c>
      <c r="E1164" s="32" t="s">
        <v>6729</v>
      </c>
      <c r="F1164" s="30"/>
      <c r="G1164" s="30"/>
      <c r="H1164" s="33"/>
      <c r="I1164" s="33">
        <v>2</v>
      </c>
      <c r="J1164" s="34">
        <v>44526</v>
      </c>
      <c r="K1164" s="30" t="s">
        <v>3037</v>
      </c>
      <c r="L1164" s="30" t="s">
        <v>3038</v>
      </c>
      <c r="M1164" s="30" t="s">
        <v>5945</v>
      </c>
      <c r="N1164" s="35">
        <v>343.3</v>
      </c>
      <c r="O1164" s="30" t="s">
        <v>7497</v>
      </c>
      <c r="P1164" s="21" t="str">
        <f>HYPERLINK("https://www.ESV-Campus.de/"&amp;Tabelle_Komplettliste[[#This Row],[ISBN (eBook)]])</f>
        <v>https://www.ESV-Campus.de/978-3-503-20534-9</v>
      </c>
      <c r="Q116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https://doi.org/10.37307/b.978-3-503-20534-9</v>
      </c>
      <c r="R1164" s="50" t="str">
        <f>HYPERLINK("https://doi.org/10.37307/b."&amp;Tabelle_Komplettliste[[#This Row],[ISBN (eBook)]])</f>
        <v>https://doi.org/10.37307/b.978-3-503-20534-9</v>
      </c>
      <c r="S1164" s="50"/>
    </row>
    <row r="1165" spans="1:19" ht="36" x14ac:dyDescent="0.2">
      <c r="A1165" s="31" t="s">
        <v>7334</v>
      </c>
      <c r="B1165" s="52" t="s">
        <v>7507</v>
      </c>
      <c r="C1165" s="31" t="s">
        <v>7335</v>
      </c>
      <c r="D1165" s="32" t="s">
        <v>7336</v>
      </c>
      <c r="E1165" s="32" t="s">
        <v>7063</v>
      </c>
      <c r="F1165" s="30"/>
      <c r="G1165" s="30" t="s">
        <v>3155</v>
      </c>
      <c r="H1165" s="33"/>
      <c r="I1165" s="33">
        <v>2</v>
      </c>
      <c r="J1165" s="34">
        <v>45128</v>
      </c>
      <c r="K1165" s="30" t="s">
        <v>3037</v>
      </c>
      <c r="L1165" s="30" t="s">
        <v>3038</v>
      </c>
      <c r="M1165" s="30" t="s">
        <v>7337</v>
      </c>
      <c r="N1165" s="35">
        <v>483.46</v>
      </c>
      <c r="O1165" s="30" t="s">
        <v>7497</v>
      </c>
      <c r="P1165" s="21" t="str">
        <f>HYPERLINK("https://www.ESV-Campus.de/"&amp;Tabelle_Komplettliste[[#This Row],[ISBN (eBook)]])</f>
        <v>https://www.ESV-Campus.de/978-3-503-23678-7</v>
      </c>
      <c r="Q116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https://doi.org/10.37307/b.978-3-503-23678-7</v>
      </c>
      <c r="R1165" s="50" t="str">
        <f>HYPERLINK("https://doi.org/10.37307/b."&amp;Tabelle_Komplettliste[[#This Row],[ISBN (eBook)]])</f>
        <v>https://doi.org/10.37307/b.978-3-503-23678-7</v>
      </c>
      <c r="S1165" s="50"/>
    </row>
    <row r="1166" spans="1:19" ht="36" x14ac:dyDescent="0.2">
      <c r="A1166" s="31" t="s">
        <v>5526</v>
      </c>
      <c r="B1166" s="52" t="s">
        <v>7507</v>
      </c>
      <c r="C1166" s="31" t="s">
        <v>5527</v>
      </c>
      <c r="D1166" s="32" t="s">
        <v>5528</v>
      </c>
      <c r="E1166" s="32" t="s">
        <v>5529</v>
      </c>
      <c r="F1166" s="30"/>
      <c r="G1166" s="30"/>
      <c r="H1166" s="33"/>
      <c r="I1166" s="33">
        <v>2</v>
      </c>
      <c r="J1166" s="34">
        <v>43153</v>
      </c>
      <c r="K1166" s="30" t="s">
        <v>3037</v>
      </c>
      <c r="L1166" s="30" t="s">
        <v>3038</v>
      </c>
      <c r="M1166" s="30" t="s">
        <v>5530</v>
      </c>
      <c r="N1166" s="35">
        <v>614.66999999999996</v>
      </c>
      <c r="O1166" s="30" t="s">
        <v>7497</v>
      </c>
      <c r="P1166" s="21" t="str">
        <f>HYPERLINK("https://www.ESV-Campus.de/"&amp;Tabelle_Komplettliste[[#This Row],[ISBN (eBook)]])</f>
        <v>https://www.ESV-Campus.de/978-3-503-17685-4</v>
      </c>
      <c r="Q116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https://doi.org/10.37307/b.978-3-503-17685-4</v>
      </c>
      <c r="R1166" s="50" t="str">
        <f>HYPERLINK("https://doi.org/10.37307/b."&amp;Tabelle_Komplettliste[[#This Row],[ISBN (eBook)]])</f>
        <v>https://doi.org/10.37307/b.978-3-503-17685-4</v>
      </c>
      <c r="S1166" s="50"/>
    </row>
    <row r="1167" spans="1:19" ht="36" x14ac:dyDescent="0.2">
      <c r="A1167" s="31" t="s">
        <v>6939</v>
      </c>
      <c r="B1167" s="52" t="s">
        <v>7507</v>
      </c>
      <c r="C1167" s="31" t="s">
        <v>6940</v>
      </c>
      <c r="D1167" s="32" t="s">
        <v>6941</v>
      </c>
      <c r="E1167" s="32" t="s">
        <v>6942</v>
      </c>
      <c r="F1167" s="30"/>
      <c r="G1167" s="30"/>
      <c r="H1167" s="33"/>
      <c r="I1167" s="33">
        <v>1</v>
      </c>
      <c r="J1167" s="34">
        <v>44659</v>
      </c>
      <c r="K1167" s="30" t="s">
        <v>3037</v>
      </c>
      <c r="L1167" s="30" t="s">
        <v>3038</v>
      </c>
      <c r="M1167" s="30" t="s">
        <v>5461</v>
      </c>
      <c r="N1167" s="35">
        <v>287.62</v>
      </c>
      <c r="O1167" s="30" t="s">
        <v>7497</v>
      </c>
      <c r="P1167" s="21" t="str">
        <f>HYPERLINK("https://www.ESV-Campus.de/"&amp;Tabelle_Komplettliste[[#This Row],[ISBN (eBook)]])</f>
        <v>https://www.ESV-Campus.de/978-3-503-20939-2</v>
      </c>
      <c r="Q116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https://doi.org/10.37307/b.978-3-503-20939-2</v>
      </c>
      <c r="R1167" s="50" t="str">
        <f>HYPERLINK("https://doi.org/10.37307/b."&amp;Tabelle_Komplettliste[[#This Row],[ISBN (eBook)]])</f>
        <v>https://doi.org/10.37307/b.978-3-503-20939-2</v>
      </c>
      <c r="S1167" s="50"/>
    </row>
    <row r="1168" spans="1:19" ht="36" x14ac:dyDescent="0.2">
      <c r="A1168" s="31" t="s">
        <v>7066</v>
      </c>
      <c r="B1168" s="52" t="s">
        <v>7507</v>
      </c>
      <c r="C1168" s="31" t="s">
        <v>7067</v>
      </c>
      <c r="D1168" s="32" t="s">
        <v>7068</v>
      </c>
      <c r="E1168" s="32" t="s">
        <v>6458</v>
      </c>
      <c r="F1168" s="30"/>
      <c r="G1168" s="30"/>
      <c r="H1168" s="33"/>
      <c r="I1168" s="33">
        <v>3</v>
      </c>
      <c r="J1168" s="34">
        <v>44804</v>
      </c>
      <c r="K1168" s="30" t="s">
        <v>3037</v>
      </c>
      <c r="L1168" s="30" t="s">
        <v>3038</v>
      </c>
      <c r="M1168" s="30" t="s">
        <v>5612</v>
      </c>
      <c r="N1168" s="35">
        <v>301.06</v>
      </c>
      <c r="O1168" s="30" t="s">
        <v>7497</v>
      </c>
      <c r="P1168" s="21" t="str">
        <f>HYPERLINK("https://www.ESV-Campus.de/"&amp;Tabelle_Komplettliste[[#This Row],[ISBN (eBook)]])</f>
        <v>https://www.ESV-Campus.de/978-3-503-21131-9</v>
      </c>
      <c r="Q116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https://doi.org/10.37307/b.978-3-503-21131-9</v>
      </c>
      <c r="R1168" s="50" t="str">
        <f>HYPERLINK("https://doi.org/10.37307/b."&amp;Tabelle_Komplettliste[[#This Row],[ISBN (eBook)]])</f>
        <v>https://doi.org/10.37307/b.978-3-503-21131-9</v>
      </c>
      <c r="S1168" s="50"/>
    </row>
    <row r="1169" spans="1:19" ht="36" x14ac:dyDescent="0.2">
      <c r="A1169" s="31" t="s">
        <v>7379</v>
      </c>
      <c r="B1169" s="52" t="s">
        <v>7507</v>
      </c>
      <c r="C1169" s="31" t="s">
        <v>7380</v>
      </c>
      <c r="D1169" s="32" t="s">
        <v>7381</v>
      </c>
      <c r="E1169" s="32" t="s">
        <v>7382</v>
      </c>
      <c r="F1169" s="30"/>
      <c r="G1169" s="30"/>
      <c r="H1169" s="33"/>
      <c r="I1169" s="33">
        <v>1</v>
      </c>
      <c r="J1169" s="34">
        <v>45323</v>
      </c>
      <c r="K1169" s="30" t="s">
        <v>3037</v>
      </c>
      <c r="L1169" s="30" t="s">
        <v>3038</v>
      </c>
      <c r="M1169" s="30" t="s">
        <v>7383</v>
      </c>
      <c r="N1169" s="35">
        <v>329.86</v>
      </c>
      <c r="O1169" s="30" t="s">
        <v>7497</v>
      </c>
      <c r="P1169" s="21" t="str">
        <f>HYPERLINK("https://www.ESV-Campus.de/"&amp;Tabelle_Komplettliste[[#This Row],[ISBN (eBook)]])</f>
        <v>https://www.ESV-Campus.de/978-3-503-23732-6</v>
      </c>
      <c r="Q116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https://doi.org/10.37307/b.978-3-503-23732-6</v>
      </c>
      <c r="R1169" s="50" t="str">
        <f>HYPERLINK("https://doi.org/10.37307/b."&amp;Tabelle_Komplettliste[[#This Row],[ISBN (eBook)]])</f>
        <v>https://doi.org/10.37307/b.978-3-503-23732-6</v>
      </c>
      <c r="S1169" s="50"/>
    </row>
    <row r="1170" spans="1:19" ht="36" x14ac:dyDescent="0.2">
      <c r="A1170" s="31" t="s">
        <v>5916</v>
      </c>
      <c r="B1170" s="52" t="s">
        <v>7507</v>
      </c>
      <c r="C1170" s="31" t="s">
        <v>5917</v>
      </c>
      <c r="D1170" s="32" t="s">
        <v>5918</v>
      </c>
      <c r="E1170" s="32" t="s">
        <v>5919</v>
      </c>
      <c r="F1170" s="30"/>
      <c r="G1170" s="30" t="s">
        <v>5765</v>
      </c>
      <c r="H1170" s="33"/>
      <c r="I1170" s="33">
        <v>7</v>
      </c>
      <c r="J1170" s="34">
        <v>44281</v>
      </c>
      <c r="K1170" s="30" t="s">
        <v>3037</v>
      </c>
      <c r="L1170" s="30" t="s">
        <v>3038</v>
      </c>
      <c r="M1170" s="30" t="s">
        <v>3455</v>
      </c>
      <c r="N1170" s="35">
        <v>168.58</v>
      </c>
      <c r="O1170" s="30" t="s">
        <v>7497</v>
      </c>
      <c r="P1170" s="21" t="str">
        <f>HYPERLINK("https://www.ESV-Campus.de/"&amp;Tabelle_Komplettliste[[#This Row],[ISBN (eBook)]])</f>
        <v>https://www.ESV-Campus.de/978-3-503-18753-9</v>
      </c>
      <c r="Q117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https://doi.org/10.37307/b.978-3-503-18753-9</v>
      </c>
      <c r="R1170" s="50" t="str">
        <f>HYPERLINK("https://doi.org/10.37307/b."&amp;Tabelle_Komplettliste[[#This Row],[ISBN (eBook)]])</f>
        <v>https://doi.org/10.37307/b.978-3-503-18753-9</v>
      </c>
      <c r="S1170" s="50"/>
    </row>
    <row r="1171" spans="1:19" ht="36" x14ac:dyDescent="0.2">
      <c r="A1171" s="31" t="s">
        <v>7427</v>
      </c>
      <c r="B1171" s="52" t="s">
        <v>7507</v>
      </c>
      <c r="C1171" s="31" t="s">
        <v>7428</v>
      </c>
      <c r="D1171" s="32" t="s">
        <v>7429</v>
      </c>
      <c r="E1171" s="32" t="s">
        <v>7430</v>
      </c>
      <c r="F1171" s="30"/>
      <c r="G1171" s="30"/>
      <c r="H1171" s="33"/>
      <c r="I1171" s="33">
        <v>4</v>
      </c>
      <c r="J1171" s="34">
        <v>45324</v>
      </c>
      <c r="K1171" s="30" t="s">
        <v>3037</v>
      </c>
      <c r="L1171" s="30" t="s">
        <v>3038</v>
      </c>
      <c r="M1171" s="30" t="s">
        <v>7431</v>
      </c>
      <c r="N1171" s="35">
        <v>216.58</v>
      </c>
      <c r="O1171" s="30" t="s">
        <v>7497</v>
      </c>
      <c r="P1171" s="21" t="str">
        <f>HYPERLINK("https://www.ESV-Campus.de/"&amp;Tabelle_Komplettliste[[#This Row],[ISBN (eBook)]])</f>
        <v>https://www.ESV-Campus.de/978-3-503-23778-4</v>
      </c>
      <c r="Q117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https://doi.org/10.37307/b.978-3-503-23778-4</v>
      </c>
      <c r="R1171" s="50" t="str">
        <f>HYPERLINK("https://doi.org/10.37307/b."&amp;Tabelle_Komplettliste[[#This Row],[ISBN (eBook)]])</f>
        <v>https://doi.org/10.37307/b.978-3-503-23778-4</v>
      </c>
      <c r="S1171" s="50"/>
    </row>
    <row r="1172" spans="1:19" ht="36" x14ac:dyDescent="0.2">
      <c r="A1172" s="31" t="s">
        <v>3151</v>
      </c>
      <c r="B1172" s="52" t="s">
        <v>7507</v>
      </c>
      <c r="C1172" s="31" t="s">
        <v>3152</v>
      </c>
      <c r="D1172" s="32" t="s">
        <v>3153</v>
      </c>
      <c r="E1172" s="32" t="s">
        <v>3154</v>
      </c>
      <c r="F1172" s="30"/>
      <c r="G1172" s="30" t="s">
        <v>3155</v>
      </c>
      <c r="H1172" s="33"/>
      <c r="I1172" s="33">
        <v>2</v>
      </c>
      <c r="J1172" s="34">
        <v>40283</v>
      </c>
      <c r="K1172" s="30" t="s">
        <v>3037</v>
      </c>
      <c r="L1172" s="30" t="s">
        <v>3038</v>
      </c>
      <c r="M1172" s="30" t="s">
        <v>709</v>
      </c>
      <c r="N1172" s="35">
        <v>269.33999999999997</v>
      </c>
      <c r="O1172" s="30" t="s">
        <v>7497</v>
      </c>
      <c r="P1172" s="21" t="str">
        <f>HYPERLINK("https://www.ESV-Campus.de/"&amp;Tabelle_Komplettliste[[#This Row],[ISBN (eBook)]])</f>
        <v>https://www.ESV-Campus.de/978-3-503-12090-1</v>
      </c>
      <c r="Q117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https://doi.org/10.37307/b.978-3-503-12090-1</v>
      </c>
      <c r="R1172" s="50" t="str">
        <f>HYPERLINK("https://doi.org/10.37307/b."&amp;Tabelle_Komplettliste[[#This Row],[ISBN (eBook)]])</f>
        <v>https://doi.org/10.37307/b.978-3-503-12090-1</v>
      </c>
      <c r="S1172" s="50"/>
    </row>
    <row r="1173" spans="1:19" ht="36" x14ac:dyDescent="0.2">
      <c r="A1173" s="31" t="s">
        <v>6479</v>
      </c>
      <c r="B1173" s="52" t="s">
        <v>7507</v>
      </c>
      <c r="C1173" s="31" t="s">
        <v>6480</v>
      </c>
      <c r="D1173" s="32" t="s">
        <v>6481</v>
      </c>
      <c r="E1173" s="32" t="s">
        <v>6482</v>
      </c>
      <c r="F1173" s="30"/>
      <c r="G1173" s="30"/>
      <c r="H1173" s="33"/>
      <c r="I1173" s="33">
        <v>5</v>
      </c>
      <c r="J1173" s="34">
        <v>44259</v>
      </c>
      <c r="K1173" s="30" t="s">
        <v>3037</v>
      </c>
      <c r="L1173" s="30" t="s">
        <v>6483</v>
      </c>
      <c r="M1173" s="30" t="s">
        <v>6484</v>
      </c>
      <c r="N1173" s="35">
        <v>258.82</v>
      </c>
      <c r="O1173" s="30" t="s">
        <v>7497</v>
      </c>
      <c r="P1173" s="21" t="str">
        <f>HYPERLINK("https://www.ESV-Campus.de/"&amp;Tabelle_Komplettliste[[#This Row],[ISBN (eBook)]])</f>
        <v>https://www.ESV-Campus.de/978-3-503-19596-1</v>
      </c>
      <c r="Q117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https://doi.org/10.37307/b.978-3-503-19596-1</v>
      </c>
      <c r="R1173" s="50" t="str">
        <f>HYPERLINK("https://doi.org/10.37307/b."&amp;Tabelle_Komplettliste[[#This Row],[ISBN (eBook)]])</f>
        <v>https://doi.org/10.37307/b.978-3-503-19596-1</v>
      </c>
      <c r="S1173" s="50"/>
    </row>
    <row r="1174" spans="1:19" ht="36" x14ac:dyDescent="0.2">
      <c r="A1174" s="31" t="s">
        <v>4821</v>
      </c>
      <c r="B1174" s="52" t="s">
        <v>7507</v>
      </c>
      <c r="C1174" s="31" t="s">
        <v>4822</v>
      </c>
      <c r="D1174" s="32" t="s">
        <v>4823</v>
      </c>
      <c r="E1174" s="32" t="s">
        <v>4824</v>
      </c>
      <c r="F1174" s="30"/>
      <c r="G1174" s="30"/>
      <c r="H1174" s="33"/>
      <c r="I1174" s="33">
        <v>15</v>
      </c>
      <c r="J1174" s="34">
        <v>42306</v>
      </c>
      <c r="K1174" s="30" t="s">
        <v>3037</v>
      </c>
      <c r="L1174" s="30" t="s">
        <v>4825</v>
      </c>
      <c r="M1174" s="30" t="s">
        <v>4826</v>
      </c>
      <c r="N1174" s="35">
        <v>186.55</v>
      </c>
      <c r="O1174" s="30" t="s">
        <v>7497</v>
      </c>
      <c r="P1174" s="21" t="str">
        <f>HYPERLINK("https://www.ESV-Campus.de/"&amp;Tabelle_Komplettliste[[#This Row],[ISBN (eBook)]])</f>
        <v>https://www.ESV-Campus.de/978-3-503-16350-2</v>
      </c>
      <c r="Q117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https://doi.org/10.37307/b.978-3-503-16350-2</v>
      </c>
      <c r="R1174" s="50" t="str">
        <f>HYPERLINK("https://doi.org/10.37307/b."&amp;Tabelle_Komplettliste[[#This Row],[ISBN (eBook)]])</f>
        <v>https://doi.org/10.37307/b.978-3-503-16350-2</v>
      </c>
      <c r="S1174" s="50"/>
    </row>
    <row r="1175" spans="1:19" ht="36" x14ac:dyDescent="0.2">
      <c r="A1175" s="31" t="s">
        <v>7485</v>
      </c>
      <c r="B1175" s="52" t="s">
        <v>7507</v>
      </c>
      <c r="C1175" s="31" t="s">
        <v>7486</v>
      </c>
      <c r="D1175" s="32" t="s">
        <v>7487</v>
      </c>
      <c r="E1175" s="32" t="s">
        <v>7488</v>
      </c>
      <c r="F1175" s="30"/>
      <c r="G1175" s="30" t="s">
        <v>2942</v>
      </c>
      <c r="H1175" s="33">
        <v>66</v>
      </c>
      <c r="I1175" s="33">
        <v>1</v>
      </c>
      <c r="J1175" s="34">
        <v>45370</v>
      </c>
      <c r="K1175" s="30" t="s">
        <v>3002</v>
      </c>
      <c r="L1175" s="30" t="s">
        <v>3552</v>
      </c>
      <c r="M1175" s="30" t="s">
        <v>3039</v>
      </c>
      <c r="N1175" s="35">
        <v>335.62</v>
      </c>
      <c r="O1175" s="30" t="s">
        <v>7496</v>
      </c>
      <c r="P1175" s="21" t="str">
        <f>HYPERLINK("https://www.ESV-Campus.de/"&amp;Tabelle_Komplettliste[[#This Row],[ISBN (eBook)]])</f>
        <v>https://www.ESV-Campus.de/978-3-503-23845-3</v>
      </c>
      <c r="Q117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https://doi.org/10.37307/b.978-3-503-23845-3</v>
      </c>
      <c r="R1175" s="50" t="str">
        <f>HYPERLINK("https://doi.org/10.37307/b."&amp;Tabelle_Komplettliste[[#This Row],[ISBN (eBook)]])</f>
        <v>https://doi.org/10.37307/b.978-3-503-23845-3</v>
      </c>
      <c r="S1175" s="50"/>
    </row>
    <row r="1176" spans="1:19" ht="36" x14ac:dyDescent="0.2">
      <c r="A1176" s="31" t="s">
        <v>6259</v>
      </c>
      <c r="B1176" s="52" t="s">
        <v>7507</v>
      </c>
      <c r="C1176" s="31" t="s">
        <v>6260</v>
      </c>
      <c r="D1176" s="32" t="s">
        <v>6261</v>
      </c>
      <c r="E1176" s="32" t="s">
        <v>6262</v>
      </c>
      <c r="F1176" s="30"/>
      <c r="G1176" s="30" t="s">
        <v>2942</v>
      </c>
      <c r="H1176" s="33">
        <v>58</v>
      </c>
      <c r="I1176" s="33">
        <v>1</v>
      </c>
      <c r="J1176" s="34">
        <v>43999</v>
      </c>
      <c r="K1176" s="30" t="s">
        <v>3002</v>
      </c>
      <c r="L1176" s="30" t="s">
        <v>3552</v>
      </c>
      <c r="M1176" s="30" t="s">
        <v>3039</v>
      </c>
      <c r="N1176" s="35">
        <v>245.38</v>
      </c>
      <c r="O1176" s="30" t="s">
        <v>7496</v>
      </c>
      <c r="P1176" s="21" t="str">
        <f>HYPERLINK("https://www.ESV-Campus.de/"&amp;Tabelle_Komplettliste[[#This Row],[ISBN (eBook)]])</f>
        <v>https://www.ESV-Campus.de/978-3-503-19429-2</v>
      </c>
      <c r="Q117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https://doi.org/10.37307/b.978-3-503-19429-2</v>
      </c>
      <c r="R1176" s="50" t="str">
        <f>HYPERLINK("https://doi.org/10.37307/b."&amp;Tabelle_Komplettliste[[#This Row],[ISBN (eBook)]])</f>
        <v>https://doi.org/10.37307/b.978-3-503-19429-2</v>
      </c>
      <c r="S1176" s="50"/>
    </row>
    <row r="1177" spans="1:19" ht="36" x14ac:dyDescent="0.2">
      <c r="A1177" s="31" t="s">
        <v>5531</v>
      </c>
      <c r="B1177" s="52" t="s">
        <v>7507</v>
      </c>
      <c r="C1177" s="31" t="s">
        <v>5532</v>
      </c>
      <c r="D1177" s="32" t="s">
        <v>5533</v>
      </c>
      <c r="E1177" s="32" t="s">
        <v>5534</v>
      </c>
      <c r="F1177" s="30"/>
      <c r="G1177" s="30"/>
      <c r="H1177" s="33"/>
      <c r="I1177" s="33">
        <v>1</v>
      </c>
      <c r="J1177" s="34">
        <v>43217</v>
      </c>
      <c r="K1177" s="30" t="s">
        <v>3002</v>
      </c>
      <c r="L1177" s="30" t="s">
        <v>3552</v>
      </c>
      <c r="M1177" s="30" t="s">
        <v>2950</v>
      </c>
      <c r="N1177" s="35">
        <v>338.34</v>
      </c>
      <c r="O1177" s="30" t="s">
        <v>7496</v>
      </c>
      <c r="P1177" s="21" t="str">
        <f>HYPERLINK("https://www.ESV-Campus.de/"&amp;Tabelle_Komplettliste[[#This Row],[ISBN (eBook)]])</f>
        <v>https://www.ESV-Campus.de/978-3-503-17688-5</v>
      </c>
      <c r="Q117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https://doi.org/10.37307/b.978-3-503-17688-5</v>
      </c>
      <c r="R1177" s="50" t="str">
        <f>HYPERLINK("https://doi.org/10.37307/b."&amp;Tabelle_Komplettliste[[#This Row],[ISBN (eBook)]])</f>
        <v>https://doi.org/10.37307/b.978-3-503-17688-5</v>
      </c>
      <c r="S1177" s="50"/>
    </row>
    <row r="1178" spans="1:19" ht="36" x14ac:dyDescent="0.2">
      <c r="A1178" s="31" t="s">
        <v>7318</v>
      </c>
      <c r="B1178" s="52" t="s">
        <v>7507</v>
      </c>
      <c r="C1178" s="31" t="s">
        <v>7319</v>
      </c>
      <c r="D1178" s="32" t="s">
        <v>7320</v>
      </c>
      <c r="E1178" s="32" t="s">
        <v>7321</v>
      </c>
      <c r="F1178" s="30"/>
      <c r="G1178" s="30"/>
      <c r="H1178" s="33"/>
      <c r="I1178" s="33">
        <v>1</v>
      </c>
      <c r="J1178" s="34">
        <v>45113</v>
      </c>
      <c r="K1178" s="30" t="s">
        <v>3002</v>
      </c>
      <c r="L1178" s="30" t="s">
        <v>3552</v>
      </c>
      <c r="M1178" s="30" t="s">
        <v>3039</v>
      </c>
      <c r="N1178" s="35">
        <v>1056.9000000000001</v>
      </c>
      <c r="O1178" s="30" t="s">
        <v>7496</v>
      </c>
      <c r="P1178" s="21" t="str">
        <f>HYPERLINK("https://www.ESV-Campus.de/"&amp;Tabelle_Komplettliste[[#This Row],[ISBN (eBook)]])</f>
        <v>https://www.ESV-Campus.de/978-3-503-23668-8</v>
      </c>
      <c r="Q117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https://doi.org/10.37307/b.978-3-503-23668-8</v>
      </c>
      <c r="R1178" s="50" t="str">
        <f>HYPERLINK("https://doi.org/10.37307/b."&amp;Tabelle_Komplettliste[[#This Row],[ISBN (eBook)]])</f>
        <v>https://doi.org/10.37307/b.978-3-503-23668-8</v>
      </c>
      <c r="S1178" s="50"/>
    </row>
    <row r="1179" spans="1:19" ht="36" x14ac:dyDescent="0.2">
      <c r="A1179" s="31" t="s">
        <v>4618</v>
      </c>
      <c r="B1179" s="52" t="s">
        <v>7507</v>
      </c>
      <c r="C1179" s="31" t="s">
        <v>4619</v>
      </c>
      <c r="D1179" s="32" t="s">
        <v>4620</v>
      </c>
      <c r="E1179" s="32" t="s">
        <v>4621</v>
      </c>
      <c r="F1179" s="30"/>
      <c r="G1179" s="30" t="s">
        <v>2942</v>
      </c>
      <c r="H1179" s="33">
        <v>35</v>
      </c>
      <c r="I1179" s="33">
        <v>1</v>
      </c>
      <c r="J1179" s="34">
        <v>41883</v>
      </c>
      <c r="K1179" s="30" t="s">
        <v>3002</v>
      </c>
      <c r="L1179" s="30" t="s">
        <v>3552</v>
      </c>
      <c r="M1179" s="30" t="s">
        <v>3689</v>
      </c>
      <c r="N1179" s="35">
        <v>224.33</v>
      </c>
      <c r="O1179" s="30" t="s">
        <v>7496</v>
      </c>
      <c r="P1179" s="21" t="str">
        <f>HYPERLINK("https://www.ESV-Campus.de/"&amp;Tabelle_Komplettliste[[#This Row],[ISBN (eBook)]])</f>
        <v>https://www.ESV-Campus.de/978-3-503-15780-8</v>
      </c>
      <c r="Q117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https://doi.org/10.37307/b.978-3-503-15780-8</v>
      </c>
      <c r="R1179" s="50" t="str">
        <f>HYPERLINK("https://doi.org/10.37307/b."&amp;Tabelle_Komplettliste[[#This Row],[ISBN (eBook)]])</f>
        <v>https://doi.org/10.37307/b.978-3-503-15780-8</v>
      </c>
      <c r="S1179" s="50"/>
    </row>
    <row r="1180" spans="1:19" ht="36" x14ac:dyDescent="0.2">
      <c r="A1180" s="31" t="s">
        <v>4925</v>
      </c>
      <c r="B1180" s="52" t="s">
        <v>7507</v>
      </c>
      <c r="C1180" s="31" t="s">
        <v>4926</v>
      </c>
      <c r="D1180" s="32" t="s">
        <v>4927</v>
      </c>
      <c r="E1180" s="32" t="s">
        <v>4928</v>
      </c>
      <c r="F1180" s="30"/>
      <c r="G1180" s="30" t="s">
        <v>2942</v>
      </c>
      <c r="H1180" s="33">
        <v>43</v>
      </c>
      <c r="I1180" s="33">
        <v>1</v>
      </c>
      <c r="J1180" s="34">
        <v>42268</v>
      </c>
      <c r="K1180" s="30" t="s">
        <v>3002</v>
      </c>
      <c r="L1180" s="30" t="s">
        <v>3552</v>
      </c>
      <c r="M1180" s="30" t="s">
        <v>3039</v>
      </c>
      <c r="N1180" s="35">
        <v>224.33</v>
      </c>
      <c r="O1180" s="30" t="s">
        <v>7496</v>
      </c>
      <c r="P1180" s="21" t="str">
        <f>HYPERLINK("https://www.ESV-Campus.de/"&amp;Tabelle_Komplettliste[[#This Row],[ISBN (eBook)]])</f>
        <v>https://www.ESV-Campus.de/978-3-503-16566-7</v>
      </c>
      <c r="Q118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https://doi.org/10.37307/b.978-3-503-16566-7</v>
      </c>
      <c r="R1180" s="50" t="str">
        <f>HYPERLINK("https://doi.org/10.37307/b."&amp;Tabelle_Komplettliste[[#This Row],[ISBN (eBook)]])</f>
        <v>https://doi.org/10.37307/b.978-3-503-16566-7</v>
      </c>
      <c r="S1180" s="50"/>
    </row>
    <row r="1181" spans="1:19" ht="36" x14ac:dyDescent="0.2">
      <c r="A1181" s="31" t="s">
        <v>4672</v>
      </c>
      <c r="B1181" s="52" t="s">
        <v>7507</v>
      </c>
      <c r="C1181" s="31" t="s">
        <v>4673</v>
      </c>
      <c r="D1181" s="32" t="s">
        <v>4674</v>
      </c>
      <c r="E1181" s="32" t="s">
        <v>4675</v>
      </c>
      <c r="F1181" s="30"/>
      <c r="G1181" s="30" t="s">
        <v>2942</v>
      </c>
      <c r="H1181" s="33">
        <v>39</v>
      </c>
      <c r="I1181" s="33">
        <v>1</v>
      </c>
      <c r="J1181" s="34">
        <v>42034</v>
      </c>
      <c r="K1181" s="30" t="s">
        <v>3002</v>
      </c>
      <c r="L1181" s="30" t="s">
        <v>3552</v>
      </c>
      <c r="M1181" s="30" t="s">
        <v>3039</v>
      </c>
      <c r="N1181" s="35">
        <v>241.61</v>
      </c>
      <c r="O1181" s="30" t="s">
        <v>7496</v>
      </c>
      <c r="P1181" s="21" t="str">
        <f>HYPERLINK("https://www.ESV-Campus.de/"&amp;Tabelle_Komplettliste[[#This Row],[ISBN (eBook)]])</f>
        <v>https://www.ESV-Campus.de/978-3-503-15835-5</v>
      </c>
      <c r="Q118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https://doi.org/10.37307/b.978-3-503-15835-5</v>
      </c>
      <c r="R1181" s="50" t="str">
        <f>HYPERLINK("https://doi.org/10.37307/b."&amp;Tabelle_Komplettliste[[#This Row],[ISBN (eBook)]])</f>
        <v>https://doi.org/10.37307/b.978-3-503-15835-5</v>
      </c>
      <c r="S1181" s="50"/>
    </row>
    <row r="1182" spans="1:19" ht="36" x14ac:dyDescent="0.2">
      <c r="A1182" s="31" t="s">
        <v>7444</v>
      </c>
      <c r="B1182" s="52" t="s">
        <v>7507</v>
      </c>
      <c r="C1182" s="31" t="s">
        <v>7445</v>
      </c>
      <c r="D1182" s="32" t="s">
        <v>7446</v>
      </c>
      <c r="E1182" s="32" t="s">
        <v>7447</v>
      </c>
      <c r="F1182" s="30"/>
      <c r="G1182" s="30" t="s">
        <v>2942</v>
      </c>
      <c r="H1182" s="33">
        <v>65</v>
      </c>
      <c r="I1182" s="33">
        <v>1</v>
      </c>
      <c r="J1182" s="34">
        <v>45266</v>
      </c>
      <c r="K1182" s="30" t="s">
        <v>3002</v>
      </c>
      <c r="L1182" s="30" t="s">
        <v>3552</v>
      </c>
      <c r="M1182" s="30" t="s">
        <v>3039</v>
      </c>
      <c r="N1182" s="35">
        <v>312.58</v>
      </c>
      <c r="O1182" s="30" t="s">
        <v>7496</v>
      </c>
      <c r="P1182" s="21" t="str">
        <f>HYPERLINK("https://www.ESV-Campus.de/"&amp;Tabelle_Komplettliste[[#This Row],[ISBN (eBook)]])</f>
        <v>https://www.ESV-Campus.de/978-3-503-23797-5</v>
      </c>
      <c r="Q118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https://doi.org/10.37307/b.978-3-503-23797-5</v>
      </c>
      <c r="R1182" s="50" t="str">
        <f>HYPERLINK("https://doi.org/10.37307/b."&amp;Tabelle_Komplettliste[[#This Row],[ISBN (eBook)]])</f>
        <v>https://doi.org/10.37307/b.978-3-503-23797-5</v>
      </c>
      <c r="S1182" s="50"/>
    </row>
    <row r="1183" spans="1:19" ht="36" x14ac:dyDescent="0.2">
      <c r="A1183" s="31" t="s">
        <v>7287</v>
      </c>
      <c r="B1183" s="52" t="s">
        <v>7507</v>
      </c>
      <c r="C1183" s="31" t="s">
        <v>7288</v>
      </c>
      <c r="D1183" s="32" t="s">
        <v>7289</v>
      </c>
      <c r="E1183" s="32" t="s">
        <v>7290</v>
      </c>
      <c r="F1183" s="30"/>
      <c r="G1183" s="30" t="s">
        <v>2942</v>
      </c>
      <c r="H1183" s="33">
        <v>62</v>
      </c>
      <c r="I1183" s="33">
        <v>1</v>
      </c>
      <c r="J1183" s="34">
        <v>45057</v>
      </c>
      <c r="K1183" s="30" t="s">
        <v>3002</v>
      </c>
      <c r="L1183" s="30" t="s">
        <v>3552</v>
      </c>
      <c r="M1183" s="30" t="s">
        <v>3039</v>
      </c>
      <c r="N1183" s="35">
        <v>312.58</v>
      </c>
      <c r="O1183" s="30" t="s">
        <v>7496</v>
      </c>
      <c r="P1183" s="21" t="str">
        <f>HYPERLINK("https://www.ESV-Campus.de/"&amp;Tabelle_Komplettliste[[#This Row],[ISBN (eBook)]])</f>
        <v>https://www.ESV-Campus.de/978-3-503-23627-5</v>
      </c>
      <c r="Q118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https://doi.org/10.37307/b.978-3-503-23627-5</v>
      </c>
      <c r="R1183" s="50" t="str">
        <f>HYPERLINK("https://doi.org/10.37307/b."&amp;Tabelle_Komplettliste[[#This Row],[ISBN (eBook)]])</f>
        <v>https://doi.org/10.37307/b.978-3-503-23627-5</v>
      </c>
      <c r="S1183" s="50"/>
    </row>
    <row r="1184" spans="1:19" ht="36" x14ac:dyDescent="0.2">
      <c r="A1184" s="31" t="s">
        <v>5129</v>
      </c>
      <c r="B1184" s="52" t="s">
        <v>7507</v>
      </c>
      <c r="C1184" s="31" t="s">
        <v>5130</v>
      </c>
      <c r="D1184" s="32" t="s">
        <v>5131</v>
      </c>
      <c r="E1184" s="32" t="s">
        <v>3112</v>
      </c>
      <c r="F1184" s="30"/>
      <c r="G1184" s="30" t="s">
        <v>2942</v>
      </c>
      <c r="H1184" s="33">
        <v>45</v>
      </c>
      <c r="I1184" s="33">
        <v>1</v>
      </c>
      <c r="J1184" s="34">
        <v>42466</v>
      </c>
      <c r="K1184" s="30" t="s">
        <v>3002</v>
      </c>
      <c r="L1184" s="30" t="s">
        <v>3552</v>
      </c>
      <c r="M1184" s="30" t="s">
        <v>3689</v>
      </c>
      <c r="N1184" s="35">
        <v>241.61</v>
      </c>
      <c r="O1184" s="30" t="s">
        <v>7496</v>
      </c>
      <c r="P1184" s="21" t="str">
        <f>HYPERLINK("https://www.ESV-Campus.de/"&amp;Tabelle_Komplettliste[[#This Row],[ISBN (eBook)]])</f>
        <v>https://www.ESV-Campus.de/978-3-503-16767-8</v>
      </c>
      <c r="Q118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https://doi.org/10.37307/b.978-3-503-16767-8</v>
      </c>
      <c r="R1184" s="50" t="str">
        <f>HYPERLINK("https://doi.org/10.37307/b."&amp;Tabelle_Komplettliste[[#This Row],[ISBN (eBook)]])</f>
        <v>https://doi.org/10.37307/b.978-3-503-16767-8</v>
      </c>
      <c r="S1184" s="50"/>
    </row>
    <row r="1185" spans="1:19" ht="36" x14ac:dyDescent="0.2">
      <c r="A1185" s="31" t="s">
        <v>7300</v>
      </c>
      <c r="B1185" s="52" t="s">
        <v>7507</v>
      </c>
      <c r="C1185" s="31" t="s">
        <v>7301</v>
      </c>
      <c r="D1185" s="32" t="s">
        <v>7302</v>
      </c>
      <c r="E1185" s="32" t="s">
        <v>6238</v>
      </c>
      <c r="F1185" s="30"/>
      <c r="G1185" s="30"/>
      <c r="H1185" s="33"/>
      <c r="I1185" s="33">
        <v>1</v>
      </c>
      <c r="J1185" s="34">
        <v>45188</v>
      </c>
      <c r="K1185" s="30" t="s">
        <v>3002</v>
      </c>
      <c r="L1185" s="30" t="s">
        <v>4081</v>
      </c>
      <c r="M1185" s="30" t="s">
        <v>6101</v>
      </c>
      <c r="N1185" s="35">
        <v>105.22</v>
      </c>
      <c r="O1185" s="30" t="s">
        <v>7496</v>
      </c>
      <c r="P1185" s="21" t="str">
        <f>HYPERLINK("https://www.ESV-Campus.de/"&amp;Tabelle_Komplettliste[[#This Row],[ISBN (eBook)]])</f>
        <v>https://www.ESV-Campus.de/978-3-503-23644-2</v>
      </c>
      <c r="Q118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https://doi.org/10.37307/b.978-3-503-23644-2</v>
      </c>
      <c r="R1185" s="50" t="str">
        <f>HYPERLINK("https://doi.org/10.37307/b."&amp;Tabelle_Komplettliste[[#This Row],[ISBN (eBook)]])</f>
        <v>https://doi.org/10.37307/b.978-3-503-23644-2</v>
      </c>
      <c r="S1185" s="50"/>
    </row>
    <row r="1186" spans="1:19" ht="36" x14ac:dyDescent="0.2">
      <c r="A1186" s="31" t="s">
        <v>7185</v>
      </c>
      <c r="B1186" s="52" t="s">
        <v>7507</v>
      </c>
      <c r="C1186" s="31" t="s">
        <v>7186</v>
      </c>
      <c r="D1186" s="32" t="s">
        <v>7187</v>
      </c>
      <c r="E1186" s="32" t="s">
        <v>5300</v>
      </c>
      <c r="F1186" s="30"/>
      <c r="G1186" s="30"/>
      <c r="H1186" s="33"/>
      <c r="I1186" s="33">
        <v>3</v>
      </c>
      <c r="J1186" s="34">
        <v>45401</v>
      </c>
      <c r="K1186" s="30" t="s">
        <v>3002</v>
      </c>
      <c r="L1186" s="30" t="s">
        <v>4081</v>
      </c>
      <c r="M1186" s="30" t="s">
        <v>7081</v>
      </c>
      <c r="N1186" s="35">
        <v>208.9</v>
      </c>
      <c r="O1186" s="30" t="s">
        <v>7496</v>
      </c>
      <c r="P1186" s="21" t="str">
        <f>HYPERLINK("https://www.ESV-Campus.de/"&amp;Tabelle_Komplettliste[[#This Row],[ISBN (eBook)]])</f>
        <v>https://www.ESV-Campus.de/978-3-503-21238-5</v>
      </c>
      <c r="Q118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https://doi.org/10.37307/b.978-3-503-21238-5</v>
      </c>
      <c r="R1186" s="50" t="str">
        <f>HYPERLINK("https://doi.org/10.37307/b."&amp;Tabelle_Komplettliste[[#This Row],[ISBN (eBook)]])</f>
        <v>https://doi.org/10.37307/b.978-3-503-21238-5</v>
      </c>
      <c r="S1186" s="50"/>
    </row>
    <row r="1187" spans="1:19" ht="36" x14ac:dyDescent="0.2">
      <c r="A1187" s="31" t="s">
        <v>4077</v>
      </c>
      <c r="B1187" s="52" t="s">
        <v>7507</v>
      </c>
      <c r="C1187" s="31" t="s">
        <v>4078</v>
      </c>
      <c r="D1187" s="32" t="s">
        <v>4079</v>
      </c>
      <c r="E1187" s="32" t="s">
        <v>4080</v>
      </c>
      <c r="F1187" s="30"/>
      <c r="G1187" s="30"/>
      <c r="H1187" s="33"/>
      <c r="I1187" s="33">
        <v>1</v>
      </c>
      <c r="J1187" s="34">
        <v>41138</v>
      </c>
      <c r="K1187" s="30" t="s">
        <v>3002</v>
      </c>
      <c r="L1187" s="30" t="s">
        <v>4081</v>
      </c>
      <c r="M1187" s="30" t="s">
        <v>4082</v>
      </c>
      <c r="N1187" s="35">
        <v>167.85</v>
      </c>
      <c r="O1187" s="30" t="s">
        <v>7496</v>
      </c>
      <c r="P1187" s="21" t="str">
        <f>HYPERLINK("https://www.ESV-Campus.de/"&amp;Tabelle_Komplettliste[[#This Row],[ISBN (eBook)]])</f>
        <v>https://www.ESV-Campus.de/978-3-503-14145-6</v>
      </c>
      <c r="Q118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https://doi.org/10.37307/b.978-3-503-14145-6</v>
      </c>
      <c r="R1187" s="50" t="str">
        <f>HYPERLINK("https://doi.org/10.37307/b."&amp;Tabelle_Komplettliste[[#This Row],[ISBN (eBook)]])</f>
        <v>https://doi.org/10.37307/b.978-3-503-14145-6</v>
      </c>
      <c r="S1187" s="50"/>
    </row>
    <row r="1188" spans="1:19" ht="36" x14ac:dyDescent="0.2">
      <c r="A1188" s="31" t="s">
        <v>5297</v>
      </c>
      <c r="B1188" s="52" t="s">
        <v>7507</v>
      </c>
      <c r="C1188" s="31" t="s">
        <v>5298</v>
      </c>
      <c r="D1188" s="32" t="s">
        <v>5299</v>
      </c>
      <c r="E1188" s="32" t="s">
        <v>5300</v>
      </c>
      <c r="F1188" s="30"/>
      <c r="G1188" s="30"/>
      <c r="H1188" s="33"/>
      <c r="I1188" s="33">
        <v>9</v>
      </c>
      <c r="J1188" s="34">
        <v>42765</v>
      </c>
      <c r="K1188" s="30" t="s">
        <v>3002</v>
      </c>
      <c r="L1188" s="30" t="s">
        <v>4081</v>
      </c>
      <c r="M1188" s="30" t="s">
        <v>3039</v>
      </c>
      <c r="N1188" s="35">
        <v>171.96</v>
      </c>
      <c r="O1188" s="30" t="s">
        <v>7496</v>
      </c>
      <c r="P1188" s="21" t="str">
        <f>HYPERLINK("https://www.ESV-Campus.de/"&amp;Tabelle_Komplettliste[[#This Row],[ISBN (eBook)]])</f>
        <v>https://www.ESV-Campus.de/978-3-503-17159-0</v>
      </c>
      <c r="Q118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https://doi.org/10.37307/b.978-3-503-17159-0</v>
      </c>
      <c r="R1188" s="50" t="str">
        <f>HYPERLINK("https://doi.org/10.37307/b."&amp;Tabelle_Komplettliste[[#This Row],[ISBN (eBook)]])</f>
        <v>https://doi.org/10.37307/b.978-3-503-17159-0</v>
      </c>
      <c r="S1188" s="50"/>
    </row>
    <row r="1189" spans="1:19" ht="36" x14ac:dyDescent="0.2">
      <c r="A1189" s="31" t="s">
        <v>6564</v>
      </c>
      <c r="B1189" s="52" t="s">
        <v>7507</v>
      </c>
      <c r="C1189" s="31" t="s">
        <v>6565</v>
      </c>
      <c r="D1189" s="32" t="s">
        <v>6566</v>
      </c>
      <c r="E1189" s="32" t="s">
        <v>6567</v>
      </c>
      <c r="F1189" s="30"/>
      <c r="G1189" s="30"/>
      <c r="H1189" s="33"/>
      <c r="I1189" s="33">
        <v>1</v>
      </c>
      <c r="J1189" s="34">
        <v>44434</v>
      </c>
      <c r="K1189" s="30" t="s">
        <v>3002</v>
      </c>
      <c r="L1189" s="30" t="s">
        <v>4081</v>
      </c>
      <c r="M1189" s="30" t="s">
        <v>6101</v>
      </c>
      <c r="N1189" s="35">
        <v>139.78</v>
      </c>
      <c r="O1189" s="30" t="s">
        <v>7496</v>
      </c>
      <c r="P1189" s="21" t="str">
        <f>HYPERLINK("https://www.ESV-Campus.de/"&amp;Tabelle_Komplettliste[[#This Row],[ISBN (eBook)]])</f>
        <v>https://www.ESV-Campus.de/978-3-503-19998-3</v>
      </c>
      <c r="Q118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https://doi.org/10.37307/b.978-3-503-19998-3</v>
      </c>
      <c r="R1189" s="50" t="str">
        <f>HYPERLINK("https://doi.org/10.37307/b."&amp;Tabelle_Komplettliste[[#This Row],[ISBN (eBook)]])</f>
        <v>https://doi.org/10.37307/b.978-3-503-19998-3</v>
      </c>
      <c r="S1189" s="50"/>
    </row>
    <row r="1190" spans="1:19" ht="36" x14ac:dyDescent="0.2">
      <c r="A1190" s="31" t="s">
        <v>7330</v>
      </c>
      <c r="B1190" s="52" t="s">
        <v>7507</v>
      </c>
      <c r="C1190" s="31" t="s">
        <v>7331</v>
      </c>
      <c r="D1190" s="32" t="s">
        <v>7332</v>
      </c>
      <c r="E1190" s="32" t="s">
        <v>7333</v>
      </c>
      <c r="F1190" s="30"/>
      <c r="G1190" s="30" t="s">
        <v>2942</v>
      </c>
      <c r="H1190" s="33">
        <v>64</v>
      </c>
      <c r="I1190" s="33">
        <v>1</v>
      </c>
      <c r="J1190" s="34">
        <v>45125</v>
      </c>
      <c r="K1190" s="30" t="s">
        <v>3002</v>
      </c>
      <c r="L1190" s="30" t="s">
        <v>4081</v>
      </c>
      <c r="M1190" s="30" t="s">
        <v>6101</v>
      </c>
      <c r="N1190" s="35">
        <v>312.58</v>
      </c>
      <c r="O1190" s="30" t="s">
        <v>7496</v>
      </c>
      <c r="P1190" s="21" t="str">
        <f>HYPERLINK("https://www.ESV-Campus.de/"&amp;Tabelle_Komplettliste[[#This Row],[ISBN (eBook)]])</f>
        <v>https://www.ESV-Campus.de/978-3-503-23676-3</v>
      </c>
      <c r="Q119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https://doi.org/10.37307/b.978-3-503-23676-3</v>
      </c>
      <c r="R1190" s="50" t="str">
        <f>HYPERLINK("https://doi.org/10.37307/b."&amp;Tabelle_Komplettliste[[#This Row],[ISBN (eBook)]])</f>
        <v>https://doi.org/10.37307/b.978-3-503-23676-3</v>
      </c>
      <c r="S1190" s="50"/>
    </row>
    <row r="1191" spans="1:19" ht="36" x14ac:dyDescent="0.2">
      <c r="A1191" s="31" t="s">
        <v>7124</v>
      </c>
      <c r="B1191" s="52" t="s">
        <v>7507</v>
      </c>
      <c r="C1191" s="31" t="s">
        <v>7125</v>
      </c>
      <c r="D1191" s="32" t="s">
        <v>7126</v>
      </c>
      <c r="E1191" s="32" t="s">
        <v>7127</v>
      </c>
      <c r="F1191" s="30"/>
      <c r="G1191" s="30"/>
      <c r="H1191" s="33"/>
      <c r="I1191" s="33">
        <v>1</v>
      </c>
      <c r="J1191" s="34">
        <v>44951</v>
      </c>
      <c r="K1191" s="30" t="s">
        <v>3002</v>
      </c>
      <c r="L1191" s="30" t="s">
        <v>4081</v>
      </c>
      <c r="M1191" s="30" t="s">
        <v>6101</v>
      </c>
      <c r="N1191" s="35">
        <v>174.34</v>
      </c>
      <c r="O1191" s="30" t="s">
        <v>7496</v>
      </c>
      <c r="P1191" s="21" t="str">
        <f>HYPERLINK("https://www.ESV-Campus.de/"&amp;Tabelle_Komplettliste[[#This Row],[ISBN (eBook)]])</f>
        <v>https://www.ESV-Campus.de/978-3-503-21180-7</v>
      </c>
      <c r="Q119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https://doi.org/10.37307/b.978-3-503-21180-7</v>
      </c>
      <c r="R1191" s="50" t="str">
        <f>HYPERLINK("https://doi.org/10.37307/b."&amp;Tabelle_Komplettliste[[#This Row],[ISBN (eBook)]])</f>
        <v>https://doi.org/10.37307/b.978-3-503-21180-7</v>
      </c>
      <c r="S1191" s="50"/>
    </row>
    <row r="1192" spans="1:19" ht="36" x14ac:dyDescent="0.2">
      <c r="A1192" s="31" t="s">
        <v>6373</v>
      </c>
      <c r="B1192" s="52" t="s">
        <v>7507</v>
      </c>
      <c r="C1192" s="31" t="s">
        <v>6374</v>
      </c>
      <c r="D1192" s="32" t="s">
        <v>6375</v>
      </c>
      <c r="E1192" s="32" t="s">
        <v>6238</v>
      </c>
      <c r="F1192" s="30"/>
      <c r="G1192" s="30"/>
      <c r="H1192" s="33"/>
      <c r="I1192" s="33">
        <v>1</v>
      </c>
      <c r="J1192" s="34">
        <v>44337</v>
      </c>
      <c r="K1192" s="30" t="s">
        <v>3002</v>
      </c>
      <c r="L1192" s="30" t="s">
        <v>4081</v>
      </c>
      <c r="M1192" s="30" t="s">
        <v>6101</v>
      </c>
      <c r="N1192" s="35">
        <v>139.78</v>
      </c>
      <c r="O1192" s="30" t="s">
        <v>7496</v>
      </c>
      <c r="P1192" s="21" t="str">
        <f>HYPERLINK("https://www.ESV-Campus.de/"&amp;Tabelle_Komplettliste[[#This Row],[ISBN (eBook)]])</f>
        <v>https://www.ESV-Campus.de/978-3-503-19527-5</v>
      </c>
      <c r="Q119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https://doi.org/10.37307/b.978-3-503-19527-5</v>
      </c>
      <c r="R1192" s="50" t="str">
        <f>HYPERLINK("https://doi.org/10.37307/b."&amp;Tabelle_Komplettliste[[#This Row],[ISBN (eBook)]])</f>
        <v>https://doi.org/10.37307/b.978-3-503-19527-5</v>
      </c>
      <c r="S1192" s="50"/>
    </row>
    <row r="1193" spans="1:19" ht="36" x14ac:dyDescent="0.2">
      <c r="A1193" s="31" t="s">
        <v>4774</v>
      </c>
      <c r="B1193" s="52" t="s">
        <v>7507</v>
      </c>
      <c r="C1193" s="31" t="s">
        <v>4775</v>
      </c>
      <c r="D1193" s="32" t="s">
        <v>4776</v>
      </c>
      <c r="E1193" s="32" t="s">
        <v>4777</v>
      </c>
      <c r="F1193" s="30"/>
      <c r="G1193" s="30" t="s">
        <v>4778</v>
      </c>
      <c r="H1193" s="33">
        <v>33</v>
      </c>
      <c r="I1193" s="33">
        <v>1</v>
      </c>
      <c r="J1193" s="34">
        <v>42081</v>
      </c>
      <c r="K1193" s="30" t="s">
        <v>3002</v>
      </c>
      <c r="L1193" s="30" t="s">
        <v>4081</v>
      </c>
      <c r="M1193" s="30" t="s">
        <v>3039</v>
      </c>
      <c r="N1193" s="35">
        <v>171.96</v>
      </c>
      <c r="O1193" s="30" t="s">
        <v>7496</v>
      </c>
      <c r="P1193" s="21" t="str">
        <f>HYPERLINK("https://www.ESV-Campus.de/"&amp;Tabelle_Komplettliste[[#This Row],[ISBN (eBook)]])</f>
        <v>https://www.ESV-Campus.de/978-3-503-16308-3</v>
      </c>
      <c r="Q119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https://doi.org/10.37307/b.978-3-503-16308-3</v>
      </c>
      <c r="R1193" s="50" t="str">
        <f>HYPERLINK("https://doi.org/10.37307/b."&amp;Tabelle_Komplettliste[[#This Row],[ISBN (eBook)]])</f>
        <v>https://doi.org/10.37307/b.978-3-503-16308-3</v>
      </c>
      <c r="S1193" s="50"/>
    </row>
    <row r="1194" spans="1:19" ht="36" x14ac:dyDescent="0.2">
      <c r="A1194" s="31" t="s">
        <v>4284</v>
      </c>
      <c r="B1194" s="52" t="s">
        <v>7507</v>
      </c>
      <c r="C1194" s="31" t="s">
        <v>4285</v>
      </c>
      <c r="D1194" s="32" t="s">
        <v>4286</v>
      </c>
      <c r="E1194" s="32" t="s">
        <v>4287</v>
      </c>
      <c r="F1194" s="30"/>
      <c r="G1194" s="30" t="s">
        <v>3722</v>
      </c>
      <c r="H1194" s="33">
        <v>53</v>
      </c>
      <c r="I1194" s="33">
        <v>1</v>
      </c>
      <c r="J1194" s="34">
        <v>41512</v>
      </c>
      <c r="K1194" s="30" t="s">
        <v>3002</v>
      </c>
      <c r="L1194" s="30" t="s">
        <v>4264</v>
      </c>
      <c r="M1194" s="30" t="s">
        <v>3039</v>
      </c>
      <c r="N1194" s="35">
        <v>137.43</v>
      </c>
      <c r="O1194" s="30" t="s">
        <v>7496</v>
      </c>
      <c r="P1194" s="21" t="str">
        <f>HYPERLINK("https://www.ESV-Campus.de/"&amp;Tabelle_Komplettliste[[#This Row],[ISBN (eBook)]])</f>
        <v>https://www.ESV-Campus.de/978-3-503-15483-8</v>
      </c>
      <c r="Q119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https://doi.org/10.37307/b.978-3-503-15483-8</v>
      </c>
      <c r="R1194" s="50" t="str">
        <f>HYPERLINK("https://doi.org/10.37307/b."&amp;Tabelle_Komplettliste[[#This Row],[ISBN (eBook)]])</f>
        <v>https://doi.org/10.37307/b.978-3-503-15483-8</v>
      </c>
      <c r="S1194" s="50"/>
    </row>
    <row r="1195" spans="1:19" ht="36" x14ac:dyDescent="0.2">
      <c r="A1195" s="31" t="s">
        <v>6719</v>
      </c>
      <c r="B1195" s="52" t="s">
        <v>7507</v>
      </c>
      <c r="C1195" s="31" t="s">
        <v>6720</v>
      </c>
      <c r="D1195" s="32" t="s">
        <v>6721</v>
      </c>
      <c r="E1195" s="32" t="s">
        <v>6230</v>
      </c>
      <c r="F1195" s="30"/>
      <c r="G1195" s="30"/>
      <c r="H1195" s="33"/>
      <c r="I1195" s="33">
        <v>1</v>
      </c>
      <c r="J1195" s="34">
        <v>44538</v>
      </c>
      <c r="K1195" s="30" t="s">
        <v>3002</v>
      </c>
      <c r="L1195" s="30" t="s">
        <v>4264</v>
      </c>
      <c r="M1195" s="30" t="s">
        <v>5785</v>
      </c>
      <c r="N1195" s="35">
        <v>101.38</v>
      </c>
      <c r="O1195" s="30" t="s">
        <v>7496</v>
      </c>
      <c r="P1195" s="21" t="str">
        <f>HYPERLINK("https://www.ESV-Campus.de/"&amp;Tabelle_Komplettliste[[#This Row],[ISBN (eBook)]])</f>
        <v>https://www.ESV-Campus.de/978-3-503-20530-1</v>
      </c>
      <c r="Q119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https://doi.org/10.37307/b.978-3-503-20530-1</v>
      </c>
      <c r="R1195" s="50" t="str">
        <f>HYPERLINK("https://doi.org/10.37307/b."&amp;Tabelle_Komplettliste[[#This Row],[ISBN (eBook)]])</f>
        <v>https://doi.org/10.37307/b.978-3-503-20530-1</v>
      </c>
      <c r="S1195" s="50"/>
    </row>
    <row r="1196" spans="1:19" ht="36" x14ac:dyDescent="0.2">
      <c r="A1196" s="31" t="s">
        <v>6669</v>
      </c>
      <c r="B1196" s="52" t="s">
        <v>7507</v>
      </c>
      <c r="C1196" s="31" t="s">
        <v>6670</v>
      </c>
      <c r="D1196" s="32" t="s">
        <v>6671</v>
      </c>
      <c r="E1196" s="32" t="s">
        <v>6672</v>
      </c>
      <c r="F1196" s="30"/>
      <c r="G1196" s="30"/>
      <c r="H1196" s="33"/>
      <c r="I1196" s="33">
        <v>1</v>
      </c>
      <c r="J1196" s="34">
        <v>44491</v>
      </c>
      <c r="K1196" s="30" t="s">
        <v>3002</v>
      </c>
      <c r="L1196" s="30" t="s">
        <v>4264</v>
      </c>
      <c r="M1196" s="30" t="s">
        <v>5785</v>
      </c>
      <c r="N1196" s="35">
        <v>70.66</v>
      </c>
      <c r="O1196" s="30" t="s">
        <v>7496</v>
      </c>
      <c r="P1196" s="21" t="str">
        <f>HYPERLINK("https://www.ESV-Campus.de/"&amp;Tabelle_Komplettliste[[#This Row],[ISBN (eBook)]])</f>
        <v>https://www.ESV-Campus.de/978-3-503-20087-0</v>
      </c>
      <c r="Q119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https://doi.org/10.37307/b.978-3-503-20087-0</v>
      </c>
      <c r="R1196" s="50" t="str">
        <f>HYPERLINK("https://doi.org/10.37307/b."&amp;Tabelle_Komplettliste[[#This Row],[ISBN (eBook)]])</f>
        <v>https://doi.org/10.37307/b.978-3-503-20087-0</v>
      </c>
      <c r="S1196" s="50"/>
    </row>
    <row r="1197" spans="1:19" ht="48" x14ac:dyDescent="0.2">
      <c r="A1197" s="31" t="s">
        <v>6179</v>
      </c>
      <c r="B1197" s="52" t="s">
        <v>7507</v>
      </c>
      <c r="C1197" s="31" t="s">
        <v>6180</v>
      </c>
      <c r="D1197" s="32" t="s">
        <v>6181</v>
      </c>
      <c r="E1197" s="32" t="s">
        <v>6182</v>
      </c>
      <c r="F1197" s="30"/>
      <c r="G1197" s="30"/>
      <c r="H1197" s="33"/>
      <c r="I1197" s="33">
        <v>1</v>
      </c>
      <c r="J1197" s="34">
        <v>44022</v>
      </c>
      <c r="K1197" s="30" t="s">
        <v>3002</v>
      </c>
      <c r="L1197" s="30" t="s">
        <v>4264</v>
      </c>
      <c r="M1197" s="30" t="s">
        <v>3786</v>
      </c>
      <c r="N1197" s="35">
        <v>191.62</v>
      </c>
      <c r="O1197" s="30" t="s">
        <v>7496</v>
      </c>
      <c r="P1197" s="21" t="str">
        <f>HYPERLINK("https://www.ESV-Campus.de/"&amp;Tabelle_Komplettliste[[#This Row],[ISBN (eBook)]])</f>
        <v>https://www.ESV-Campus.de/978-3-503-19153-6</v>
      </c>
      <c r="Q119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https://doi.org/10.37307/b.978-3-503-19153-6</v>
      </c>
      <c r="R1197" s="50" t="str">
        <f>HYPERLINK("https://doi.org/10.37307/b."&amp;Tabelle_Komplettliste[[#This Row],[ISBN (eBook)]])</f>
        <v>https://doi.org/10.37307/b.978-3-503-19153-6</v>
      </c>
      <c r="S1197" s="50"/>
    </row>
    <row r="1198" spans="1:19" ht="36" x14ac:dyDescent="0.2">
      <c r="A1198" s="31" t="s">
        <v>6115</v>
      </c>
      <c r="B1198" s="52" t="s">
        <v>7507</v>
      </c>
      <c r="C1198" s="31" t="s">
        <v>6116</v>
      </c>
      <c r="D1198" s="32" t="s">
        <v>6117</v>
      </c>
      <c r="E1198" s="32" t="s">
        <v>6118</v>
      </c>
      <c r="F1198" s="30"/>
      <c r="G1198" s="30"/>
      <c r="H1198" s="33"/>
      <c r="I1198" s="33">
        <v>1</v>
      </c>
      <c r="J1198" s="34">
        <v>43886</v>
      </c>
      <c r="K1198" s="30" t="s">
        <v>3002</v>
      </c>
      <c r="L1198" s="30" t="s">
        <v>4264</v>
      </c>
      <c r="M1198" s="30" t="s">
        <v>5785</v>
      </c>
      <c r="N1198" s="35">
        <v>70.66</v>
      </c>
      <c r="O1198" s="30" t="s">
        <v>7496</v>
      </c>
      <c r="P1198" s="21" t="str">
        <f>HYPERLINK("https://www.ESV-Campus.de/"&amp;Tabelle_Komplettliste[[#This Row],[ISBN (eBook)]])</f>
        <v>https://www.ESV-Campus.de/978-3-503-19102-4</v>
      </c>
      <c r="Q119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https://doi.org/10.37307/b.978-3-503-19102-4</v>
      </c>
      <c r="R1198" s="50" t="str">
        <f>HYPERLINK("https://doi.org/10.37307/b."&amp;Tabelle_Komplettliste[[#This Row],[ISBN (eBook)]])</f>
        <v>https://doi.org/10.37307/b.978-3-503-19102-4</v>
      </c>
      <c r="S1198" s="50"/>
    </row>
    <row r="1199" spans="1:19" ht="36" x14ac:dyDescent="0.2">
      <c r="A1199" s="31" t="s">
        <v>5781</v>
      </c>
      <c r="B1199" s="52" t="s">
        <v>7507</v>
      </c>
      <c r="C1199" s="31" t="s">
        <v>5782</v>
      </c>
      <c r="D1199" s="32" t="s">
        <v>5783</v>
      </c>
      <c r="E1199" s="32" t="s">
        <v>5784</v>
      </c>
      <c r="F1199" s="30"/>
      <c r="G1199" s="30" t="s">
        <v>2942</v>
      </c>
      <c r="H1199" s="33">
        <v>52</v>
      </c>
      <c r="I1199" s="33">
        <v>1</v>
      </c>
      <c r="J1199" s="34">
        <v>43356</v>
      </c>
      <c r="K1199" s="30" t="s">
        <v>3002</v>
      </c>
      <c r="L1199" s="30" t="s">
        <v>4264</v>
      </c>
      <c r="M1199" s="30" t="s">
        <v>5785</v>
      </c>
      <c r="N1199" s="35">
        <v>241.61</v>
      </c>
      <c r="O1199" s="30" t="s">
        <v>7496</v>
      </c>
      <c r="P1199" s="21" t="str">
        <f>HYPERLINK("https://www.ESV-Campus.de/"&amp;Tabelle_Komplettliste[[#This Row],[ISBN (eBook)]])</f>
        <v>https://www.ESV-Campus.de/978-3-503-18214-5</v>
      </c>
      <c r="Q119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https://doi.org/10.37307/b.978-3-503-18214-5</v>
      </c>
      <c r="R1199" s="50" t="str">
        <f>HYPERLINK("https://doi.org/10.37307/b."&amp;Tabelle_Komplettliste[[#This Row],[ISBN (eBook)]])</f>
        <v>https://doi.org/10.37307/b.978-3-503-18214-5</v>
      </c>
      <c r="S1199" s="50"/>
    </row>
    <row r="1200" spans="1:19" ht="36" x14ac:dyDescent="0.2">
      <c r="A1200" s="31" t="s">
        <v>5853</v>
      </c>
      <c r="B1200" s="52" t="s">
        <v>7507</v>
      </c>
      <c r="C1200" s="31" t="s">
        <v>5854</v>
      </c>
      <c r="D1200" s="32" t="s">
        <v>5855</v>
      </c>
      <c r="E1200" s="32" t="s">
        <v>5856</v>
      </c>
      <c r="F1200" s="30"/>
      <c r="G1200" s="30" t="s">
        <v>3722</v>
      </c>
      <c r="H1200" s="33">
        <v>56</v>
      </c>
      <c r="I1200" s="33">
        <v>2</v>
      </c>
      <c r="J1200" s="34">
        <v>43544</v>
      </c>
      <c r="K1200" s="30" t="s">
        <v>3002</v>
      </c>
      <c r="L1200" s="30" t="s">
        <v>4264</v>
      </c>
      <c r="M1200" s="30" t="s">
        <v>5785</v>
      </c>
      <c r="N1200" s="35">
        <v>203.79</v>
      </c>
      <c r="O1200" s="30" t="s">
        <v>7496</v>
      </c>
      <c r="P1200" s="21" t="str">
        <f>HYPERLINK("https://www.ESV-Campus.de/"&amp;Tabelle_Komplettliste[[#This Row],[ISBN (eBook)]])</f>
        <v>https://www.ESV-Campus.de/978-3-503-18288-6</v>
      </c>
      <c r="Q120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https://doi.org/10.37307/b.978-3-503-18288-6</v>
      </c>
      <c r="R1200" s="50" t="str">
        <f>HYPERLINK("https://doi.org/10.37307/b."&amp;Tabelle_Komplettliste[[#This Row],[ISBN (eBook)]])</f>
        <v>https://doi.org/10.37307/b.978-3-503-18288-6</v>
      </c>
      <c r="S1200" s="50"/>
    </row>
    <row r="1201" spans="1:19" ht="48" x14ac:dyDescent="0.2">
      <c r="A1201" s="31" t="s">
        <v>7283</v>
      </c>
      <c r="B1201" s="52" t="s">
        <v>7507</v>
      </c>
      <c r="C1201" s="31" t="s">
        <v>7284</v>
      </c>
      <c r="D1201" s="32" t="s">
        <v>7285</v>
      </c>
      <c r="E1201" s="32" t="s">
        <v>7286</v>
      </c>
      <c r="F1201" s="30"/>
      <c r="G1201" s="30" t="s">
        <v>2942</v>
      </c>
      <c r="H1201" s="33">
        <v>61</v>
      </c>
      <c r="I1201" s="33">
        <v>1</v>
      </c>
      <c r="J1201" s="34">
        <v>45057</v>
      </c>
      <c r="K1201" s="30" t="s">
        <v>3002</v>
      </c>
      <c r="L1201" s="30" t="s">
        <v>4264</v>
      </c>
      <c r="M1201" s="30" t="s">
        <v>5785</v>
      </c>
      <c r="N1201" s="35">
        <v>312.58</v>
      </c>
      <c r="O1201" s="30" t="s">
        <v>7496</v>
      </c>
      <c r="P1201" s="21" t="str">
        <f>HYPERLINK("https://www.ESV-Campus.de/"&amp;Tabelle_Komplettliste[[#This Row],[ISBN (eBook)]])</f>
        <v>https://www.ESV-Campus.de/978-3-503-23624-4</v>
      </c>
      <c r="Q120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https://doi.org/10.37307/b.978-3-503-23624-4</v>
      </c>
      <c r="R1201" s="50" t="str">
        <f>HYPERLINK("https://doi.org/10.37307/b."&amp;Tabelle_Komplettliste[[#This Row],[ISBN (eBook)]])</f>
        <v>https://doi.org/10.37307/b.978-3-503-23624-4</v>
      </c>
      <c r="S1201" s="50"/>
    </row>
    <row r="1202" spans="1:19" ht="36" x14ac:dyDescent="0.2">
      <c r="A1202" s="31" t="s">
        <v>4893</v>
      </c>
      <c r="B1202" s="52" t="s">
        <v>7507</v>
      </c>
      <c r="C1202" s="31" t="s">
        <v>4894</v>
      </c>
      <c r="D1202" s="32" t="s">
        <v>4895</v>
      </c>
      <c r="E1202" s="32" t="s">
        <v>4896</v>
      </c>
      <c r="F1202" s="30"/>
      <c r="G1202" s="30" t="s">
        <v>3722</v>
      </c>
      <c r="H1202" s="33">
        <v>55</v>
      </c>
      <c r="I1202" s="33">
        <v>1</v>
      </c>
      <c r="J1202" s="34">
        <v>42268</v>
      </c>
      <c r="K1202" s="30" t="s">
        <v>3002</v>
      </c>
      <c r="L1202" s="30" t="s">
        <v>4264</v>
      </c>
      <c r="M1202" s="30" t="s">
        <v>3039</v>
      </c>
      <c r="N1202" s="35">
        <v>137.43</v>
      </c>
      <c r="O1202" s="30" t="s">
        <v>7496</v>
      </c>
      <c r="P1202" s="21" t="str">
        <f>HYPERLINK("https://www.ESV-Campus.de/"&amp;Tabelle_Komplettliste[[#This Row],[ISBN (eBook)]])</f>
        <v>https://www.ESV-Campus.de/978-3-503-16529-2</v>
      </c>
      <c r="Q120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https://doi.org/10.37307/b.978-3-503-16529-2</v>
      </c>
      <c r="R1202" s="50" t="str">
        <f>HYPERLINK("https://doi.org/10.37307/b."&amp;Tabelle_Komplettliste[[#This Row],[ISBN (eBook)]])</f>
        <v>https://doi.org/10.37307/b.978-3-503-16529-2</v>
      </c>
      <c r="S1202" s="50"/>
    </row>
    <row r="1203" spans="1:19" ht="36" x14ac:dyDescent="0.2">
      <c r="A1203" s="31" t="s">
        <v>7252</v>
      </c>
      <c r="B1203" s="52" t="s">
        <v>7507</v>
      </c>
      <c r="C1203" s="31" t="s">
        <v>7253</v>
      </c>
      <c r="D1203" s="32" t="s">
        <v>7254</v>
      </c>
      <c r="E1203" s="32" t="s">
        <v>7255</v>
      </c>
      <c r="F1203" s="30"/>
      <c r="G1203" s="30" t="s">
        <v>5765</v>
      </c>
      <c r="H1203" s="33"/>
      <c r="I1203" s="33">
        <v>2</v>
      </c>
      <c r="J1203" s="34">
        <v>45089</v>
      </c>
      <c r="K1203" s="30" t="s">
        <v>3002</v>
      </c>
      <c r="L1203" s="30" t="s">
        <v>4264</v>
      </c>
      <c r="M1203" s="30" t="s">
        <v>3786</v>
      </c>
      <c r="N1203" s="35">
        <v>312.58</v>
      </c>
      <c r="O1203" s="30" t="s">
        <v>7496</v>
      </c>
      <c r="P1203" s="21" t="str">
        <f>HYPERLINK("https://www.ESV-Campus.de/"&amp;Tabelle_Komplettliste[[#This Row],[ISBN (eBook)]])</f>
        <v>https://www.ESV-Campus.de/978-3-503-23604-6</v>
      </c>
      <c r="Q120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https://doi.org/10.37307/b.978-3-503-23604-6</v>
      </c>
      <c r="R1203" s="50" t="str">
        <f>HYPERLINK("https://doi.org/10.37307/b."&amp;Tabelle_Komplettliste[[#This Row],[ISBN (eBook)]])</f>
        <v>https://doi.org/10.37307/b.978-3-503-23604-6</v>
      </c>
      <c r="S1203" s="50"/>
    </row>
    <row r="1204" spans="1:19" ht="36" x14ac:dyDescent="0.2">
      <c r="A1204" s="31" t="s">
        <v>6791</v>
      </c>
      <c r="B1204" s="52" t="s">
        <v>7507</v>
      </c>
      <c r="C1204" s="31" t="s">
        <v>6792</v>
      </c>
      <c r="D1204" s="32" t="s">
        <v>6793</v>
      </c>
      <c r="E1204" s="32" t="s">
        <v>5856</v>
      </c>
      <c r="F1204" s="30"/>
      <c r="G1204" s="30"/>
      <c r="H1204" s="33"/>
      <c r="I1204" s="33">
        <v>10</v>
      </c>
      <c r="J1204" s="34">
        <v>44750</v>
      </c>
      <c r="K1204" s="30" t="s">
        <v>3002</v>
      </c>
      <c r="L1204" s="30" t="s">
        <v>4264</v>
      </c>
      <c r="M1204" s="30" t="s">
        <v>5785</v>
      </c>
      <c r="N1204" s="35">
        <v>345.22</v>
      </c>
      <c r="O1204" s="30" t="s">
        <v>7496</v>
      </c>
      <c r="P1204" s="21" t="str">
        <f>HYPERLINK("https://www.ESV-Campus.de/"&amp;Tabelle_Komplettliste[[#This Row],[ISBN (eBook)]])</f>
        <v>https://www.ESV-Campus.de/978-3-503-20608-7</v>
      </c>
      <c r="Q120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https://doi.org/10.37307/b.978-3-503-20608-7</v>
      </c>
      <c r="R1204" s="50" t="str">
        <f>HYPERLINK("https://doi.org/10.37307/b."&amp;Tabelle_Komplettliste[[#This Row],[ISBN (eBook)]])</f>
        <v>https://doi.org/10.37307/b.978-3-503-20608-7</v>
      </c>
      <c r="S1204" s="50"/>
    </row>
    <row r="1205" spans="1:19" ht="36" x14ac:dyDescent="0.2">
      <c r="A1205" s="31" t="s">
        <v>6290</v>
      </c>
      <c r="B1205" s="52" t="s">
        <v>7507</v>
      </c>
      <c r="C1205" s="31" t="s">
        <v>6291</v>
      </c>
      <c r="D1205" s="32" t="s">
        <v>6292</v>
      </c>
      <c r="E1205" s="32" t="s">
        <v>6230</v>
      </c>
      <c r="F1205" s="30"/>
      <c r="G1205" s="30"/>
      <c r="H1205" s="33"/>
      <c r="I1205" s="33">
        <v>1</v>
      </c>
      <c r="J1205" s="34">
        <v>44022</v>
      </c>
      <c r="K1205" s="30" t="s">
        <v>3002</v>
      </c>
      <c r="L1205" s="30" t="s">
        <v>4264</v>
      </c>
      <c r="M1205" s="30" t="s">
        <v>5785</v>
      </c>
      <c r="N1205" s="35">
        <v>105.22</v>
      </c>
      <c r="O1205" s="30" t="s">
        <v>7496</v>
      </c>
      <c r="P1205" s="21" t="str">
        <f>HYPERLINK("https://www.ESV-Campus.de/"&amp;Tabelle_Komplettliste[[#This Row],[ISBN (eBook)]])</f>
        <v>https://www.ESV-Campus.de/978-3-503-19458-2</v>
      </c>
      <c r="Q120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https://doi.org/10.37307/b.978-3-503-19458-2</v>
      </c>
      <c r="R1205" s="50" t="str">
        <f>HYPERLINK("https://doi.org/10.37307/b."&amp;Tabelle_Komplettliste[[#This Row],[ISBN (eBook)]])</f>
        <v>https://doi.org/10.37307/b.978-3-503-19458-2</v>
      </c>
      <c r="S1205" s="50"/>
    </row>
    <row r="1206" spans="1:19" ht="36" x14ac:dyDescent="0.2">
      <c r="A1206" s="31" t="s">
        <v>4260</v>
      </c>
      <c r="B1206" s="52" t="s">
        <v>7507</v>
      </c>
      <c r="C1206" s="31" t="s">
        <v>4261</v>
      </c>
      <c r="D1206" s="32" t="s">
        <v>4262</v>
      </c>
      <c r="E1206" s="32" t="s">
        <v>4263</v>
      </c>
      <c r="F1206" s="30"/>
      <c r="G1206" s="30" t="s">
        <v>2942</v>
      </c>
      <c r="H1206" s="33">
        <v>31</v>
      </c>
      <c r="I1206" s="33">
        <v>1</v>
      </c>
      <c r="J1206" s="34">
        <v>41467</v>
      </c>
      <c r="K1206" s="30" t="s">
        <v>3002</v>
      </c>
      <c r="L1206" s="30" t="s">
        <v>4264</v>
      </c>
      <c r="M1206" s="30" t="s">
        <v>3786</v>
      </c>
      <c r="N1206" s="35">
        <v>241.61</v>
      </c>
      <c r="O1206" s="30" t="s">
        <v>7496</v>
      </c>
      <c r="P1206" s="21" t="str">
        <f>HYPERLINK("https://www.ESV-Campus.de/"&amp;Tabelle_Komplettliste[[#This Row],[ISBN (eBook)]])</f>
        <v>https://www.ESV-Campus.de/978-3-503-15445-6</v>
      </c>
      <c r="Q120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https://doi.org/10.37307/b.978-3-503-15445-6</v>
      </c>
      <c r="R1206" s="50" t="str">
        <f>HYPERLINK("https://doi.org/10.37307/b."&amp;Tabelle_Komplettliste[[#This Row],[ISBN (eBook)]])</f>
        <v>https://doi.org/10.37307/b.978-3-503-15445-6</v>
      </c>
      <c r="S1206" s="50"/>
    </row>
    <row r="1207" spans="1:19" ht="48" x14ac:dyDescent="0.2">
      <c r="A1207" s="31" t="s">
        <v>5702</v>
      </c>
      <c r="B1207" s="52" t="s">
        <v>7507</v>
      </c>
      <c r="C1207" s="31" t="s">
        <v>5703</v>
      </c>
      <c r="D1207" s="32" t="s">
        <v>5704</v>
      </c>
      <c r="E1207" s="32" t="s">
        <v>5705</v>
      </c>
      <c r="F1207" s="30"/>
      <c r="G1207" s="30" t="s">
        <v>2942</v>
      </c>
      <c r="H1207" s="33">
        <v>51</v>
      </c>
      <c r="I1207" s="33">
        <v>1</v>
      </c>
      <c r="J1207" s="34">
        <v>43319</v>
      </c>
      <c r="K1207" s="30" t="s">
        <v>3002</v>
      </c>
      <c r="L1207" s="30" t="s">
        <v>4264</v>
      </c>
      <c r="M1207" s="30" t="s">
        <v>3031</v>
      </c>
      <c r="N1207" s="35">
        <v>241.61</v>
      </c>
      <c r="O1207" s="30" t="s">
        <v>7496</v>
      </c>
      <c r="P1207" s="21" t="str">
        <f>HYPERLINK("https://www.ESV-Campus.de/"&amp;Tabelle_Komplettliste[[#This Row],[ISBN (eBook)]])</f>
        <v>https://www.ESV-Campus.de/978-3-503-18147-6</v>
      </c>
      <c r="Q120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https://doi.org/10.37307/b.978-3-503-18147-6</v>
      </c>
      <c r="R1207" s="50" t="str">
        <f>HYPERLINK("https://doi.org/10.37307/b."&amp;Tabelle_Komplettliste[[#This Row],[ISBN (eBook)]])</f>
        <v>https://doi.org/10.37307/b.978-3-503-18147-6</v>
      </c>
      <c r="S1207" s="50"/>
    </row>
    <row r="1208" spans="1:19" ht="48" x14ac:dyDescent="0.2">
      <c r="A1208" s="31" t="s">
        <v>6227</v>
      </c>
      <c r="B1208" s="52" t="s">
        <v>7507</v>
      </c>
      <c r="C1208" s="31" t="s">
        <v>6228</v>
      </c>
      <c r="D1208" s="32" t="s">
        <v>6229</v>
      </c>
      <c r="E1208" s="32" t="s">
        <v>6230</v>
      </c>
      <c r="F1208" s="30"/>
      <c r="G1208" s="30"/>
      <c r="H1208" s="33"/>
      <c r="I1208" s="33">
        <v>1</v>
      </c>
      <c r="J1208" s="34">
        <v>44074</v>
      </c>
      <c r="K1208" s="30" t="s">
        <v>3002</v>
      </c>
      <c r="L1208" s="30" t="s">
        <v>4264</v>
      </c>
      <c r="M1208" s="30" t="s">
        <v>5785</v>
      </c>
      <c r="N1208" s="35">
        <v>151.30000000000001</v>
      </c>
      <c r="O1208" s="30" t="s">
        <v>7496</v>
      </c>
      <c r="P1208" s="21" t="str">
        <f>HYPERLINK("https://www.ESV-Campus.de/"&amp;Tabelle_Komplettliste[[#This Row],[ISBN (eBook)]])</f>
        <v>https://www.ESV-Campus.de/978-3-503-19198-7</v>
      </c>
      <c r="Q120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https://doi.org/10.37307/b.978-3-503-19198-7</v>
      </c>
      <c r="R1208" s="50" t="str">
        <f>HYPERLINK("https://doi.org/10.37307/b."&amp;Tabelle_Komplettliste[[#This Row],[ISBN (eBook)]])</f>
        <v>https://doi.org/10.37307/b.978-3-503-19198-7</v>
      </c>
      <c r="S1208" s="50"/>
    </row>
    <row r="1209" spans="1:19" ht="36" x14ac:dyDescent="0.2">
      <c r="A1209" s="31" t="s">
        <v>6996</v>
      </c>
      <c r="B1209" s="52" t="s">
        <v>7507</v>
      </c>
      <c r="C1209" s="31" t="s">
        <v>6997</v>
      </c>
      <c r="D1209" s="32" t="s">
        <v>6998</v>
      </c>
      <c r="E1209" s="32" t="s">
        <v>6999</v>
      </c>
      <c r="F1209" s="30"/>
      <c r="G1209" s="30" t="s">
        <v>2942</v>
      </c>
      <c r="H1209" s="33">
        <v>60</v>
      </c>
      <c r="I1209" s="33">
        <v>1</v>
      </c>
      <c r="J1209" s="34">
        <v>44852</v>
      </c>
      <c r="K1209" s="30" t="s">
        <v>3002</v>
      </c>
      <c r="L1209" s="30" t="s">
        <v>4264</v>
      </c>
      <c r="M1209" s="30" t="s">
        <v>3786</v>
      </c>
      <c r="N1209" s="35">
        <v>245.38</v>
      </c>
      <c r="O1209" s="30" t="s">
        <v>7496</v>
      </c>
      <c r="P1209" s="21" t="str">
        <f>HYPERLINK("https://www.ESV-Campus.de/"&amp;Tabelle_Komplettliste[[#This Row],[ISBN (eBook)]])</f>
        <v>https://www.ESV-Campus.de/978-3-503-20989-7</v>
      </c>
      <c r="Q120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https://doi.org/10.37307/b.978-3-503-20989-7</v>
      </c>
      <c r="R1209" s="50" t="str">
        <f>HYPERLINK("https://doi.org/10.37307/b."&amp;Tabelle_Komplettliste[[#This Row],[ISBN (eBook)]])</f>
        <v>https://doi.org/10.37307/b.978-3-503-20989-7</v>
      </c>
      <c r="S1209" s="50"/>
    </row>
    <row r="1210" spans="1:19" ht="36" x14ac:dyDescent="0.2">
      <c r="A1210" s="31" t="s">
        <v>7188</v>
      </c>
      <c r="B1210" s="52" t="s">
        <v>7507</v>
      </c>
      <c r="C1210" s="31" t="s">
        <v>7189</v>
      </c>
      <c r="D1210" s="32" t="s">
        <v>7190</v>
      </c>
      <c r="E1210" s="32" t="s">
        <v>7191</v>
      </c>
      <c r="F1210" s="30"/>
      <c r="G1210" s="30"/>
      <c r="H1210" s="33"/>
      <c r="I1210" s="33">
        <v>2</v>
      </c>
      <c r="J1210" s="34">
        <v>45089</v>
      </c>
      <c r="K1210" s="30" t="s">
        <v>3002</v>
      </c>
      <c r="L1210" s="30" t="s">
        <v>4264</v>
      </c>
      <c r="M1210" s="30" t="s">
        <v>5785</v>
      </c>
      <c r="N1210" s="35">
        <v>241.54</v>
      </c>
      <c r="O1210" s="30" t="s">
        <v>7496</v>
      </c>
      <c r="P1210" s="21" t="str">
        <f>HYPERLINK("https://www.ESV-Campus.de/"&amp;Tabelle_Komplettliste[[#This Row],[ISBN (eBook)]])</f>
        <v>https://www.ESV-Campus.de/978-3-503-21240-8</v>
      </c>
      <c r="Q121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https://doi.org/10.37307/b.978-3-503-21240-8</v>
      </c>
      <c r="R1210" s="50" t="str">
        <f>HYPERLINK("https://doi.org/10.37307/b."&amp;Tabelle_Komplettliste[[#This Row],[ISBN (eBook)]])</f>
        <v>https://doi.org/10.37307/b.978-3-503-21240-8</v>
      </c>
      <c r="S1210" s="50"/>
    </row>
    <row r="1211" spans="1:19" ht="36" x14ac:dyDescent="0.2">
      <c r="A1211" s="31" t="s">
        <v>4297</v>
      </c>
      <c r="B1211" s="52" t="s">
        <v>7507</v>
      </c>
      <c r="C1211" s="31" t="s">
        <v>4298</v>
      </c>
      <c r="D1211" s="32" t="s">
        <v>4299</v>
      </c>
      <c r="E1211" s="32" t="s">
        <v>4300</v>
      </c>
      <c r="F1211" s="30"/>
      <c r="G1211" s="30" t="s">
        <v>3722</v>
      </c>
      <c r="H1211" s="33">
        <v>51</v>
      </c>
      <c r="I1211" s="33">
        <v>2</v>
      </c>
      <c r="J1211" s="34">
        <v>41543</v>
      </c>
      <c r="K1211" s="30" t="s">
        <v>3002</v>
      </c>
      <c r="L1211" s="30" t="s">
        <v>4264</v>
      </c>
      <c r="M1211" s="30" t="s">
        <v>3039</v>
      </c>
      <c r="N1211" s="35">
        <v>262.54000000000002</v>
      </c>
      <c r="O1211" s="30" t="s">
        <v>7496</v>
      </c>
      <c r="P1211" s="21" t="str">
        <f>HYPERLINK("https://www.ESV-Campus.de/"&amp;Tabelle_Komplettliste[[#This Row],[ISBN (eBook)]])</f>
        <v>https://www.ESV-Campus.de/978-3-503-15489-0</v>
      </c>
      <c r="Q121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https://doi.org/10.37307/b.978-3-503-15489-0</v>
      </c>
      <c r="R1211" s="50" t="str">
        <f>HYPERLINK("https://doi.org/10.37307/b."&amp;Tabelle_Komplettliste[[#This Row],[ISBN (eBook)]])</f>
        <v>https://doi.org/10.37307/b.978-3-503-15489-0</v>
      </c>
      <c r="S1211" s="50"/>
    </row>
    <row r="1212" spans="1:19" ht="36" x14ac:dyDescent="0.2">
      <c r="A1212" s="31" t="s">
        <v>3663</v>
      </c>
      <c r="B1212" s="52" t="s">
        <v>7507</v>
      </c>
      <c r="C1212" s="31" t="s">
        <v>3664</v>
      </c>
      <c r="D1212" s="32" t="s">
        <v>3665</v>
      </c>
      <c r="E1212" s="32" t="s">
        <v>3666</v>
      </c>
      <c r="F1212" s="30"/>
      <c r="G1212" s="30"/>
      <c r="H1212" s="33"/>
      <c r="I1212" s="33">
        <v>1</v>
      </c>
      <c r="J1212" s="34">
        <v>40553</v>
      </c>
      <c r="K1212" s="30" t="s">
        <v>3002</v>
      </c>
      <c r="L1212" s="30" t="s">
        <v>3667</v>
      </c>
      <c r="M1212" s="30" t="s">
        <v>3039</v>
      </c>
      <c r="N1212" s="35">
        <v>102.91</v>
      </c>
      <c r="O1212" s="30" t="s">
        <v>7496</v>
      </c>
      <c r="P1212" s="21" t="str">
        <f>HYPERLINK("https://www.ESV-Campus.de/"&amp;Tabelle_Komplettliste[[#This Row],[ISBN (eBook)]])</f>
        <v>https://www.ESV-Campus.de/978-3-503-13029-0</v>
      </c>
      <c r="Q121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https://doi.org/10.37307/b.978-3-503-13029-0</v>
      </c>
      <c r="R1212" s="50" t="str">
        <f>HYPERLINK("https://doi.org/10.37307/b."&amp;Tabelle_Komplettliste[[#This Row],[ISBN (eBook)]])</f>
        <v>https://doi.org/10.37307/b.978-3-503-13029-0</v>
      </c>
      <c r="S1212" s="50"/>
    </row>
    <row r="1213" spans="1:19" ht="36" x14ac:dyDescent="0.2">
      <c r="A1213" s="31" t="s">
        <v>7311</v>
      </c>
      <c r="B1213" s="52" t="s">
        <v>7507</v>
      </c>
      <c r="C1213" s="31" t="s">
        <v>7312</v>
      </c>
      <c r="D1213" s="32" t="s">
        <v>7313</v>
      </c>
      <c r="E1213" s="32" t="s">
        <v>7314</v>
      </c>
      <c r="F1213" s="30"/>
      <c r="G1213" s="30"/>
      <c r="H1213" s="33"/>
      <c r="I1213" s="33">
        <v>1</v>
      </c>
      <c r="J1213" s="34">
        <v>45174</v>
      </c>
      <c r="K1213" s="30" t="s">
        <v>3002</v>
      </c>
      <c r="L1213" s="30" t="s">
        <v>3667</v>
      </c>
      <c r="M1213" s="30" t="s">
        <v>3039</v>
      </c>
      <c r="N1213" s="35">
        <v>174.34</v>
      </c>
      <c r="O1213" s="30" t="s">
        <v>7496</v>
      </c>
      <c r="P1213" s="21" t="str">
        <f>HYPERLINK("https://www.ESV-Campus.de/"&amp;Tabelle_Komplettliste[[#This Row],[ISBN (eBook)]])</f>
        <v>https://www.ESV-Campus.de/978-3-503-23656-5</v>
      </c>
      <c r="Q121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https://doi.org/10.37307/b.978-3-503-23656-5</v>
      </c>
      <c r="R1213" s="50" t="str">
        <f>HYPERLINK("https://doi.org/10.37307/b."&amp;Tabelle_Komplettliste[[#This Row],[ISBN (eBook)]])</f>
        <v>https://doi.org/10.37307/b.978-3-503-23656-5</v>
      </c>
      <c r="S1213" s="50"/>
    </row>
    <row r="1214" spans="1:19" ht="36" x14ac:dyDescent="0.2">
      <c r="A1214" s="31" t="s">
        <v>5805</v>
      </c>
      <c r="B1214" s="52" t="s">
        <v>7507</v>
      </c>
      <c r="C1214" s="31" t="s">
        <v>5806</v>
      </c>
      <c r="D1214" s="32" t="s">
        <v>5807</v>
      </c>
      <c r="E1214" s="32" t="s">
        <v>5808</v>
      </c>
      <c r="F1214" s="30"/>
      <c r="G1214" s="30"/>
      <c r="H1214" s="33"/>
      <c r="I1214" s="33">
        <v>2</v>
      </c>
      <c r="J1214" s="34">
        <v>43537</v>
      </c>
      <c r="K1214" s="30" t="s">
        <v>3002</v>
      </c>
      <c r="L1214" s="30" t="s">
        <v>3667</v>
      </c>
      <c r="M1214" s="30" t="s">
        <v>3039</v>
      </c>
      <c r="N1214" s="35">
        <v>68.430000000000007</v>
      </c>
      <c r="O1214" s="30" t="s">
        <v>7496</v>
      </c>
      <c r="P1214" s="21" t="str">
        <f>HYPERLINK("https://www.ESV-Campus.de/"&amp;Tabelle_Komplettliste[[#This Row],[ISBN (eBook)]])</f>
        <v>https://www.ESV-Campus.de/978-3-503-18248-0</v>
      </c>
      <c r="Q121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https://doi.org/10.37307/b.978-3-503-18248-0</v>
      </c>
      <c r="R1214" s="50" t="str">
        <f>HYPERLINK("https://doi.org/10.37307/b."&amp;Tabelle_Komplettliste[[#This Row],[ISBN (eBook)]])</f>
        <v>https://doi.org/10.37307/b.978-3-503-18248-0</v>
      </c>
      <c r="S1214" s="50"/>
    </row>
    <row r="1215" spans="1:19" ht="36" x14ac:dyDescent="0.2">
      <c r="A1215" s="31" t="s">
        <v>7473</v>
      </c>
      <c r="B1215" s="52" t="s">
        <v>7507</v>
      </c>
      <c r="C1215" s="31" t="s">
        <v>7474</v>
      </c>
      <c r="D1215" s="32" t="s">
        <v>7475</v>
      </c>
      <c r="E1215" s="32" t="s">
        <v>7476</v>
      </c>
      <c r="F1215" s="30"/>
      <c r="G1215" s="30"/>
      <c r="H1215" s="33"/>
      <c r="I1215" s="33">
        <v>2</v>
      </c>
      <c r="J1215" s="34">
        <v>45398</v>
      </c>
      <c r="K1215" s="30" t="s">
        <v>3002</v>
      </c>
      <c r="L1215" s="30" t="s">
        <v>2888</v>
      </c>
      <c r="M1215" s="30" t="s">
        <v>4987</v>
      </c>
      <c r="N1215" s="35">
        <v>70.66</v>
      </c>
      <c r="O1215" s="30" t="s">
        <v>7496</v>
      </c>
      <c r="P1215" s="21" t="str">
        <f>HYPERLINK("https://www.ESV-Campus.de/"&amp;Tabelle_Komplettliste[[#This Row],[ISBN (eBook)]])</f>
        <v>https://www.ESV-Campus.de/978-3-503-23839-2</v>
      </c>
      <c r="Q121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https://doi.org/10.37307/b.978-3-503-23839-2</v>
      </c>
      <c r="R1215" s="50" t="str">
        <f>HYPERLINK("https://doi.org/10.37307/b."&amp;Tabelle_Komplettliste[[#This Row],[ISBN (eBook)]])</f>
        <v>https://doi.org/10.37307/b.978-3-503-23839-2</v>
      </c>
      <c r="S1215" s="50"/>
    </row>
    <row r="1216" spans="1:19" ht="36" x14ac:dyDescent="0.2">
      <c r="A1216" s="31" t="s">
        <v>6405</v>
      </c>
      <c r="B1216" s="52" t="s">
        <v>7507</v>
      </c>
      <c r="C1216" s="31" t="s">
        <v>6406</v>
      </c>
      <c r="D1216" s="32" t="s">
        <v>6407</v>
      </c>
      <c r="E1216" s="32" t="s">
        <v>6408</v>
      </c>
      <c r="F1216" s="30"/>
      <c r="G1216" s="30"/>
      <c r="H1216" s="33"/>
      <c r="I1216" s="33">
        <v>1</v>
      </c>
      <c r="J1216" s="34">
        <v>44271</v>
      </c>
      <c r="K1216" s="30" t="s">
        <v>3002</v>
      </c>
      <c r="L1216" s="30" t="s">
        <v>2888</v>
      </c>
      <c r="M1216" s="30" t="s">
        <v>4987</v>
      </c>
      <c r="N1216" s="35">
        <v>122.5</v>
      </c>
      <c r="O1216" s="30" t="s">
        <v>7496</v>
      </c>
      <c r="P1216" s="21" t="str">
        <f>HYPERLINK("https://www.ESV-Campus.de/"&amp;Tabelle_Komplettliste[[#This Row],[ISBN (eBook)]])</f>
        <v>https://www.ESV-Campus.de/978-3-503-19551-0</v>
      </c>
      <c r="Q121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https://doi.org/10.37307/b.978-3-503-19551-0</v>
      </c>
      <c r="R1216" s="50" t="str">
        <f>HYPERLINK("https://doi.org/10.37307/b."&amp;Tabelle_Komplettliste[[#This Row],[ISBN (eBook)]])</f>
        <v>https://doi.org/10.37307/b.978-3-503-19551-0</v>
      </c>
      <c r="S1216" s="50"/>
    </row>
    <row r="1217" spans="1:19" ht="36" x14ac:dyDescent="0.2">
      <c r="A1217" s="31" t="s">
        <v>6600</v>
      </c>
      <c r="B1217" s="52" t="s">
        <v>7507</v>
      </c>
      <c r="C1217" s="31" t="s">
        <v>6601</v>
      </c>
      <c r="D1217" s="32" t="s">
        <v>6602</v>
      </c>
      <c r="E1217" s="32" t="s">
        <v>6412</v>
      </c>
      <c r="F1217" s="30"/>
      <c r="G1217" s="30"/>
      <c r="H1217" s="33"/>
      <c r="I1217" s="33">
        <v>1</v>
      </c>
      <c r="J1217" s="34">
        <v>44357</v>
      </c>
      <c r="K1217" s="30" t="s">
        <v>3002</v>
      </c>
      <c r="L1217" s="30" t="s">
        <v>2888</v>
      </c>
      <c r="M1217" s="30" t="s">
        <v>3786</v>
      </c>
      <c r="N1217" s="35">
        <v>105.22</v>
      </c>
      <c r="O1217" s="30" t="s">
        <v>7496</v>
      </c>
      <c r="P1217" s="21" t="str">
        <f>HYPERLINK("https://www.ESV-Campus.de/"&amp;Tabelle_Komplettliste[[#This Row],[ISBN (eBook)]])</f>
        <v>https://www.ESV-Campus.de/978-3-503-20025-2</v>
      </c>
      <c r="Q121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https://doi.org/10.37307/b.978-3-503-20025-2</v>
      </c>
      <c r="R1217" s="50" t="str">
        <f>HYPERLINK("https://doi.org/10.37307/b."&amp;Tabelle_Komplettliste[[#This Row],[ISBN (eBook)]])</f>
        <v>https://doi.org/10.37307/b.978-3-503-20025-2</v>
      </c>
      <c r="S1217" s="50"/>
    </row>
    <row r="1218" spans="1:19" ht="36" x14ac:dyDescent="0.2">
      <c r="A1218" s="31" t="s">
        <v>5027</v>
      </c>
      <c r="B1218" s="52" t="s">
        <v>7507</v>
      </c>
      <c r="C1218" s="31" t="s">
        <v>5028</v>
      </c>
      <c r="D1218" s="32" t="s">
        <v>5029</v>
      </c>
      <c r="E1218" s="32" t="s">
        <v>5030</v>
      </c>
      <c r="F1218" s="30"/>
      <c r="G1218" s="30" t="s">
        <v>2942</v>
      </c>
      <c r="H1218" s="33">
        <v>44</v>
      </c>
      <c r="I1218" s="33">
        <v>1</v>
      </c>
      <c r="J1218" s="34">
        <v>42390</v>
      </c>
      <c r="K1218" s="30" t="s">
        <v>3002</v>
      </c>
      <c r="L1218" s="30" t="s">
        <v>2888</v>
      </c>
      <c r="M1218" s="30" t="s">
        <v>4987</v>
      </c>
      <c r="N1218" s="35">
        <v>241.61</v>
      </c>
      <c r="O1218" s="30" t="s">
        <v>7496</v>
      </c>
      <c r="P1218" s="21" t="str">
        <f>HYPERLINK("https://www.ESV-Campus.de/"&amp;Tabelle_Komplettliste[[#This Row],[ISBN (eBook)]])</f>
        <v>https://www.ESV-Campus.de/978-3-503-16647-3</v>
      </c>
      <c r="Q121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https://doi.org/10.37307/b.978-3-503-16647-3</v>
      </c>
      <c r="R1218" s="50" t="str">
        <f>HYPERLINK("https://doi.org/10.37307/b."&amp;Tabelle_Komplettliste[[#This Row],[ISBN (eBook)]])</f>
        <v>https://doi.org/10.37307/b.978-3-503-16647-3</v>
      </c>
      <c r="S1218" s="50"/>
    </row>
    <row r="1219" spans="1:19" ht="36" x14ac:dyDescent="0.2">
      <c r="A1219" s="31" t="s">
        <v>6528</v>
      </c>
      <c r="B1219" s="52" t="s">
        <v>7507</v>
      </c>
      <c r="C1219" s="31" t="s">
        <v>6529</v>
      </c>
      <c r="D1219" s="32" t="s">
        <v>6530</v>
      </c>
      <c r="E1219" s="32" t="s">
        <v>6531</v>
      </c>
      <c r="F1219" s="30"/>
      <c r="G1219" s="30" t="s">
        <v>2942</v>
      </c>
      <c r="H1219" s="33">
        <v>59</v>
      </c>
      <c r="I1219" s="33">
        <v>1</v>
      </c>
      <c r="J1219" s="34">
        <v>44294</v>
      </c>
      <c r="K1219" s="30" t="s">
        <v>3002</v>
      </c>
      <c r="L1219" s="30" t="s">
        <v>3688</v>
      </c>
      <c r="M1219" s="30" t="s">
        <v>6209</v>
      </c>
      <c r="N1219" s="35">
        <v>245.38</v>
      </c>
      <c r="O1219" s="30" t="s">
        <v>7496</v>
      </c>
      <c r="P1219" s="21" t="str">
        <f>HYPERLINK("https://www.ESV-Campus.de/"&amp;Tabelle_Komplettliste[[#This Row],[ISBN (eBook)]])</f>
        <v>https://www.ESV-Campus.de/978-3-503-19942-6</v>
      </c>
      <c r="Q121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https://doi.org/10.37307/b.978-3-503-19942-6</v>
      </c>
      <c r="R1219" s="50" t="str">
        <f>HYPERLINK("https://doi.org/10.37307/b."&amp;Tabelle_Komplettliste[[#This Row],[ISBN (eBook)]])</f>
        <v>https://doi.org/10.37307/b.978-3-503-19942-6</v>
      </c>
      <c r="S1219" s="50"/>
    </row>
    <row r="1220" spans="1:19" ht="36" x14ac:dyDescent="0.2">
      <c r="A1220" s="31" t="s">
        <v>6830</v>
      </c>
      <c r="B1220" s="52" t="s">
        <v>7507</v>
      </c>
      <c r="C1220" s="31" t="s">
        <v>6831</v>
      </c>
      <c r="D1220" s="32" t="s">
        <v>6832</v>
      </c>
      <c r="E1220" s="32" t="s">
        <v>6833</v>
      </c>
      <c r="F1220" s="30"/>
      <c r="G1220" s="30"/>
      <c r="H1220" s="33"/>
      <c r="I1220" s="33">
        <v>1</v>
      </c>
      <c r="J1220" s="34">
        <v>44729</v>
      </c>
      <c r="K1220" s="30" t="s">
        <v>3002</v>
      </c>
      <c r="L1220" s="30" t="s">
        <v>3688</v>
      </c>
      <c r="M1220" s="30" t="s">
        <v>3039</v>
      </c>
      <c r="N1220" s="35">
        <v>139.78</v>
      </c>
      <c r="O1220" s="30" t="s">
        <v>7496</v>
      </c>
      <c r="P1220" s="21" t="str">
        <f>HYPERLINK("https://www.ESV-Campus.de/"&amp;Tabelle_Komplettliste[[#This Row],[ISBN (eBook)]])</f>
        <v>https://www.ESV-Campus.de/978-3-503-20642-1</v>
      </c>
      <c r="Q122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https://doi.org/10.37307/b.978-3-503-20642-1</v>
      </c>
      <c r="R1220" s="50" t="str">
        <f>HYPERLINK("https://doi.org/10.37307/b."&amp;Tabelle_Komplettliste[[#This Row],[ISBN (eBook)]])</f>
        <v>https://doi.org/10.37307/b.978-3-503-20642-1</v>
      </c>
      <c r="S1220" s="50"/>
    </row>
    <row r="1221" spans="1:19" ht="36" x14ac:dyDescent="0.2">
      <c r="A1221" s="31" t="s">
        <v>3684</v>
      </c>
      <c r="B1221" s="52" t="s">
        <v>7507</v>
      </c>
      <c r="C1221" s="31" t="s">
        <v>3685</v>
      </c>
      <c r="D1221" s="32" t="s">
        <v>3686</v>
      </c>
      <c r="E1221" s="32" t="s">
        <v>3687</v>
      </c>
      <c r="F1221" s="30"/>
      <c r="G1221" s="30" t="s">
        <v>2942</v>
      </c>
      <c r="H1221" s="33">
        <v>20</v>
      </c>
      <c r="I1221" s="33">
        <v>1</v>
      </c>
      <c r="J1221" s="34">
        <v>40596</v>
      </c>
      <c r="K1221" s="30" t="s">
        <v>3002</v>
      </c>
      <c r="L1221" s="30" t="s">
        <v>3688</v>
      </c>
      <c r="M1221" s="30" t="s">
        <v>3689</v>
      </c>
      <c r="N1221" s="35">
        <v>238.31</v>
      </c>
      <c r="O1221" s="30" t="s">
        <v>7496</v>
      </c>
      <c r="P1221" s="21" t="str">
        <f>HYPERLINK("https://www.ESV-Campus.de/"&amp;Tabelle_Komplettliste[[#This Row],[ISBN (eBook)]])</f>
        <v>https://www.ESV-Campus.de/978-3-503-13048-1</v>
      </c>
      <c r="Q122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https://doi.org/10.37307/b.978-3-503-13048-1</v>
      </c>
      <c r="R1221" s="50" t="str">
        <f>HYPERLINK("https://doi.org/10.37307/b."&amp;Tabelle_Komplettliste[[#This Row],[ISBN (eBook)]])</f>
        <v>https://doi.org/10.37307/b.978-3-503-13048-1</v>
      </c>
      <c r="S1221" s="50"/>
    </row>
    <row r="1222" spans="1:19" ht="36" x14ac:dyDescent="0.2">
      <c r="A1222" s="31" t="s">
        <v>4000</v>
      </c>
      <c r="B1222" s="52" t="s">
        <v>7507</v>
      </c>
      <c r="C1222" s="31" t="s">
        <v>4001</v>
      </c>
      <c r="D1222" s="32" t="s">
        <v>4002</v>
      </c>
      <c r="E1222" s="32" t="s">
        <v>4003</v>
      </c>
      <c r="F1222" s="30"/>
      <c r="G1222" s="30"/>
      <c r="H1222" s="33"/>
      <c r="I1222" s="33">
        <v>1</v>
      </c>
      <c r="J1222" s="34">
        <v>40997</v>
      </c>
      <c r="K1222" s="30" t="s">
        <v>3002</v>
      </c>
      <c r="L1222" s="30" t="s">
        <v>3688</v>
      </c>
      <c r="M1222" s="30" t="s">
        <v>3039</v>
      </c>
      <c r="N1222" s="35">
        <v>205.86</v>
      </c>
      <c r="O1222" s="30" t="s">
        <v>7496</v>
      </c>
      <c r="P1222" s="21" t="str">
        <f>HYPERLINK("https://www.ESV-Campus.de/"&amp;Tabelle_Komplettliste[[#This Row],[ISBN (eBook)]])</f>
        <v>https://www.ESV-Campus.de/978-3-503-13855-5</v>
      </c>
      <c r="Q122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https://doi.org/10.37307/b.978-3-503-13855-5</v>
      </c>
      <c r="R1222" s="50" t="str">
        <f>HYPERLINK("https://doi.org/10.37307/b."&amp;Tabelle_Komplettliste[[#This Row],[ISBN (eBook)]])</f>
        <v>https://doi.org/10.37307/b.978-3-503-13855-5</v>
      </c>
      <c r="S1222" s="50"/>
    </row>
    <row r="1223" spans="1:19" ht="36" x14ac:dyDescent="0.2">
      <c r="A1223" s="31" t="s">
        <v>4479</v>
      </c>
      <c r="B1223" s="52" t="s">
        <v>7507</v>
      </c>
      <c r="C1223" s="31" t="s">
        <v>4480</v>
      </c>
      <c r="D1223" s="32" t="s">
        <v>4481</v>
      </c>
      <c r="E1223" s="32" t="s">
        <v>4482</v>
      </c>
      <c r="F1223" s="30"/>
      <c r="G1223" s="30"/>
      <c r="H1223" s="33"/>
      <c r="I1223" s="33">
        <v>1</v>
      </c>
      <c r="J1223" s="34">
        <v>41682</v>
      </c>
      <c r="K1223" s="30" t="s">
        <v>3002</v>
      </c>
      <c r="L1223" s="30" t="s">
        <v>3688</v>
      </c>
      <c r="M1223" s="30" t="s">
        <v>3039</v>
      </c>
      <c r="N1223" s="35">
        <v>137.43</v>
      </c>
      <c r="O1223" s="30" t="s">
        <v>7496</v>
      </c>
      <c r="P1223" s="21" t="str">
        <f>HYPERLINK("https://www.ESV-Campus.de/"&amp;Tabelle_Komplettliste[[#This Row],[ISBN (eBook)]])</f>
        <v>https://www.ESV-Campus.de/978-3-503-15645-0</v>
      </c>
      <c r="Q122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https://doi.org/10.37307/b.978-3-503-15645-0</v>
      </c>
      <c r="R1223" s="50" t="str">
        <f>HYPERLINK("https://doi.org/10.37307/b."&amp;Tabelle_Komplettliste[[#This Row],[ISBN (eBook)]])</f>
        <v>https://doi.org/10.37307/b.978-3-503-15645-0</v>
      </c>
      <c r="S1223" s="50"/>
    </row>
    <row r="1224" spans="1:19" ht="36" x14ac:dyDescent="0.2">
      <c r="A1224" s="31" t="s">
        <v>4288</v>
      </c>
      <c r="B1224" s="52" t="s">
        <v>7507</v>
      </c>
      <c r="C1224" s="31" t="s">
        <v>4289</v>
      </c>
      <c r="D1224" s="32" t="s">
        <v>4290</v>
      </c>
      <c r="E1224" s="32" t="s">
        <v>4291</v>
      </c>
      <c r="F1224" s="30"/>
      <c r="G1224" s="30"/>
      <c r="H1224" s="33"/>
      <c r="I1224" s="33">
        <v>2</v>
      </c>
      <c r="J1224" s="34">
        <v>41543</v>
      </c>
      <c r="K1224" s="30" t="s">
        <v>3002</v>
      </c>
      <c r="L1224" s="30" t="s">
        <v>3688</v>
      </c>
      <c r="M1224" s="30" t="s">
        <v>3039</v>
      </c>
      <c r="N1224" s="35">
        <v>171.96</v>
      </c>
      <c r="O1224" s="30" t="s">
        <v>7496</v>
      </c>
      <c r="P1224" s="21" t="str">
        <f>HYPERLINK("https://www.ESV-Campus.de/"&amp;Tabelle_Komplettliste[[#This Row],[ISBN (eBook)]])</f>
        <v>https://www.ESV-Campus.de/978-3-503-15485-2</v>
      </c>
      <c r="Q122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https://doi.org/10.37307/b.978-3-503-15485-2</v>
      </c>
      <c r="R1224" s="50" t="str">
        <f>HYPERLINK("https://doi.org/10.37307/b."&amp;Tabelle_Komplettliste[[#This Row],[ISBN (eBook)]])</f>
        <v>https://doi.org/10.37307/b.978-3-503-15485-2</v>
      </c>
      <c r="S1224" s="50"/>
    </row>
    <row r="1225" spans="1:19" ht="36" x14ac:dyDescent="0.2">
      <c r="A1225" s="31" t="s">
        <v>6205</v>
      </c>
      <c r="B1225" s="52" t="s">
        <v>7507</v>
      </c>
      <c r="C1225" s="31" t="s">
        <v>6206</v>
      </c>
      <c r="D1225" s="32" t="s">
        <v>6207</v>
      </c>
      <c r="E1225" s="32" t="s">
        <v>6208</v>
      </c>
      <c r="F1225" s="30"/>
      <c r="G1225" s="30" t="s">
        <v>2942</v>
      </c>
      <c r="H1225" s="33">
        <v>57</v>
      </c>
      <c r="I1225" s="33">
        <v>1</v>
      </c>
      <c r="J1225" s="34">
        <v>43916</v>
      </c>
      <c r="K1225" s="30" t="s">
        <v>3002</v>
      </c>
      <c r="L1225" s="30" t="s">
        <v>3688</v>
      </c>
      <c r="M1225" s="30" t="s">
        <v>6209</v>
      </c>
      <c r="N1225" s="35">
        <v>245.38</v>
      </c>
      <c r="O1225" s="30" t="s">
        <v>7496</v>
      </c>
      <c r="P1225" s="21" t="str">
        <f>HYPERLINK("https://www.ESV-Campus.de/"&amp;Tabelle_Komplettliste[[#This Row],[ISBN (eBook)]])</f>
        <v>https://www.ESV-Campus.de/978-3-503-19177-2</v>
      </c>
      <c r="Q122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https://doi.org/10.37307/b.978-3-503-19177-2</v>
      </c>
      <c r="R1225" s="50" t="str">
        <f>HYPERLINK("https://doi.org/10.37307/b."&amp;Tabelle_Komplettliste[[#This Row],[ISBN (eBook)]])</f>
        <v>https://doi.org/10.37307/b.978-3-503-19177-2</v>
      </c>
      <c r="S1225" s="50"/>
    </row>
    <row r="1226" spans="1:19" ht="36" x14ac:dyDescent="0.2">
      <c r="A1226" s="31" t="s">
        <v>4817</v>
      </c>
      <c r="B1226" s="52" t="s">
        <v>7507</v>
      </c>
      <c r="C1226" s="31" t="s">
        <v>4818</v>
      </c>
      <c r="D1226" s="32" t="s">
        <v>4819</v>
      </c>
      <c r="E1226" s="32" t="s">
        <v>4820</v>
      </c>
      <c r="F1226" s="30"/>
      <c r="G1226" s="30" t="s">
        <v>2942</v>
      </c>
      <c r="H1226" s="33">
        <v>41</v>
      </c>
      <c r="I1226" s="33">
        <v>1</v>
      </c>
      <c r="J1226" s="34">
        <v>42160</v>
      </c>
      <c r="K1226" s="30" t="s">
        <v>3002</v>
      </c>
      <c r="L1226" s="30" t="s">
        <v>3688</v>
      </c>
      <c r="M1226" s="30" t="s">
        <v>3689</v>
      </c>
      <c r="N1226" s="35">
        <v>241.61</v>
      </c>
      <c r="O1226" s="30" t="s">
        <v>7496</v>
      </c>
      <c r="P1226" s="21" t="str">
        <f>HYPERLINK("https://www.ESV-Campus.de/"&amp;Tabelle_Komplettliste[[#This Row],[ISBN (eBook)]])</f>
        <v>https://www.ESV-Campus.de/978-3-503-16348-9</v>
      </c>
      <c r="Q122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https://doi.org/10.37307/b.978-3-503-16348-9</v>
      </c>
      <c r="R1226" s="50" t="str">
        <f>HYPERLINK("https://doi.org/10.37307/b."&amp;Tabelle_Komplettliste[[#This Row],[ISBN (eBook)]])</f>
        <v>https://doi.org/10.37307/b.978-3-503-16348-9</v>
      </c>
      <c r="S1226" s="50"/>
    </row>
    <row r="1227" spans="1:19" ht="36" x14ac:dyDescent="0.2">
      <c r="A1227" s="31" t="s">
        <v>6235</v>
      </c>
      <c r="B1227" s="52" t="s">
        <v>7507</v>
      </c>
      <c r="C1227" s="31" t="s">
        <v>6236</v>
      </c>
      <c r="D1227" s="32" t="s">
        <v>6237</v>
      </c>
      <c r="E1227" s="32" t="s">
        <v>6238</v>
      </c>
      <c r="F1227" s="30"/>
      <c r="G1227" s="30"/>
      <c r="H1227" s="33"/>
      <c r="I1227" s="33">
        <v>1</v>
      </c>
      <c r="J1227" s="34">
        <v>44027</v>
      </c>
      <c r="K1227" s="30" t="s">
        <v>3002</v>
      </c>
      <c r="L1227" s="30" t="s">
        <v>3412</v>
      </c>
      <c r="M1227" s="30" t="s">
        <v>3039</v>
      </c>
      <c r="N1227" s="35">
        <v>139.78</v>
      </c>
      <c r="O1227" s="30" t="s">
        <v>7496</v>
      </c>
      <c r="P1227" s="21" t="str">
        <f>HYPERLINK("https://www.ESV-Campus.de/"&amp;Tabelle_Komplettliste[[#This Row],[ISBN (eBook)]])</f>
        <v>https://www.ESV-Campus.de/978-3-503-19404-9</v>
      </c>
      <c r="Q122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https://doi.org/10.37307/b.978-3-503-19404-9</v>
      </c>
      <c r="R1227" s="50" t="str">
        <f>HYPERLINK("https://doi.org/10.37307/b."&amp;Tabelle_Komplettliste[[#This Row],[ISBN (eBook)]])</f>
        <v>https://doi.org/10.37307/b.978-3-503-19404-9</v>
      </c>
      <c r="S1227" s="50"/>
    </row>
    <row r="1228" spans="1:19" ht="36" x14ac:dyDescent="0.2">
      <c r="A1228" s="31" t="s">
        <v>4770</v>
      </c>
      <c r="B1228" s="52" t="s">
        <v>7507</v>
      </c>
      <c r="C1228" s="31" t="s">
        <v>4771</v>
      </c>
      <c r="D1228" s="32" t="s">
        <v>4772</v>
      </c>
      <c r="E1228" s="32" t="s">
        <v>4773</v>
      </c>
      <c r="F1228" s="30"/>
      <c r="G1228" s="30" t="s">
        <v>4509</v>
      </c>
      <c r="H1228" s="33">
        <v>18</v>
      </c>
      <c r="I1228" s="33">
        <v>1</v>
      </c>
      <c r="J1228" s="34">
        <v>42150</v>
      </c>
      <c r="K1228" s="30" t="s">
        <v>3002</v>
      </c>
      <c r="L1228" s="30" t="s">
        <v>3412</v>
      </c>
      <c r="M1228" s="30" t="s">
        <v>3150</v>
      </c>
      <c r="N1228" s="35">
        <v>338.57</v>
      </c>
      <c r="O1228" s="30" t="s">
        <v>7496</v>
      </c>
      <c r="P1228" s="21" t="str">
        <f>HYPERLINK("https://www.ESV-Campus.de/"&amp;Tabelle_Komplettliste[[#This Row],[ISBN (eBook)]])</f>
        <v>https://www.ESV-Campus.de/978-3-503-16306-9</v>
      </c>
      <c r="Q122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https://doi.org/10.37307/b.978-3-503-16306-9</v>
      </c>
      <c r="R1228" s="50" t="str">
        <f>HYPERLINK("https://doi.org/10.37307/b."&amp;Tabelle_Komplettliste[[#This Row],[ISBN (eBook)]])</f>
        <v>https://doi.org/10.37307/b.978-3-503-16306-9</v>
      </c>
      <c r="S1228" s="50"/>
    </row>
    <row r="1229" spans="1:19" ht="36" x14ac:dyDescent="0.2">
      <c r="A1229" s="31" t="s">
        <v>4908</v>
      </c>
      <c r="B1229" s="52" t="s">
        <v>7507</v>
      </c>
      <c r="C1229" s="31" t="s">
        <v>4909</v>
      </c>
      <c r="D1229" s="32" t="s">
        <v>4910</v>
      </c>
      <c r="E1229" s="32" t="s">
        <v>4911</v>
      </c>
      <c r="F1229" s="30"/>
      <c r="G1229" s="30" t="s">
        <v>2942</v>
      </c>
      <c r="H1229" s="33">
        <v>42</v>
      </c>
      <c r="I1229" s="33">
        <v>1</v>
      </c>
      <c r="J1229" s="34">
        <v>42277</v>
      </c>
      <c r="K1229" s="30" t="s">
        <v>3002</v>
      </c>
      <c r="L1229" s="30" t="s">
        <v>3412</v>
      </c>
      <c r="M1229" s="30" t="s">
        <v>3039</v>
      </c>
      <c r="N1229" s="35">
        <v>241.61</v>
      </c>
      <c r="O1229" s="30" t="s">
        <v>7496</v>
      </c>
      <c r="P1229" s="21" t="str">
        <f>HYPERLINK("https://www.ESV-Campus.de/"&amp;Tabelle_Komplettliste[[#This Row],[ISBN (eBook)]])</f>
        <v>https://www.ESV-Campus.de/978-3-503-16548-3</v>
      </c>
      <c r="Q122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https://doi.org/10.37307/b.978-3-503-16548-3</v>
      </c>
      <c r="R1229" s="50" t="str">
        <f>HYPERLINK("https://doi.org/10.37307/b."&amp;Tabelle_Komplettliste[[#This Row],[ISBN (eBook)]])</f>
        <v>https://doi.org/10.37307/b.978-3-503-16548-3</v>
      </c>
      <c r="S1229" s="50"/>
    </row>
    <row r="1230" spans="1:19" ht="36" x14ac:dyDescent="0.2">
      <c r="A1230" s="31" t="s">
        <v>6452</v>
      </c>
      <c r="B1230" s="52" t="s">
        <v>7507</v>
      </c>
      <c r="C1230" s="31" t="s">
        <v>6453</v>
      </c>
      <c r="D1230" s="32" t="s">
        <v>6454</v>
      </c>
      <c r="E1230" s="32" t="s">
        <v>6238</v>
      </c>
      <c r="F1230" s="30"/>
      <c r="G1230" s="30"/>
      <c r="H1230" s="33"/>
      <c r="I1230" s="33">
        <v>1</v>
      </c>
      <c r="J1230" s="34">
        <v>44413</v>
      </c>
      <c r="K1230" s="30" t="s">
        <v>3002</v>
      </c>
      <c r="L1230" s="30" t="s">
        <v>3412</v>
      </c>
      <c r="M1230" s="30" t="s">
        <v>3039</v>
      </c>
      <c r="N1230" s="35">
        <v>139.78</v>
      </c>
      <c r="O1230" s="30" t="s">
        <v>7496</v>
      </c>
      <c r="P1230" s="21" t="str">
        <f>HYPERLINK("https://www.ESV-Campus.de/"&amp;Tabelle_Komplettliste[[#This Row],[ISBN (eBook)]])</f>
        <v>https://www.ESV-Campus.de/978-3-503-19576-3</v>
      </c>
      <c r="Q123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https://doi.org/10.37307/b.978-3-503-19576-3</v>
      </c>
      <c r="R1230" s="50" t="str">
        <f>HYPERLINK("https://doi.org/10.37307/b."&amp;Tabelle_Komplettliste[[#This Row],[ISBN (eBook)]])</f>
        <v>https://doi.org/10.37307/b.978-3-503-19576-3</v>
      </c>
      <c r="S1230" s="50"/>
    </row>
    <row r="1231" spans="1:19" ht="36" x14ac:dyDescent="0.2">
      <c r="A1231" s="31" t="s">
        <v>6097</v>
      </c>
      <c r="B1231" s="52" t="s">
        <v>7507</v>
      </c>
      <c r="C1231" s="31" t="s">
        <v>6098</v>
      </c>
      <c r="D1231" s="32" t="s">
        <v>6099</v>
      </c>
      <c r="E1231" s="32" t="s">
        <v>6100</v>
      </c>
      <c r="F1231" s="30"/>
      <c r="G1231" s="30"/>
      <c r="H1231" s="33"/>
      <c r="I1231" s="33">
        <v>1</v>
      </c>
      <c r="J1231" s="34">
        <v>43740</v>
      </c>
      <c r="K1231" s="30" t="s">
        <v>3002</v>
      </c>
      <c r="L1231" s="30" t="s">
        <v>3412</v>
      </c>
      <c r="M1231" s="30" t="s">
        <v>6101</v>
      </c>
      <c r="N1231" s="35">
        <v>137.43</v>
      </c>
      <c r="O1231" s="30" t="s">
        <v>7496</v>
      </c>
      <c r="P1231" s="21" t="str">
        <f>HYPERLINK("https://www.ESV-Campus.de/"&amp;Tabelle_Komplettliste[[#This Row],[ISBN (eBook)]])</f>
        <v>https://www.ESV-Campus.de/978-3-503-18894-9</v>
      </c>
      <c r="Q123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https://doi.org/10.37307/b.978-3-503-18894-9</v>
      </c>
      <c r="R1231" s="50" t="str">
        <f>HYPERLINK("https://doi.org/10.37307/b."&amp;Tabelle_Komplettliste[[#This Row],[ISBN (eBook)]])</f>
        <v>https://doi.org/10.37307/b.978-3-503-18894-9</v>
      </c>
      <c r="S1231" s="50"/>
    </row>
    <row r="1232" spans="1:19" ht="36" x14ac:dyDescent="0.2">
      <c r="A1232" s="31" t="s">
        <v>3408</v>
      </c>
      <c r="B1232" s="52" t="s">
        <v>7507</v>
      </c>
      <c r="C1232" s="31" t="s">
        <v>3409</v>
      </c>
      <c r="D1232" s="32" t="s">
        <v>3410</v>
      </c>
      <c r="E1232" s="32" t="s">
        <v>3411</v>
      </c>
      <c r="F1232" s="30"/>
      <c r="G1232" s="30"/>
      <c r="H1232" s="33"/>
      <c r="I1232" s="33">
        <v>1</v>
      </c>
      <c r="J1232" s="34">
        <v>40210</v>
      </c>
      <c r="K1232" s="30" t="s">
        <v>3002</v>
      </c>
      <c r="L1232" s="30" t="s">
        <v>3412</v>
      </c>
      <c r="M1232" s="30" t="s">
        <v>3413</v>
      </c>
      <c r="N1232" s="35">
        <v>154.71</v>
      </c>
      <c r="O1232" s="30" t="s">
        <v>7496</v>
      </c>
      <c r="P1232" s="21" t="str">
        <f>HYPERLINK("https://www.ESV-Campus.de/"&amp;Tabelle_Komplettliste[[#This Row],[ISBN (eBook)]])</f>
        <v>https://www.ESV-Campus.de/978-3-503-12465-7</v>
      </c>
      <c r="Q123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https://doi.org/10.37307/b.978-3-503-12465-7</v>
      </c>
      <c r="R1232" s="50" t="str">
        <f>HYPERLINK("https://doi.org/10.37307/b."&amp;Tabelle_Komplettliste[[#This Row],[ISBN (eBook)]])</f>
        <v>https://doi.org/10.37307/b.978-3-503-12465-7</v>
      </c>
      <c r="S1232" s="50"/>
    </row>
    <row r="1233" spans="1:19" ht="36" x14ac:dyDescent="0.2">
      <c r="A1233" s="31" t="s">
        <v>6927</v>
      </c>
      <c r="B1233" s="52" t="s">
        <v>7507</v>
      </c>
      <c r="C1233" s="31" t="s">
        <v>6928</v>
      </c>
      <c r="D1233" s="32" t="s">
        <v>6929</v>
      </c>
      <c r="E1233" s="32" t="s">
        <v>6930</v>
      </c>
      <c r="F1233" s="30"/>
      <c r="G1233" s="30"/>
      <c r="H1233" s="33"/>
      <c r="I1233" s="33">
        <v>1</v>
      </c>
      <c r="J1233" s="34">
        <v>44929</v>
      </c>
      <c r="K1233" s="30" t="s">
        <v>3002</v>
      </c>
      <c r="L1233" s="30" t="s">
        <v>3412</v>
      </c>
      <c r="M1233" s="30" t="s">
        <v>3039</v>
      </c>
      <c r="N1233" s="35">
        <v>558.34</v>
      </c>
      <c r="O1233" s="30" t="s">
        <v>7496</v>
      </c>
      <c r="P1233" s="21" t="str">
        <f>HYPERLINK("https://www.ESV-Campus.de/"&amp;Tabelle_Komplettliste[[#This Row],[ISBN (eBook)]])</f>
        <v>https://www.ESV-Campus.de/978-3-503-20933-0</v>
      </c>
      <c r="Q123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https://doi.org/10.37307/b.978-3-503-20933-0</v>
      </c>
      <c r="R1233" s="50" t="str">
        <f>HYPERLINK("https://doi.org/10.37307/b."&amp;Tabelle_Komplettliste[[#This Row],[ISBN (eBook)]])</f>
        <v>https://doi.org/10.37307/b.978-3-503-20933-0</v>
      </c>
      <c r="S1233" s="50"/>
    </row>
    <row r="1234" spans="1:19" ht="36" x14ac:dyDescent="0.2">
      <c r="A1234" s="31" t="s">
        <v>5385</v>
      </c>
      <c r="B1234" s="52" t="s">
        <v>7507</v>
      </c>
      <c r="C1234" s="31" t="s">
        <v>5386</v>
      </c>
      <c r="D1234" s="32" t="s">
        <v>5387</v>
      </c>
      <c r="E1234" s="32" t="s">
        <v>3727</v>
      </c>
      <c r="F1234" s="30"/>
      <c r="G1234" s="30" t="s">
        <v>2942</v>
      </c>
      <c r="H1234" s="33">
        <v>48</v>
      </c>
      <c r="I1234" s="33">
        <v>1</v>
      </c>
      <c r="J1234" s="34">
        <v>42808</v>
      </c>
      <c r="K1234" s="30" t="s">
        <v>3002</v>
      </c>
      <c r="L1234" s="30" t="s">
        <v>3412</v>
      </c>
      <c r="M1234" s="30" t="s">
        <v>3039</v>
      </c>
      <c r="N1234" s="35">
        <v>241.61</v>
      </c>
      <c r="O1234" s="30" t="s">
        <v>7496</v>
      </c>
      <c r="P1234" s="21" t="str">
        <f>HYPERLINK("https://www.ESV-Campus.de/"&amp;Tabelle_Komplettliste[[#This Row],[ISBN (eBook)]])</f>
        <v>https://www.ESV-Campus.de/978-3-503-17433-1</v>
      </c>
      <c r="Q123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https://doi.org/10.37307/b.978-3-503-17433-1</v>
      </c>
      <c r="R1234" s="50" t="str">
        <f>HYPERLINK("https://doi.org/10.37307/b."&amp;Tabelle_Komplettliste[[#This Row],[ISBN (eBook)]])</f>
        <v>https://doi.org/10.37307/b.978-3-503-17433-1</v>
      </c>
      <c r="S1234" s="50"/>
    </row>
    <row r="1235" spans="1:19" ht="36" x14ac:dyDescent="0.2">
      <c r="A1235" s="31" t="s">
        <v>4505</v>
      </c>
      <c r="B1235" s="52" t="s">
        <v>7507</v>
      </c>
      <c r="C1235" s="31" t="s">
        <v>4506</v>
      </c>
      <c r="D1235" s="32" t="s">
        <v>4507</v>
      </c>
      <c r="E1235" s="32" t="s">
        <v>4508</v>
      </c>
      <c r="F1235" s="30"/>
      <c r="G1235" s="30" t="s">
        <v>4509</v>
      </c>
      <c r="H1235" s="33">
        <v>11</v>
      </c>
      <c r="I1235" s="33">
        <v>4</v>
      </c>
      <c r="J1235" s="34">
        <v>41768</v>
      </c>
      <c r="K1235" s="30" t="s">
        <v>3002</v>
      </c>
      <c r="L1235" s="30" t="s">
        <v>3412</v>
      </c>
      <c r="M1235" s="30" t="s">
        <v>3150</v>
      </c>
      <c r="N1235" s="35">
        <v>147.11000000000001</v>
      </c>
      <c r="O1235" s="30" t="s">
        <v>7496</v>
      </c>
      <c r="P1235" s="21" t="str">
        <f>HYPERLINK("https://www.ESV-Campus.de/"&amp;Tabelle_Komplettliste[[#This Row],[ISBN (eBook)]])</f>
        <v>https://www.ESV-Campus.de/978-3-503-15677-1</v>
      </c>
      <c r="Q123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https://doi.org/10.37307/b.978-3-503-15677-1</v>
      </c>
      <c r="R1235" s="50" t="str">
        <f>HYPERLINK("https://doi.org/10.37307/b."&amp;Tabelle_Komplettliste[[#This Row],[ISBN (eBook)]])</f>
        <v>https://doi.org/10.37307/b.978-3-503-15677-1</v>
      </c>
      <c r="S1235" s="50"/>
    </row>
    <row r="1236" spans="1:19" ht="36" x14ac:dyDescent="0.2">
      <c r="A1236" s="31" t="s">
        <v>4992</v>
      </c>
      <c r="B1236" s="52" t="s">
        <v>7507</v>
      </c>
      <c r="C1236" s="31" t="s">
        <v>4993</v>
      </c>
      <c r="D1236" s="32" t="s">
        <v>4994</v>
      </c>
      <c r="E1236" s="32" t="s">
        <v>4995</v>
      </c>
      <c r="F1236" s="30"/>
      <c r="G1236" s="30"/>
      <c r="H1236" s="33"/>
      <c r="I1236" s="33">
        <v>9</v>
      </c>
      <c r="J1236" s="34">
        <v>42429</v>
      </c>
      <c r="K1236" s="30" t="s">
        <v>3002</v>
      </c>
      <c r="L1236" s="30" t="s">
        <v>3003</v>
      </c>
      <c r="M1236" s="30" t="s">
        <v>3433</v>
      </c>
      <c r="N1236" s="35">
        <v>137.43</v>
      </c>
      <c r="O1236" s="30" t="s">
        <v>7496</v>
      </c>
      <c r="P1236" s="21" t="str">
        <f>HYPERLINK("https://www.ESV-Campus.de/"&amp;Tabelle_Komplettliste[[#This Row],[ISBN (eBook)]])</f>
        <v>https://www.ESV-Campus.de/978-3-503-16621-3</v>
      </c>
      <c r="Q123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https://doi.org/10.37307/b.978-3-503-16621-3</v>
      </c>
      <c r="R1236" s="50" t="str">
        <f>HYPERLINK("https://doi.org/10.37307/b."&amp;Tabelle_Komplettliste[[#This Row],[ISBN (eBook)]])</f>
        <v>https://doi.org/10.37307/b.978-3-503-16621-3</v>
      </c>
      <c r="S1236" s="50"/>
    </row>
    <row r="1237" spans="1:19" ht="36" x14ac:dyDescent="0.2">
      <c r="A1237" s="31" t="s">
        <v>4004</v>
      </c>
      <c r="B1237" s="52" t="s">
        <v>7507</v>
      </c>
      <c r="C1237" s="31" t="s">
        <v>4005</v>
      </c>
      <c r="D1237" s="32" t="s">
        <v>4006</v>
      </c>
      <c r="E1237" s="32" t="s">
        <v>4007</v>
      </c>
      <c r="F1237" s="30"/>
      <c r="G1237" s="30" t="s">
        <v>2942</v>
      </c>
      <c r="H1237" s="33">
        <v>23</v>
      </c>
      <c r="I1237" s="33">
        <v>1</v>
      </c>
      <c r="J1237" s="34">
        <v>40962</v>
      </c>
      <c r="K1237" s="30" t="s">
        <v>3002</v>
      </c>
      <c r="L1237" s="30" t="s">
        <v>3003</v>
      </c>
      <c r="M1237" s="30" t="s">
        <v>3433</v>
      </c>
      <c r="N1237" s="35">
        <v>238.31</v>
      </c>
      <c r="O1237" s="30" t="s">
        <v>7496</v>
      </c>
      <c r="P1237" s="21" t="str">
        <f>HYPERLINK("https://www.ESV-Campus.de/"&amp;Tabelle_Komplettliste[[#This Row],[ISBN (eBook)]])</f>
        <v>https://www.ESV-Campus.de/978-3-503-13857-9</v>
      </c>
      <c r="Q123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https://doi.org/10.37307/b.978-3-503-13857-9</v>
      </c>
      <c r="R1237" s="50" t="str">
        <f>HYPERLINK("https://doi.org/10.37307/b."&amp;Tabelle_Komplettliste[[#This Row],[ISBN (eBook)]])</f>
        <v>https://doi.org/10.37307/b.978-3-503-13857-9</v>
      </c>
      <c r="S1237" s="50"/>
    </row>
    <row r="1238" spans="1:19" ht="36" x14ac:dyDescent="0.2">
      <c r="A1238" s="31" t="s">
        <v>6814</v>
      </c>
      <c r="B1238" s="52" t="s">
        <v>7507</v>
      </c>
      <c r="C1238" s="31" t="s">
        <v>6815</v>
      </c>
      <c r="D1238" s="32" t="s">
        <v>6816</v>
      </c>
      <c r="E1238" s="32" t="s">
        <v>6817</v>
      </c>
      <c r="F1238" s="30"/>
      <c r="G1238" s="30"/>
      <c r="H1238" s="33"/>
      <c r="I1238" s="33">
        <v>1</v>
      </c>
      <c r="J1238" s="34">
        <v>44784</v>
      </c>
      <c r="K1238" s="30" t="s">
        <v>3002</v>
      </c>
      <c r="L1238" s="30" t="s">
        <v>3003</v>
      </c>
      <c r="M1238" s="30" t="s">
        <v>3039</v>
      </c>
      <c r="N1238" s="35">
        <v>139.78</v>
      </c>
      <c r="O1238" s="30" t="s">
        <v>7496</v>
      </c>
      <c r="P1238" s="21" t="str">
        <f>HYPERLINK("https://www.ESV-Campus.de/"&amp;Tabelle_Komplettliste[[#This Row],[ISBN (eBook)]])</f>
        <v>https://www.ESV-Campus.de/978-3-503-20628-5</v>
      </c>
      <c r="Q123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https://doi.org/10.37307/b.978-3-503-20628-5</v>
      </c>
      <c r="R1238" s="50" t="str">
        <f>HYPERLINK("https://doi.org/10.37307/b."&amp;Tabelle_Komplettliste[[#This Row],[ISBN (eBook)]])</f>
        <v>https://doi.org/10.37307/b.978-3-503-20628-5</v>
      </c>
      <c r="S1238" s="50"/>
    </row>
    <row r="1239" spans="1:19" ht="48" x14ac:dyDescent="0.2">
      <c r="A1239" s="31" t="s">
        <v>5186</v>
      </c>
      <c r="B1239" s="52" t="s">
        <v>7507</v>
      </c>
      <c r="C1239" s="31" t="s">
        <v>5187</v>
      </c>
      <c r="D1239" s="32" t="s">
        <v>5188</v>
      </c>
      <c r="E1239" s="32" t="s">
        <v>5189</v>
      </c>
      <c r="F1239" s="30"/>
      <c r="G1239" s="30" t="s">
        <v>3001</v>
      </c>
      <c r="H1239" s="33">
        <v>15</v>
      </c>
      <c r="I1239" s="33">
        <v>1</v>
      </c>
      <c r="J1239" s="34">
        <v>42556</v>
      </c>
      <c r="K1239" s="30" t="s">
        <v>3002</v>
      </c>
      <c r="L1239" s="30" t="s">
        <v>3003</v>
      </c>
      <c r="M1239" s="30" t="s">
        <v>3433</v>
      </c>
      <c r="N1239" s="35">
        <v>206.48</v>
      </c>
      <c r="O1239" s="30" t="s">
        <v>7496</v>
      </c>
      <c r="P1239" s="21" t="str">
        <f>HYPERLINK("https://www.ESV-Campus.de/"&amp;Tabelle_Komplettliste[[#This Row],[ISBN (eBook)]])</f>
        <v>https://www.ESV-Campus.de/978-3-503-17033-3</v>
      </c>
      <c r="Q123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https://doi.org/10.37307/b.978-3-503-17033-3</v>
      </c>
      <c r="R1239" s="50" t="str">
        <f>HYPERLINK("https://doi.org/10.37307/b."&amp;Tabelle_Komplettliste[[#This Row],[ISBN (eBook)]])</f>
        <v>https://doi.org/10.37307/b.978-3-503-17033-3</v>
      </c>
      <c r="S1239" s="50"/>
    </row>
    <row r="1240" spans="1:19" ht="36" x14ac:dyDescent="0.2">
      <c r="A1240" s="31" t="s">
        <v>4629</v>
      </c>
      <c r="B1240" s="52" t="s">
        <v>7507</v>
      </c>
      <c r="C1240" s="31" t="s">
        <v>4630</v>
      </c>
      <c r="D1240" s="32" t="s">
        <v>4631</v>
      </c>
      <c r="E1240" s="32" t="s">
        <v>4632</v>
      </c>
      <c r="F1240" s="30"/>
      <c r="G1240" s="30" t="s">
        <v>2942</v>
      </c>
      <c r="H1240" s="33">
        <v>36</v>
      </c>
      <c r="I1240" s="33">
        <v>1</v>
      </c>
      <c r="J1240" s="34">
        <v>41883</v>
      </c>
      <c r="K1240" s="30" t="s">
        <v>3002</v>
      </c>
      <c r="L1240" s="30" t="s">
        <v>3003</v>
      </c>
      <c r="M1240" s="30" t="s">
        <v>3004</v>
      </c>
      <c r="N1240" s="35">
        <v>224.33</v>
      </c>
      <c r="O1240" s="30" t="s">
        <v>7496</v>
      </c>
      <c r="P1240" s="21" t="str">
        <f>HYPERLINK("https://www.ESV-Campus.de/"&amp;Tabelle_Komplettliste[[#This Row],[ISBN (eBook)]])</f>
        <v>https://www.ESV-Campus.de/978-3-503-15794-5</v>
      </c>
      <c r="Q124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https://doi.org/10.37307/b.978-3-503-15794-5</v>
      </c>
      <c r="R1240" s="50" t="str">
        <f>HYPERLINK("https://doi.org/10.37307/b."&amp;Tabelle_Komplettliste[[#This Row],[ISBN (eBook)]])</f>
        <v>https://doi.org/10.37307/b.978-3-503-15794-5</v>
      </c>
      <c r="S1240" s="50"/>
    </row>
    <row r="1241" spans="1:19" ht="36" x14ac:dyDescent="0.2">
      <c r="A1241" s="31" t="s">
        <v>3472</v>
      </c>
      <c r="B1241" s="52" t="s">
        <v>7507</v>
      </c>
      <c r="C1241" s="31" t="s">
        <v>3473</v>
      </c>
      <c r="D1241" s="32" t="s">
        <v>3474</v>
      </c>
      <c r="E1241" s="32" t="s">
        <v>3475</v>
      </c>
      <c r="F1241" s="30"/>
      <c r="G1241" s="30" t="s">
        <v>3001</v>
      </c>
      <c r="H1241" s="33">
        <v>7</v>
      </c>
      <c r="I1241" s="33">
        <v>2</v>
      </c>
      <c r="J1241" s="34">
        <v>40357</v>
      </c>
      <c r="K1241" s="30" t="s">
        <v>3002</v>
      </c>
      <c r="L1241" s="30" t="s">
        <v>3003</v>
      </c>
      <c r="M1241" s="30" t="s">
        <v>2950</v>
      </c>
      <c r="N1241" s="35">
        <v>154.71</v>
      </c>
      <c r="O1241" s="30" t="s">
        <v>7496</v>
      </c>
      <c r="P1241" s="21" t="str">
        <f>HYPERLINK("https://www.ESV-Campus.de/"&amp;Tabelle_Komplettliste[[#This Row],[ISBN (eBook)]])</f>
        <v>https://www.ESV-Campus.de/978-3-503-12642-2</v>
      </c>
      <c r="Q124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https://doi.org/10.37307/b.978-3-503-12642-2</v>
      </c>
      <c r="R1241" s="50" t="str">
        <f>HYPERLINK("https://doi.org/10.37307/b."&amp;Tabelle_Komplettliste[[#This Row],[ISBN (eBook)]])</f>
        <v>https://doi.org/10.37307/b.978-3-503-12642-2</v>
      </c>
      <c r="S1241" s="50"/>
    </row>
    <row r="1242" spans="1:19" ht="36" x14ac:dyDescent="0.2">
      <c r="A1242" s="31" t="s">
        <v>6399</v>
      </c>
      <c r="B1242" s="52" t="s">
        <v>7507</v>
      </c>
      <c r="C1242" s="31" t="s">
        <v>6400</v>
      </c>
      <c r="D1242" s="32" t="s">
        <v>6401</v>
      </c>
      <c r="E1242" s="32" t="s">
        <v>6118</v>
      </c>
      <c r="F1242" s="30"/>
      <c r="G1242" s="30"/>
      <c r="H1242" s="33"/>
      <c r="I1242" s="33">
        <v>1</v>
      </c>
      <c r="J1242" s="34">
        <v>44250</v>
      </c>
      <c r="K1242" s="30" t="s">
        <v>3002</v>
      </c>
      <c r="L1242" s="30" t="s">
        <v>3003</v>
      </c>
      <c r="M1242" s="30" t="s">
        <v>3039</v>
      </c>
      <c r="N1242" s="35">
        <v>105.22</v>
      </c>
      <c r="O1242" s="30" t="s">
        <v>7496</v>
      </c>
      <c r="P1242" s="21" t="str">
        <f>HYPERLINK("https://www.ESV-Campus.de/"&amp;Tabelle_Komplettliste[[#This Row],[ISBN (eBook)]])</f>
        <v>https://www.ESV-Campus.de/978-3-503-19546-6</v>
      </c>
      <c r="Q124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https://doi.org/10.37307/b.978-3-503-19546-6</v>
      </c>
      <c r="R1242" s="50" t="str">
        <f>HYPERLINK("https://doi.org/10.37307/b."&amp;Tabelle_Komplettliste[[#This Row],[ISBN (eBook)]])</f>
        <v>https://doi.org/10.37307/b.978-3-503-19546-6</v>
      </c>
      <c r="S1242" s="50"/>
    </row>
    <row r="1243" spans="1:19" ht="36" x14ac:dyDescent="0.2">
      <c r="A1243" s="31" t="s">
        <v>3724</v>
      </c>
      <c r="B1243" s="52" t="s">
        <v>7507</v>
      </c>
      <c r="C1243" s="31" t="s">
        <v>3725</v>
      </c>
      <c r="D1243" s="32" t="s">
        <v>3726</v>
      </c>
      <c r="E1243" s="32" t="s">
        <v>3727</v>
      </c>
      <c r="F1243" s="30"/>
      <c r="G1243" s="30" t="s">
        <v>3001</v>
      </c>
      <c r="H1243" s="33">
        <v>11</v>
      </c>
      <c r="I1243" s="33">
        <v>1</v>
      </c>
      <c r="J1243" s="34">
        <v>40681</v>
      </c>
      <c r="K1243" s="30" t="s">
        <v>3002</v>
      </c>
      <c r="L1243" s="30" t="s">
        <v>3003</v>
      </c>
      <c r="M1243" s="30" t="s">
        <v>2950</v>
      </c>
      <c r="N1243" s="35">
        <v>133.32</v>
      </c>
      <c r="O1243" s="30" t="s">
        <v>7496</v>
      </c>
      <c r="P1243" s="21" t="str">
        <f>HYPERLINK("https://www.ESV-Campus.de/"&amp;Tabelle_Komplettliste[[#This Row],[ISBN (eBook)]])</f>
        <v>https://www.ESV-Campus.de/978-3-503-13094-8</v>
      </c>
      <c r="Q124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https://doi.org/10.37307/b.978-3-503-13094-8</v>
      </c>
      <c r="R1243" s="50" t="str">
        <f>HYPERLINK("https://doi.org/10.37307/b."&amp;Tabelle_Komplettliste[[#This Row],[ISBN (eBook)]])</f>
        <v>https://doi.org/10.37307/b.978-3-503-13094-8</v>
      </c>
      <c r="S1243" s="50"/>
    </row>
    <row r="1244" spans="1:19" ht="36" x14ac:dyDescent="0.2">
      <c r="A1244" s="31" t="s">
        <v>4810</v>
      </c>
      <c r="B1244" s="52" t="s">
        <v>7507</v>
      </c>
      <c r="C1244" s="31" t="s">
        <v>4811</v>
      </c>
      <c r="D1244" s="32" t="s">
        <v>4812</v>
      </c>
      <c r="E1244" s="32" t="s">
        <v>4813</v>
      </c>
      <c r="F1244" s="30"/>
      <c r="G1244" s="30" t="s">
        <v>2942</v>
      </c>
      <c r="H1244" s="33">
        <v>40</v>
      </c>
      <c r="I1244" s="33">
        <v>1</v>
      </c>
      <c r="J1244" s="34">
        <v>42132</v>
      </c>
      <c r="K1244" s="30" t="s">
        <v>3002</v>
      </c>
      <c r="L1244" s="30" t="s">
        <v>3003</v>
      </c>
      <c r="M1244" s="30" t="s">
        <v>3004</v>
      </c>
      <c r="N1244" s="35">
        <v>241.61</v>
      </c>
      <c r="O1244" s="30" t="s">
        <v>7496</v>
      </c>
      <c r="P1244" s="21" t="str">
        <f>HYPERLINK("https://www.ESV-Campus.de/"&amp;Tabelle_Komplettliste[[#This Row],[ISBN (eBook)]])</f>
        <v>https://www.ESV-Campus.de/978-3-503-16344-1</v>
      </c>
      <c r="Q124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https://doi.org/10.37307/b.978-3-503-16344-1</v>
      </c>
      <c r="R1244" s="50" t="str">
        <f>HYPERLINK("https://doi.org/10.37307/b."&amp;Tabelle_Komplettliste[[#This Row],[ISBN (eBook)]])</f>
        <v>https://doi.org/10.37307/b.978-3-503-16344-1</v>
      </c>
      <c r="S1244" s="50"/>
    </row>
    <row r="1245" spans="1:19" ht="36" x14ac:dyDescent="0.2">
      <c r="A1245" s="31" t="s">
        <v>5474</v>
      </c>
      <c r="B1245" s="52" t="s">
        <v>7507</v>
      </c>
      <c r="C1245" s="31" t="s">
        <v>5475</v>
      </c>
      <c r="D1245" s="32" t="s">
        <v>5476</v>
      </c>
      <c r="E1245" s="32" t="s">
        <v>5477</v>
      </c>
      <c r="F1245" s="30"/>
      <c r="G1245" s="30" t="s">
        <v>2942</v>
      </c>
      <c r="H1245" s="33">
        <v>50</v>
      </c>
      <c r="I1245" s="33">
        <v>1</v>
      </c>
      <c r="J1245" s="34">
        <v>42895</v>
      </c>
      <c r="K1245" s="30" t="s">
        <v>3002</v>
      </c>
      <c r="L1245" s="30" t="s">
        <v>3003</v>
      </c>
      <c r="M1245" s="30" t="s">
        <v>3004</v>
      </c>
      <c r="N1245" s="35">
        <v>241.61</v>
      </c>
      <c r="O1245" s="30" t="s">
        <v>7496</v>
      </c>
      <c r="P1245" s="21" t="str">
        <f>HYPERLINK("https://www.ESV-Campus.de/"&amp;Tabelle_Komplettliste[[#This Row],[ISBN (eBook)]])</f>
        <v>https://www.ESV-Campus.de/978-3-503-17609-0</v>
      </c>
      <c r="Q124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https://doi.org/10.37307/b.978-3-503-17609-0</v>
      </c>
      <c r="R1245" s="50" t="str">
        <f>HYPERLINK("https://doi.org/10.37307/b."&amp;Tabelle_Komplettliste[[#This Row],[ISBN (eBook)]])</f>
        <v>https://doi.org/10.37307/b.978-3-503-17609-0</v>
      </c>
      <c r="S1245" s="50"/>
    </row>
    <row r="1246" spans="1:19" ht="36" x14ac:dyDescent="0.2">
      <c r="A1246" s="31" t="s">
        <v>4184</v>
      </c>
      <c r="B1246" s="52" t="s">
        <v>7507</v>
      </c>
      <c r="C1246" s="31" t="s">
        <v>4185</v>
      </c>
      <c r="D1246" s="32" t="s">
        <v>4186</v>
      </c>
      <c r="E1246" s="32" t="s">
        <v>4187</v>
      </c>
      <c r="F1246" s="30"/>
      <c r="G1246" s="30" t="s">
        <v>3001</v>
      </c>
      <c r="H1246" s="33">
        <v>12</v>
      </c>
      <c r="I1246" s="33">
        <v>1</v>
      </c>
      <c r="J1246" s="34">
        <v>41309</v>
      </c>
      <c r="K1246" s="30" t="s">
        <v>3002</v>
      </c>
      <c r="L1246" s="30" t="s">
        <v>3003</v>
      </c>
      <c r="M1246" s="30" t="s">
        <v>2950</v>
      </c>
      <c r="N1246" s="35">
        <v>161.66</v>
      </c>
      <c r="O1246" s="30" t="s">
        <v>7496</v>
      </c>
      <c r="P1246" s="21" t="str">
        <f>HYPERLINK("https://www.ESV-Campus.de/"&amp;Tabelle_Komplettliste[[#This Row],[ISBN (eBook)]])</f>
        <v>https://www.ESV-Campus.de/978-3-503-14461-7</v>
      </c>
      <c r="Q124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https://doi.org/10.37307/b.978-3-503-14461-7</v>
      </c>
      <c r="R1246" s="50" t="str">
        <f>HYPERLINK("https://doi.org/10.37307/b."&amp;Tabelle_Komplettliste[[#This Row],[ISBN (eBook)]])</f>
        <v>https://doi.org/10.37307/b.978-3-503-14461-7</v>
      </c>
      <c r="S1246" s="50"/>
    </row>
    <row r="1247" spans="1:19" ht="36" x14ac:dyDescent="0.2">
      <c r="A1247" s="31" t="s">
        <v>2997</v>
      </c>
      <c r="B1247" s="52" t="s">
        <v>7507</v>
      </c>
      <c r="C1247" s="31" t="s">
        <v>2998</v>
      </c>
      <c r="D1247" s="32" t="s">
        <v>2999</v>
      </c>
      <c r="E1247" s="32" t="s">
        <v>3000</v>
      </c>
      <c r="F1247" s="30"/>
      <c r="G1247" s="30" t="s">
        <v>3001</v>
      </c>
      <c r="H1247" s="33">
        <v>9</v>
      </c>
      <c r="I1247" s="33">
        <v>1</v>
      </c>
      <c r="J1247" s="34">
        <v>40057</v>
      </c>
      <c r="K1247" s="30" t="s">
        <v>3002</v>
      </c>
      <c r="L1247" s="30" t="s">
        <v>3003</v>
      </c>
      <c r="M1247" s="30" t="s">
        <v>3004</v>
      </c>
      <c r="N1247" s="35">
        <v>127.18</v>
      </c>
      <c r="O1247" s="30" t="s">
        <v>7496</v>
      </c>
      <c r="P1247" s="21" t="str">
        <f>HYPERLINK("https://www.ESV-Campus.de/"&amp;Tabelle_Komplettliste[[#This Row],[ISBN (eBook)]])</f>
        <v>https://www.ESV-Campus.de/978-3-503-11281-4</v>
      </c>
      <c r="Q124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https://doi.org/10.37307/b.978-3-503-11281-4</v>
      </c>
      <c r="R1247" s="50" t="str">
        <f>HYPERLINK("https://doi.org/10.37307/b."&amp;Tabelle_Komplettliste[[#This Row],[ISBN (eBook)]])</f>
        <v>https://doi.org/10.37307/b.978-3-503-11281-4</v>
      </c>
      <c r="S1247" s="50"/>
    </row>
    <row r="1248" spans="1:19" ht="48" x14ac:dyDescent="0.2">
      <c r="A1248" s="31" t="s">
        <v>4559</v>
      </c>
      <c r="B1248" s="52" t="s">
        <v>7507</v>
      </c>
      <c r="C1248" s="31" t="s">
        <v>4560</v>
      </c>
      <c r="D1248" s="32" t="s">
        <v>4561</v>
      </c>
      <c r="E1248" s="32" t="s">
        <v>4562</v>
      </c>
      <c r="F1248" s="30"/>
      <c r="G1248" s="30" t="s">
        <v>3001</v>
      </c>
      <c r="H1248" s="33">
        <v>14</v>
      </c>
      <c r="I1248" s="33">
        <v>1</v>
      </c>
      <c r="J1248" s="34">
        <v>41801</v>
      </c>
      <c r="K1248" s="30" t="s">
        <v>3002</v>
      </c>
      <c r="L1248" s="30" t="s">
        <v>3003</v>
      </c>
      <c r="M1248" s="30" t="s">
        <v>3433</v>
      </c>
      <c r="N1248" s="35">
        <v>206.48</v>
      </c>
      <c r="O1248" s="30" t="s">
        <v>7496</v>
      </c>
      <c r="P1248" s="21" t="str">
        <f>HYPERLINK("https://www.ESV-Campus.de/"&amp;Tabelle_Komplettliste[[#This Row],[ISBN (eBook)]])</f>
        <v>https://www.ESV-Campus.de/978-3-503-15714-3</v>
      </c>
      <c r="Q124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https://doi.org/10.37307/b.978-3-503-15714-3</v>
      </c>
      <c r="R1248" s="50" t="str">
        <f>HYPERLINK("https://doi.org/10.37307/b."&amp;Tabelle_Komplettliste[[#This Row],[ISBN (eBook)]])</f>
        <v>https://doi.org/10.37307/b.978-3-503-15714-3</v>
      </c>
      <c r="S1248" s="50"/>
    </row>
    <row r="1249" spans="1:19" ht="36" x14ac:dyDescent="0.2">
      <c r="A1249" s="31" t="s">
        <v>4527</v>
      </c>
      <c r="B1249" s="52" t="s">
        <v>7507</v>
      </c>
      <c r="C1249" s="31" t="s">
        <v>4528</v>
      </c>
      <c r="D1249" s="32" t="s">
        <v>4529</v>
      </c>
      <c r="E1249" s="32" t="s">
        <v>4530</v>
      </c>
      <c r="F1249" s="30"/>
      <c r="G1249" s="30" t="s">
        <v>3001</v>
      </c>
      <c r="H1249" s="33">
        <v>13</v>
      </c>
      <c r="I1249" s="33">
        <v>1</v>
      </c>
      <c r="J1249" s="34">
        <v>41820</v>
      </c>
      <c r="K1249" s="30" t="s">
        <v>3002</v>
      </c>
      <c r="L1249" s="30" t="s">
        <v>3003</v>
      </c>
      <c r="M1249" s="30" t="s">
        <v>2950</v>
      </c>
      <c r="N1249" s="35">
        <v>167.85</v>
      </c>
      <c r="O1249" s="30" t="s">
        <v>7496</v>
      </c>
      <c r="P1249" s="21" t="str">
        <f>HYPERLINK("https://www.ESV-Campus.de/"&amp;Tabelle_Komplettliste[[#This Row],[ISBN (eBook)]])</f>
        <v>https://www.ESV-Campus.de/978-3-503-15700-6</v>
      </c>
      <c r="Q124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https://doi.org/10.37307/b.978-3-503-15700-6</v>
      </c>
      <c r="R1249" s="50" t="str">
        <f>HYPERLINK("https://doi.org/10.37307/b."&amp;Tabelle_Komplettliste[[#This Row],[ISBN (eBook)]])</f>
        <v>https://doi.org/10.37307/b.978-3-503-15700-6</v>
      </c>
      <c r="S1249" s="50"/>
    </row>
    <row r="1250" spans="1:19" ht="36" x14ac:dyDescent="0.2">
      <c r="A1250" s="31" t="s">
        <v>4883</v>
      </c>
      <c r="B1250" s="52" t="s">
        <v>7507</v>
      </c>
      <c r="C1250" s="31" t="s">
        <v>4884</v>
      </c>
      <c r="D1250" s="32" t="s">
        <v>4885</v>
      </c>
      <c r="E1250" s="32" t="s">
        <v>4886</v>
      </c>
      <c r="F1250" s="30"/>
      <c r="G1250" s="30"/>
      <c r="H1250" s="33"/>
      <c r="I1250" s="33">
        <v>3</v>
      </c>
      <c r="J1250" s="34">
        <v>42226</v>
      </c>
      <c r="K1250" s="30" t="s">
        <v>3002</v>
      </c>
      <c r="L1250" s="30" t="s">
        <v>2949</v>
      </c>
      <c r="M1250" s="30" t="s">
        <v>4887</v>
      </c>
      <c r="N1250" s="35">
        <v>147.11000000000001</v>
      </c>
      <c r="O1250" s="30" t="s">
        <v>7496</v>
      </c>
      <c r="P1250" s="21" t="str">
        <f>HYPERLINK("https://www.ESV-Campus.de/"&amp;Tabelle_Komplettliste[[#This Row],[ISBN (eBook)]])</f>
        <v>https://www.ESV-Campus.de/978-3-503-16525-4</v>
      </c>
      <c r="Q125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https://doi.org/10.37307/b.978-3-503-16525-4</v>
      </c>
      <c r="R1250" s="50" t="str">
        <f>HYPERLINK("https://doi.org/10.37307/b."&amp;Tabelle_Komplettliste[[#This Row],[ISBN (eBook)]])</f>
        <v>https://doi.org/10.37307/b.978-3-503-16525-4</v>
      </c>
      <c r="S1250" s="50"/>
    </row>
    <row r="1251" spans="1:19" ht="36" x14ac:dyDescent="0.2">
      <c r="A1251" s="31" t="s">
        <v>6766</v>
      </c>
      <c r="B1251" s="52" t="s">
        <v>7507</v>
      </c>
      <c r="C1251" s="31" t="s">
        <v>6767</v>
      </c>
      <c r="D1251" s="32" t="s">
        <v>6768</v>
      </c>
      <c r="E1251" s="32" t="s">
        <v>6769</v>
      </c>
      <c r="F1251" s="30"/>
      <c r="G1251" s="30"/>
      <c r="H1251" s="33"/>
      <c r="I1251" s="33">
        <v>1</v>
      </c>
      <c r="J1251" s="34">
        <v>44573</v>
      </c>
      <c r="K1251" s="30" t="s">
        <v>3002</v>
      </c>
      <c r="L1251" s="30" t="s">
        <v>4219</v>
      </c>
      <c r="M1251" s="30" t="s">
        <v>5785</v>
      </c>
      <c r="N1251" s="35">
        <v>105.22</v>
      </c>
      <c r="O1251" s="30" t="s">
        <v>7496</v>
      </c>
      <c r="P1251" s="21" t="str">
        <f>HYPERLINK("https://www.ESV-Campus.de/"&amp;Tabelle_Komplettliste[[#This Row],[ISBN (eBook)]])</f>
        <v>https://www.ESV-Campus.de/978-3-503-20590-5</v>
      </c>
      <c r="Q125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https://doi.org/10.37307/b.978-3-503-20590-5</v>
      </c>
      <c r="R1251" s="50" t="str">
        <f>HYPERLINK("https://doi.org/10.37307/b."&amp;Tabelle_Komplettliste[[#This Row],[ISBN (eBook)]])</f>
        <v>https://doi.org/10.37307/b.978-3-503-20590-5</v>
      </c>
      <c r="S1251" s="50"/>
    </row>
    <row r="1252" spans="1:19" ht="36" x14ac:dyDescent="0.2">
      <c r="A1252" s="31" t="s">
        <v>4215</v>
      </c>
      <c r="B1252" s="52" t="s">
        <v>7507</v>
      </c>
      <c r="C1252" s="31" t="s">
        <v>4216</v>
      </c>
      <c r="D1252" s="32" t="s">
        <v>4217</v>
      </c>
      <c r="E1252" s="32" t="s">
        <v>4218</v>
      </c>
      <c r="F1252" s="30"/>
      <c r="G1252" s="30"/>
      <c r="H1252" s="33"/>
      <c r="I1252" s="33">
        <v>1</v>
      </c>
      <c r="J1252" s="34">
        <v>41386</v>
      </c>
      <c r="K1252" s="30" t="s">
        <v>3002</v>
      </c>
      <c r="L1252" s="30" t="s">
        <v>4219</v>
      </c>
      <c r="M1252" s="30" t="s">
        <v>3039</v>
      </c>
      <c r="N1252" s="35">
        <v>102.91</v>
      </c>
      <c r="O1252" s="30" t="s">
        <v>7496</v>
      </c>
      <c r="P1252" s="21" t="str">
        <f>HYPERLINK("https://www.ESV-Campus.de/"&amp;Tabelle_Komplettliste[[#This Row],[ISBN (eBook)]])</f>
        <v>https://www.ESV-Campus.de/978-3-503-14497-6</v>
      </c>
      <c r="Q125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https://doi.org/10.37307/b.978-3-503-14497-6</v>
      </c>
      <c r="R1252" s="50" t="str">
        <f>HYPERLINK("https://doi.org/10.37307/b."&amp;Tabelle_Komplettliste[[#This Row],[ISBN (eBook)]])</f>
        <v>https://doi.org/10.37307/b.978-3-503-14497-6</v>
      </c>
      <c r="S1252" s="50"/>
    </row>
    <row r="1253" spans="1:19" ht="36" x14ac:dyDescent="0.2">
      <c r="A1253" s="31" t="s">
        <v>6552</v>
      </c>
      <c r="B1253" s="52" t="s">
        <v>7507</v>
      </c>
      <c r="C1253" s="31" t="s">
        <v>6553</v>
      </c>
      <c r="D1253" s="32" t="s">
        <v>6554</v>
      </c>
      <c r="E1253" s="32" t="s">
        <v>6555</v>
      </c>
      <c r="F1253" s="30"/>
      <c r="G1253" s="30"/>
      <c r="H1253" s="33"/>
      <c r="I1253" s="33">
        <v>1</v>
      </c>
      <c r="J1253" s="34">
        <v>44652</v>
      </c>
      <c r="K1253" s="30" t="s">
        <v>3002</v>
      </c>
      <c r="L1253" s="30" t="s">
        <v>4219</v>
      </c>
      <c r="M1253" s="30" t="s">
        <v>3039</v>
      </c>
      <c r="N1253" s="35">
        <v>105.22</v>
      </c>
      <c r="O1253" s="30" t="s">
        <v>7496</v>
      </c>
      <c r="P1253" s="21" t="str">
        <f>HYPERLINK("https://www.ESV-Campus.de/"&amp;Tabelle_Komplettliste[[#This Row],[ISBN (eBook)]])</f>
        <v>https://www.ESV-Campus.de/978-3-503-19992-1</v>
      </c>
      <c r="Q125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https://doi.org/10.37307/b.978-3-503-19992-1</v>
      </c>
      <c r="R1253" s="50" t="str">
        <f>HYPERLINK("https://doi.org/10.37307/b."&amp;Tabelle_Komplettliste[[#This Row],[ISBN (eBook)]])</f>
        <v>https://doi.org/10.37307/b.978-3-503-19992-1</v>
      </c>
      <c r="S1253" s="50"/>
    </row>
    <row r="1254" spans="1:19" ht="36" x14ac:dyDescent="0.2">
      <c r="A1254" s="31" t="s">
        <v>7077</v>
      </c>
      <c r="B1254" s="52" t="s">
        <v>7507</v>
      </c>
      <c r="C1254" s="31" t="s">
        <v>7078</v>
      </c>
      <c r="D1254" s="32" t="s">
        <v>7079</v>
      </c>
      <c r="E1254" s="32" t="s">
        <v>7080</v>
      </c>
      <c r="F1254" s="30"/>
      <c r="G1254" s="30" t="s">
        <v>5765</v>
      </c>
      <c r="H1254" s="33"/>
      <c r="I1254" s="33">
        <v>1</v>
      </c>
      <c r="J1254" s="34">
        <v>45125</v>
      </c>
      <c r="K1254" s="30" t="s">
        <v>3002</v>
      </c>
      <c r="L1254" s="30" t="s">
        <v>4219</v>
      </c>
      <c r="M1254" s="30" t="s">
        <v>7081</v>
      </c>
      <c r="N1254" s="35">
        <v>312.58</v>
      </c>
      <c r="O1254" s="30" t="s">
        <v>7496</v>
      </c>
      <c r="P1254" s="21" t="str">
        <f>HYPERLINK("https://www.ESV-Campus.de/"&amp;Tabelle_Komplettliste[[#This Row],[ISBN (eBook)]])</f>
        <v>https://www.ESV-Campus.de/978-3-503-21140-1</v>
      </c>
      <c r="Q125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https://doi.org/10.37307/b.978-3-503-21140-1</v>
      </c>
      <c r="R1254" s="50" t="str">
        <f>HYPERLINK("https://doi.org/10.37307/b."&amp;Tabelle_Komplettliste[[#This Row],[ISBN (eBook)]])</f>
        <v>https://doi.org/10.37307/b.978-3-503-21140-1</v>
      </c>
      <c r="S1254" s="50"/>
    </row>
    <row r="1255" spans="1:19" ht="36" x14ac:dyDescent="0.2">
      <c r="A1255" s="31" t="s">
        <v>6467</v>
      </c>
      <c r="B1255" s="52" t="s">
        <v>7507</v>
      </c>
      <c r="C1255" s="31" t="s">
        <v>6468</v>
      </c>
      <c r="D1255" s="32" t="s">
        <v>6469</v>
      </c>
      <c r="E1255" s="32" t="s">
        <v>6470</v>
      </c>
      <c r="F1255" s="30"/>
      <c r="G1255" s="30"/>
      <c r="H1255" s="33"/>
      <c r="I1255" s="33">
        <v>1</v>
      </c>
      <c r="J1255" s="34">
        <v>44350</v>
      </c>
      <c r="K1255" s="30" t="s">
        <v>3002</v>
      </c>
      <c r="L1255" s="30" t="s">
        <v>4219</v>
      </c>
      <c r="M1255" s="30" t="s">
        <v>3039</v>
      </c>
      <c r="N1255" s="35">
        <v>70.66</v>
      </c>
      <c r="O1255" s="30" t="s">
        <v>7496</v>
      </c>
      <c r="P1255" s="21" t="str">
        <f>HYPERLINK("https://www.ESV-Campus.de/"&amp;Tabelle_Komplettliste[[#This Row],[ISBN (eBook)]])</f>
        <v>https://www.ESV-Campus.de/978-3-503-19586-2</v>
      </c>
      <c r="Q125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https://doi.org/10.37307/b.978-3-503-19586-2</v>
      </c>
      <c r="R1255" s="50" t="str">
        <f>HYPERLINK("https://doi.org/10.37307/b."&amp;Tabelle_Komplettliste[[#This Row],[ISBN (eBook)]])</f>
        <v>https://doi.org/10.37307/b.978-3-503-19586-2</v>
      </c>
      <c r="S1255" s="50"/>
    </row>
    <row r="1256" spans="1:19" ht="36" x14ac:dyDescent="0.2">
      <c r="A1256" s="31" t="s">
        <v>6364</v>
      </c>
      <c r="B1256" s="52" t="s">
        <v>7507</v>
      </c>
      <c r="C1256" s="31" t="s">
        <v>6365</v>
      </c>
      <c r="D1256" s="32" t="s">
        <v>6366</v>
      </c>
      <c r="E1256" s="32" t="s">
        <v>6367</v>
      </c>
      <c r="F1256" s="30"/>
      <c r="G1256" s="30"/>
      <c r="H1256" s="33"/>
      <c r="I1256" s="33">
        <v>1</v>
      </c>
      <c r="J1256" s="34">
        <v>44159</v>
      </c>
      <c r="K1256" s="30" t="s">
        <v>3002</v>
      </c>
      <c r="L1256" s="30" t="s">
        <v>4219</v>
      </c>
      <c r="M1256" s="30" t="s">
        <v>3039</v>
      </c>
      <c r="N1256" s="35">
        <v>122.5</v>
      </c>
      <c r="O1256" s="30" t="s">
        <v>7496</v>
      </c>
      <c r="P1256" s="21" t="str">
        <f>HYPERLINK("https://www.ESV-Campus.de/"&amp;Tabelle_Komplettliste[[#This Row],[ISBN (eBook)]])</f>
        <v>https://www.ESV-Campus.de/978-3-503-19522-0</v>
      </c>
      <c r="Q125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https://doi.org/10.37307/b.978-3-503-19522-0</v>
      </c>
      <c r="R1256" s="50" t="str">
        <f>HYPERLINK("https://doi.org/10.37307/b."&amp;Tabelle_Komplettliste[[#This Row],[ISBN (eBook)]])</f>
        <v>https://doi.org/10.37307/b.978-3-503-19522-0</v>
      </c>
      <c r="S1256" s="50"/>
    </row>
    <row r="1257" spans="1:19" ht="36" x14ac:dyDescent="0.2">
      <c r="A1257" s="31" t="s">
        <v>6579</v>
      </c>
      <c r="B1257" s="52" t="s">
        <v>7507</v>
      </c>
      <c r="C1257" s="31" t="s">
        <v>6580</v>
      </c>
      <c r="D1257" s="32" t="s">
        <v>6581</v>
      </c>
      <c r="E1257" s="32" t="s">
        <v>6582</v>
      </c>
      <c r="F1257" s="30"/>
      <c r="G1257" s="30"/>
      <c r="H1257" s="33"/>
      <c r="I1257" s="33">
        <v>1</v>
      </c>
      <c r="J1257" s="34">
        <v>44601</v>
      </c>
      <c r="K1257" s="30" t="s">
        <v>3002</v>
      </c>
      <c r="L1257" s="30" t="s">
        <v>4219</v>
      </c>
      <c r="M1257" s="30" t="s">
        <v>6583</v>
      </c>
      <c r="N1257" s="35">
        <v>139.78</v>
      </c>
      <c r="O1257" s="30" t="s">
        <v>7496</v>
      </c>
      <c r="P1257" s="21" t="str">
        <f>HYPERLINK("https://www.ESV-Campus.de/"&amp;Tabelle_Komplettliste[[#This Row],[ISBN (eBook)]])</f>
        <v>https://www.ESV-Campus.de/978-3-503-20007-8</v>
      </c>
      <c r="Q125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https://doi.org/10.37307/b.978-3-503-20007-8</v>
      </c>
      <c r="R1257" s="50" t="str">
        <f>HYPERLINK("https://doi.org/10.37307/b."&amp;Tabelle_Komplettliste[[#This Row],[ISBN (eBook)]])</f>
        <v>https://doi.org/10.37307/b.978-3-503-20007-8</v>
      </c>
      <c r="S1257" s="50"/>
    </row>
    <row r="1258" spans="1:19" ht="36" x14ac:dyDescent="0.2">
      <c r="A1258" s="31" t="s">
        <v>7092</v>
      </c>
      <c r="B1258" s="52" t="s">
        <v>7507</v>
      </c>
      <c r="C1258" s="31" t="s">
        <v>7093</v>
      </c>
      <c r="D1258" s="32" t="s">
        <v>7094</v>
      </c>
      <c r="E1258" s="32" t="s">
        <v>7095</v>
      </c>
      <c r="F1258" s="30"/>
      <c r="G1258" s="30"/>
      <c r="H1258" s="33"/>
      <c r="I1258" s="33">
        <v>1</v>
      </c>
      <c r="J1258" s="34">
        <v>44847</v>
      </c>
      <c r="K1258" s="30" t="s">
        <v>3002</v>
      </c>
      <c r="L1258" s="30" t="s">
        <v>5974</v>
      </c>
      <c r="M1258" s="30" t="s">
        <v>3039</v>
      </c>
      <c r="N1258" s="35">
        <v>174.34</v>
      </c>
      <c r="O1258" s="30" t="s">
        <v>7496</v>
      </c>
      <c r="P1258" s="21" t="str">
        <f>HYPERLINK("https://www.ESV-Campus.de/"&amp;Tabelle_Komplettliste[[#This Row],[ISBN (eBook)]])</f>
        <v>https://www.ESV-Campus.de/978-3-503-21151-7</v>
      </c>
      <c r="Q125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https://doi.org/10.37307/b.978-3-503-21151-7</v>
      </c>
      <c r="R1258" s="50" t="str">
        <f>HYPERLINK("https://doi.org/10.37307/b."&amp;Tabelle_Komplettliste[[#This Row],[ISBN (eBook)]])</f>
        <v>https://doi.org/10.37307/b.978-3-503-21151-7</v>
      </c>
      <c r="S1258" s="50"/>
    </row>
    <row r="1259" spans="1:19" ht="60" x14ac:dyDescent="0.2">
      <c r="A1259" s="31" t="s">
        <v>6161</v>
      </c>
      <c r="B1259" s="52" t="s">
        <v>7507</v>
      </c>
      <c r="C1259" s="31" t="s">
        <v>6162</v>
      </c>
      <c r="D1259" s="32" t="s">
        <v>6163</v>
      </c>
      <c r="E1259" s="32" t="s">
        <v>6164</v>
      </c>
      <c r="F1259" s="30"/>
      <c r="G1259" s="30"/>
      <c r="H1259" s="33"/>
      <c r="I1259" s="33">
        <v>1</v>
      </c>
      <c r="J1259" s="34">
        <v>43955</v>
      </c>
      <c r="K1259" s="30" t="s">
        <v>3002</v>
      </c>
      <c r="L1259" s="30" t="s">
        <v>5974</v>
      </c>
      <c r="M1259" s="30" t="s">
        <v>3039</v>
      </c>
      <c r="N1259" s="35">
        <v>245.38</v>
      </c>
      <c r="O1259" s="30" t="s">
        <v>7496</v>
      </c>
      <c r="P1259" s="21" t="str">
        <f>HYPERLINK("https://www.ESV-Campus.de/"&amp;Tabelle_Komplettliste[[#This Row],[ISBN (eBook)]])</f>
        <v>https://www.ESV-Campus.de/978-3-503-19139-0</v>
      </c>
      <c r="Q125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https://doi.org/10.37307/b.978-3-503-19139-0</v>
      </c>
      <c r="R1259" s="50" t="str">
        <f>HYPERLINK("https://doi.org/10.37307/b."&amp;Tabelle_Komplettliste[[#This Row],[ISBN (eBook)]])</f>
        <v>https://doi.org/10.37307/b.978-3-503-19139-0</v>
      </c>
      <c r="S1259" s="50"/>
    </row>
    <row r="1260" spans="1:19" ht="48" x14ac:dyDescent="0.2">
      <c r="A1260" s="31" t="s">
        <v>5970</v>
      </c>
      <c r="B1260" s="52" t="s">
        <v>7507</v>
      </c>
      <c r="C1260" s="31" t="s">
        <v>5971</v>
      </c>
      <c r="D1260" s="32" t="s">
        <v>5972</v>
      </c>
      <c r="E1260" s="32" t="s">
        <v>5973</v>
      </c>
      <c r="F1260" s="30"/>
      <c r="G1260" s="30"/>
      <c r="H1260" s="33"/>
      <c r="I1260" s="33">
        <v>1</v>
      </c>
      <c r="J1260" s="34">
        <v>43709</v>
      </c>
      <c r="K1260" s="30" t="s">
        <v>3002</v>
      </c>
      <c r="L1260" s="30" t="s">
        <v>5974</v>
      </c>
      <c r="M1260" s="30" t="s">
        <v>3039</v>
      </c>
      <c r="N1260" s="35">
        <v>206.48</v>
      </c>
      <c r="O1260" s="30" t="s">
        <v>7496</v>
      </c>
      <c r="P1260" s="21" t="str">
        <f>HYPERLINK("https://www.ESV-Campus.de/"&amp;Tabelle_Komplettliste[[#This Row],[ISBN (eBook)]])</f>
        <v>https://www.ESV-Campus.de/978-3-503-18805-5</v>
      </c>
      <c r="Q126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https://doi.org/10.37307/b.978-3-503-18805-5</v>
      </c>
      <c r="R1260" s="50" t="str">
        <f>HYPERLINK("https://doi.org/10.37307/b."&amp;Tabelle_Komplettliste[[#This Row],[ISBN (eBook)]])</f>
        <v>https://doi.org/10.37307/b.978-3-503-18805-5</v>
      </c>
      <c r="S1260" s="50"/>
    </row>
    <row r="1261" spans="1:19" ht="36" x14ac:dyDescent="0.2">
      <c r="A1261" s="31" t="s">
        <v>7128</v>
      </c>
      <c r="B1261" s="52" t="s">
        <v>7507</v>
      </c>
      <c r="C1261" s="31" t="s">
        <v>7129</v>
      </c>
      <c r="D1261" s="32" t="s">
        <v>7130</v>
      </c>
      <c r="E1261" s="32" t="s">
        <v>7131</v>
      </c>
      <c r="F1261" s="30"/>
      <c r="G1261" s="30"/>
      <c r="H1261" s="33"/>
      <c r="I1261" s="33">
        <v>1</v>
      </c>
      <c r="J1261" s="34">
        <v>44960</v>
      </c>
      <c r="K1261" s="30" t="s">
        <v>3002</v>
      </c>
      <c r="L1261" s="30" t="s">
        <v>5974</v>
      </c>
      <c r="M1261" s="30" t="s">
        <v>3039</v>
      </c>
      <c r="N1261" s="35">
        <v>174.34</v>
      </c>
      <c r="O1261" s="30" t="s">
        <v>7496</v>
      </c>
      <c r="P1261" s="21" t="str">
        <f>HYPERLINK("https://www.ESV-Campus.de/"&amp;Tabelle_Komplettliste[[#This Row],[ISBN (eBook)]])</f>
        <v>https://www.ESV-Campus.de/978-3-503-21182-1</v>
      </c>
      <c r="Q126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https://doi.org/10.37307/b.978-3-503-21182-1</v>
      </c>
      <c r="R1261" s="50" t="str">
        <f>HYPERLINK("https://doi.org/10.37307/b."&amp;Tabelle_Komplettliste[[#This Row],[ISBN (eBook)]])</f>
        <v>https://doi.org/10.37307/b.978-3-503-21182-1</v>
      </c>
      <c r="S1261" s="50"/>
    </row>
    <row r="1262" spans="1:19" ht="48" x14ac:dyDescent="0.2">
      <c r="A1262" s="31" t="s">
        <v>6032</v>
      </c>
      <c r="B1262" s="52" t="s">
        <v>7507</v>
      </c>
      <c r="C1262" s="31" t="s">
        <v>6033</v>
      </c>
      <c r="D1262" s="32" t="s">
        <v>6034</v>
      </c>
      <c r="E1262" s="32" t="s">
        <v>5973</v>
      </c>
      <c r="F1262" s="30"/>
      <c r="G1262" s="30"/>
      <c r="H1262" s="33"/>
      <c r="I1262" s="33">
        <v>1</v>
      </c>
      <c r="J1262" s="34">
        <v>43761</v>
      </c>
      <c r="K1262" s="30" t="s">
        <v>3002</v>
      </c>
      <c r="L1262" s="30" t="s">
        <v>5974</v>
      </c>
      <c r="M1262" s="30" t="s">
        <v>3039</v>
      </c>
      <c r="N1262" s="35">
        <v>102.91</v>
      </c>
      <c r="O1262" s="30" t="s">
        <v>7496</v>
      </c>
      <c r="P1262" s="21" t="str">
        <f>HYPERLINK("https://www.ESV-Campus.de/"&amp;Tabelle_Komplettliste[[#This Row],[ISBN (eBook)]])</f>
        <v>https://www.ESV-Campus.de/978-3-503-18849-9</v>
      </c>
      <c r="Q126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https://doi.org/10.37307/b.978-3-503-18849-9</v>
      </c>
      <c r="R1262" s="50" t="str">
        <f>HYPERLINK("https://doi.org/10.37307/b."&amp;Tabelle_Komplettliste[[#This Row],[ISBN (eBook)]])</f>
        <v>https://doi.org/10.37307/b.978-3-503-18849-9</v>
      </c>
      <c r="S1262" s="50"/>
    </row>
    <row r="1263" spans="1:19" ht="36" x14ac:dyDescent="0.2">
      <c r="A1263" s="31" t="s">
        <v>6079</v>
      </c>
      <c r="B1263" s="52" t="s">
        <v>7507</v>
      </c>
      <c r="C1263" s="31" t="s">
        <v>6080</v>
      </c>
      <c r="D1263" s="32" t="s">
        <v>6081</v>
      </c>
      <c r="E1263" s="32" t="s">
        <v>6082</v>
      </c>
      <c r="F1263" s="30"/>
      <c r="G1263" s="30"/>
      <c r="H1263" s="33"/>
      <c r="I1263" s="33">
        <v>1</v>
      </c>
      <c r="J1263" s="34">
        <v>44050</v>
      </c>
      <c r="K1263" s="30" t="s">
        <v>3002</v>
      </c>
      <c r="L1263" s="30" t="s">
        <v>3723</v>
      </c>
      <c r="M1263" s="30" t="s">
        <v>3039</v>
      </c>
      <c r="N1263" s="35">
        <v>105.22</v>
      </c>
      <c r="O1263" s="30" t="s">
        <v>7496</v>
      </c>
      <c r="P1263" s="21" t="str">
        <f>HYPERLINK("https://www.ESV-Campus.de/"&amp;Tabelle_Komplettliste[[#This Row],[ISBN (eBook)]])</f>
        <v>https://www.ESV-Campus.de/978-3-503-18886-4</v>
      </c>
      <c r="Q126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https://doi.org/10.37307/b.978-3-503-18886-4</v>
      </c>
      <c r="R1263" s="50" t="str">
        <f>HYPERLINK("https://doi.org/10.37307/b."&amp;Tabelle_Komplettliste[[#This Row],[ISBN (eBook)]])</f>
        <v>https://doi.org/10.37307/b.978-3-503-18886-4</v>
      </c>
      <c r="S1263" s="50"/>
    </row>
    <row r="1264" spans="1:19" ht="36" x14ac:dyDescent="0.2">
      <c r="A1264" s="31" t="s">
        <v>7452</v>
      </c>
      <c r="B1264" s="52" t="s">
        <v>7507</v>
      </c>
      <c r="C1264" s="31" t="s">
        <v>7453</v>
      </c>
      <c r="D1264" s="32" t="s">
        <v>7454</v>
      </c>
      <c r="E1264" s="32" t="s">
        <v>7455</v>
      </c>
      <c r="F1264" s="30"/>
      <c r="G1264" s="30"/>
      <c r="H1264" s="33"/>
      <c r="I1264" s="33">
        <v>1</v>
      </c>
      <c r="J1264" s="34">
        <v>45364</v>
      </c>
      <c r="K1264" s="30" t="s">
        <v>3002</v>
      </c>
      <c r="L1264" s="30" t="s">
        <v>3723</v>
      </c>
      <c r="M1264" s="30" t="s">
        <v>3039</v>
      </c>
      <c r="N1264" s="35">
        <v>174.34</v>
      </c>
      <c r="O1264" s="30" t="s">
        <v>7496</v>
      </c>
      <c r="P1264" s="21" t="str">
        <f>HYPERLINK("https://www.ESV-Campus.de/"&amp;Tabelle_Komplettliste[[#This Row],[ISBN (eBook)]])</f>
        <v>https://www.ESV-Campus.de/978-3-503-23804-0</v>
      </c>
      <c r="Q126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https://doi.org/10.37307/b.978-3-503-23804-0</v>
      </c>
      <c r="R1264" s="50" t="str">
        <f>HYPERLINK("https://doi.org/10.37307/b."&amp;Tabelle_Komplettliste[[#This Row],[ISBN (eBook)]])</f>
        <v>https://doi.org/10.37307/b.978-3-503-23804-0</v>
      </c>
      <c r="S1264" s="50"/>
    </row>
    <row r="1265" spans="1:19" ht="36" x14ac:dyDescent="0.2">
      <c r="A1265" s="31" t="s">
        <v>7265</v>
      </c>
      <c r="B1265" s="52" t="s">
        <v>7507</v>
      </c>
      <c r="C1265" s="31" t="s">
        <v>7266</v>
      </c>
      <c r="D1265" s="32" t="s">
        <v>7267</v>
      </c>
      <c r="E1265" s="32" t="s">
        <v>6246</v>
      </c>
      <c r="F1265" s="30"/>
      <c r="G1265" s="30"/>
      <c r="H1265" s="33"/>
      <c r="I1265" s="33">
        <v>7</v>
      </c>
      <c r="J1265" s="34">
        <v>45371</v>
      </c>
      <c r="K1265" s="30" t="s">
        <v>3002</v>
      </c>
      <c r="L1265" s="30" t="s">
        <v>3723</v>
      </c>
      <c r="M1265" s="30" t="s">
        <v>3039</v>
      </c>
      <c r="N1265" s="35">
        <v>174.34</v>
      </c>
      <c r="O1265" s="30" t="s">
        <v>7496</v>
      </c>
      <c r="P1265" s="21" t="str">
        <f>HYPERLINK("https://www.ESV-Campus.de/"&amp;Tabelle_Komplettliste[[#This Row],[ISBN (eBook)]])</f>
        <v>https://www.ESV-Campus.de/978-3-503-23614-5</v>
      </c>
      <c r="Q126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https://doi.org/10.37307/b.978-3-503-23614-5</v>
      </c>
      <c r="R1265" s="50" t="str">
        <f>HYPERLINK("https://doi.org/10.37307/b."&amp;Tabelle_Komplettliste[[#This Row],[ISBN (eBook)]])</f>
        <v>https://doi.org/10.37307/b.978-3-503-23614-5</v>
      </c>
      <c r="S1265" s="50"/>
    </row>
    <row r="1266" spans="1:19" ht="36" x14ac:dyDescent="0.2">
      <c r="A1266" s="31" t="s">
        <v>6641</v>
      </c>
      <c r="B1266" s="52" t="s">
        <v>7507</v>
      </c>
      <c r="C1266" s="31" t="s">
        <v>6642</v>
      </c>
      <c r="D1266" s="32" t="s">
        <v>6643</v>
      </c>
      <c r="E1266" s="32" t="s">
        <v>6644</v>
      </c>
      <c r="F1266" s="30"/>
      <c r="G1266" s="30" t="s">
        <v>3722</v>
      </c>
      <c r="H1266" s="33">
        <v>58</v>
      </c>
      <c r="I1266" s="33">
        <v>1</v>
      </c>
      <c r="J1266" s="34">
        <v>44505</v>
      </c>
      <c r="K1266" s="30" t="s">
        <v>3002</v>
      </c>
      <c r="L1266" s="30" t="s">
        <v>3723</v>
      </c>
      <c r="M1266" s="30" t="s">
        <v>6063</v>
      </c>
      <c r="N1266" s="35">
        <v>105.22</v>
      </c>
      <c r="O1266" s="30" t="s">
        <v>7496</v>
      </c>
      <c r="P1266" s="21" t="str">
        <f>HYPERLINK("https://www.ESV-Campus.de/"&amp;Tabelle_Komplettliste[[#This Row],[ISBN (eBook)]])</f>
        <v>https://www.ESV-Campus.de/978-3-503-20045-0</v>
      </c>
      <c r="Q126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https://doi.org/10.37307/b.978-3-503-20045-0</v>
      </c>
      <c r="R1266" s="50" t="str">
        <f>HYPERLINK("https://doi.org/10.37307/b."&amp;Tabelle_Komplettliste[[#This Row],[ISBN (eBook)]])</f>
        <v>https://doi.org/10.37307/b.978-3-503-20045-0</v>
      </c>
      <c r="S1266" s="50"/>
    </row>
    <row r="1267" spans="1:19" ht="36" x14ac:dyDescent="0.2">
      <c r="A1267" s="31" t="s">
        <v>3718</v>
      </c>
      <c r="B1267" s="52" t="s">
        <v>7507</v>
      </c>
      <c r="C1267" s="31" t="s">
        <v>3719</v>
      </c>
      <c r="D1267" s="32" t="s">
        <v>3720</v>
      </c>
      <c r="E1267" s="32" t="s">
        <v>3721</v>
      </c>
      <c r="F1267" s="30"/>
      <c r="G1267" s="30" t="s">
        <v>3722</v>
      </c>
      <c r="H1267" s="33">
        <v>52</v>
      </c>
      <c r="I1267" s="33">
        <v>1</v>
      </c>
      <c r="J1267" s="34">
        <v>40645</v>
      </c>
      <c r="K1267" s="30" t="s">
        <v>3002</v>
      </c>
      <c r="L1267" s="30" t="s">
        <v>3723</v>
      </c>
      <c r="M1267" s="30" t="s">
        <v>3704</v>
      </c>
      <c r="N1267" s="35">
        <v>297.06</v>
      </c>
      <c r="O1267" s="30" t="s">
        <v>7496</v>
      </c>
      <c r="P1267" s="21" t="str">
        <f>HYPERLINK("https://www.ESV-Campus.de/"&amp;Tabelle_Komplettliste[[#This Row],[ISBN (eBook)]])</f>
        <v>https://www.ESV-Campus.de/978-3-503-13087-0</v>
      </c>
      <c r="Q126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https://doi.org/10.37307/b.978-3-503-13087-0</v>
      </c>
      <c r="R1267" s="50" t="str">
        <f>HYPERLINK("https://doi.org/10.37307/b."&amp;Tabelle_Komplettliste[[#This Row],[ISBN (eBook)]])</f>
        <v>https://doi.org/10.37307/b.978-3-503-13087-0</v>
      </c>
      <c r="S1267" s="50"/>
    </row>
    <row r="1268" spans="1:19" ht="36" x14ac:dyDescent="0.2">
      <c r="A1268" s="31" t="s">
        <v>6352</v>
      </c>
      <c r="B1268" s="52" t="s">
        <v>7507</v>
      </c>
      <c r="C1268" s="31" t="s">
        <v>6353</v>
      </c>
      <c r="D1268" s="32" t="s">
        <v>6354</v>
      </c>
      <c r="E1268" s="32" t="s">
        <v>6355</v>
      </c>
      <c r="F1268" s="30"/>
      <c r="G1268" s="30" t="s">
        <v>3722</v>
      </c>
      <c r="H1268" s="33">
        <v>57</v>
      </c>
      <c r="I1268" s="33">
        <v>2</v>
      </c>
      <c r="J1268" s="34">
        <v>44237</v>
      </c>
      <c r="K1268" s="30" t="s">
        <v>3002</v>
      </c>
      <c r="L1268" s="30" t="s">
        <v>3723</v>
      </c>
      <c r="M1268" s="30" t="s">
        <v>6063</v>
      </c>
      <c r="N1268" s="35">
        <v>297.22000000000003</v>
      </c>
      <c r="O1268" s="30" t="s">
        <v>7496</v>
      </c>
      <c r="P1268" s="21" t="str">
        <f>HYPERLINK("https://www.ESV-Campus.de/"&amp;Tabelle_Komplettliste[[#This Row],[ISBN (eBook)]])</f>
        <v>https://www.ESV-Campus.de/978-3-503-19507-7</v>
      </c>
      <c r="Q126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https://doi.org/10.37307/b.978-3-503-19507-7</v>
      </c>
      <c r="R1268" s="50" t="str">
        <f>HYPERLINK("https://doi.org/10.37307/b."&amp;Tabelle_Komplettliste[[#This Row],[ISBN (eBook)]])</f>
        <v>https://doi.org/10.37307/b.978-3-503-19507-7</v>
      </c>
      <c r="S1268" s="50"/>
    </row>
    <row r="1269" spans="1:19" ht="36" x14ac:dyDescent="0.2">
      <c r="A1269" s="31" t="s">
        <v>7328</v>
      </c>
      <c r="B1269" s="52" t="s">
        <v>7507</v>
      </c>
      <c r="C1269" s="31" t="s">
        <v>7329</v>
      </c>
      <c r="D1269" s="32" t="s">
        <v>6354</v>
      </c>
      <c r="E1269" s="32" t="s">
        <v>6355</v>
      </c>
      <c r="F1269" s="30"/>
      <c r="G1269" s="30" t="s">
        <v>3722</v>
      </c>
      <c r="H1269" s="33">
        <v>57</v>
      </c>
      <c r="I1269" s="33">
        <v>3</v>
      </c>
      <c r="J1269" s="34">
        <v>45406</v>
      </c>
      <c r="K1269" s="30" t="s">
        <v>3002</v>
      </c>
      <c r="L1269" s="30" t="s">
        <v>3723</v>
      </c>
      <c r="M1269" s="30" t="s">
        <v>6063</v>
      </c>
      <c r="N1269" s="35">
        <v>312.58</v>
      </c>
      <c r="O1269" s="30" t="s">
        <v>7496</v>
      </c>
      <c r="P1269" s="21" t="str">
        <f>HYPERLINK("https://www.ESV-Campus.de/"&amp;Tabelle_Komplettliste[[#This Row],[ISBN (eBook)]])</f>
        <v>https://www.ESV-Campus.de/978-3-503-23674-9</v>
      </c>
      <c r="Q126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https://doi.org/10.37307/b.978-3-503-23674-9</v>
      </c>
      <c r="R1269" s="50" t="str">
        <f>HYPERLINK("https://doi.org/10.37307/b."&amp;Tabelle_Komplettliste[[#This Row],[ISBN (eBook)]])</f>
        <v>https://doi.org/10.37307/b.978-3-503-23674-9</v>
      </c>
      <c r="S1269" s="50"/>
    </row>
    <row r="1270" spans="1:19" ht="36" x14ac:dyDescent="0.2">
      <c r="A1270" s="31" t="s">
        <v>7463</v>
      </c>
      <c r="B1270" s="52" t="s">
        <v>7507</v>
      </c>
      <c r="C1270" s="31" t="s">
        <v>7464</v>
      </c>
      <c r="D1270" s="32" t="s">
        <v>7465</v>
      </c>
      <c r="E1270" s="32" t="s">
        <v>6062</v>
      </c>
      <c r="F1270" s="30"/>
      <c r="G1270" s="30"/>
      <c r="H1270" s="33"/>
      <c r="I1270" s="33">
        <v>2</v>
      </c>
      <c r="J1270" s="34">
        <v>45406</v>
      </c>
      <c r="K1270" s="30" t="s">
        <v>3002</v>
      </c>
      <c r="L1270" s="30" t="s">
        <v>3723</v>
      </c>
      <c r="M1270" s="30" t="s">
        <v>6063</v>
      </c>
      <c r="N1270" s="35">
        <v>199.3</v>
      </c>
      <c r="O1270" s="30" t="s">
        <v>7496</v>
      </c>
      <c r="P1270" s="21" t="str">
        <f>HYPERLINK("https://www.ESV-Campus.de/"&amp;Tabelle_Komplettliste[[#This Row],[ISBN (eBook)]])</f>
        <v>https://www.ESV-Campus.de/978-3-503-23817-0</v>
      </c>
      <c r="Q127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https://doi.org/10.37307/b.978-3-503-23817-0</v>
      </c>
      <c r="R1270" s="50" t="str">
        <f>HYPERLINK("https://doi.org/10.37307/b."&amp;Tabelle_Komplettliste[[#This Row],[ISBN (eBook)]])</f>
        <v>https://doi.org/10.37307/b.978-3-503-23817-0</v>
      </c>
      <c r="S1270" s="50"/>
    </row>
    <row r="1271" spans="1:19" ht="36" x14ac:dyDescent="0.2">
      <c r="A1271" s="31" t="s">
        <v>6989</v>
      </c>
      <c r="B1271" s="52" t="s">
        <v>7507</v>
      </c>
      <c r="C1271" s="31" t="s">
        <v>6990</v>
      </c>
      <c r="D1271" s="32" t="s">
        <v>6991</v>
      </c>
      <c r="E1271" s="32" t="s">
        <v>6992</v>
      </c>
      <c r="F1271" s="30"/>
      <c r="G1271" s="30"/>
      <c r="H1271" s="33"/>
      <c r="I1271" s="33">
        <v>1</v>
      </c>
      <c r="J1271" s="34">
        <v>44846</v>
      </c>
      <c r="K1271" s="30" t="s">
        <v>3002</v>
      </c>
      <c r="L1271" s="30" t="s">
        <v>6058</v>
      </c>
      <c r="M1271" s="30" t="s">
        <v>5945</v>
      </c>
      <c r="N1271" s="35">
        <v>122.5</v>
      </c>
      <c r="O1271" s="30" t="s">
        <v>7496</v>
      </c>
      <c r="P1271" s="21" t="str">
        <f>HYPERLINK("https://www.ESV-Campus.de/"&amp;Tabelle_Komplettliste[[#This Row],[ISBN (eBook)]])</f>
        <v>https://www.ESV-Campus.de/978-3-503-20985-9</v>
      </c>
      <c r="Q127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https://doi.org/10.37307/b.978-3-503-20985-9</v>
      </c>
      <c r="R1271" s="50" t="str">
        <f>HYPERLINK("https://doi.org/10.37307/b."&amp;Tabelle_Komplettliste[[#This Row],[ISBN (eBook)]])</f>
        <v>https://doi.org/10.37307/b.978-3-503-20985-9</v>
      </c>
      <c r="S1271" s="50"/>
    </row>
    <row r="1272" spans="1:19" ht="36" x14ac:dyDescent="0.2">
      <c r="A1272" s="31" t="s">
        <v>6054</v>
      </c>
      <c r="B1272" s="52" t="s">
        <v>7507</v>
      </c>
      <c r="C1272" s="31" t="s">
        <v>6055</v>
      </c>
      <c r="D1272" s="32" t="s">
        <v>6056</v>
      </c>
      <c r="E1272" s="32" t="s">
        <v>6057</v>
      </c>
      <c r="F1272" s="30"/>
      <c r="G1272" s="30"/>
      <c r="H1272" s="33"/>
      <c r="I1272" s="33">
        <v>1</v>
      </c>
      <c r="J1272" s="34">
        <v>43868</v>
      </c>
      <c r="K1272" s="30" t="s">
        <v>3002</v>
      </c>
      <c r="L1272" s="30" t="s">
        <v>6058</v>
      </c>
      <c r="M1272" s="30" t="s">
        <v>5945</v>
      </c>
      <c r="N1272" s="35">
        <v>174.34</v>
      </c>
      <c r="O1272" s="30" t="s">
        <v>7496</v>
      </c>
      <c r="P1272" s="21" t="str">
        <f>HYPERLINK("https://www.ESV-Campus.de/"&amp;Tabelle_Komplettliste[[#This Row],[ISBN (eBook)]])</f>
        <v>https://www.ESV-Campus.de/978-3-503-18866-6</v>
      </c>
      <c r="Q127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https://doi.org/10.37307/b.978-3-503-18866-6</v>
      </c>
      <c r="R1272" s="50" t="str">
        <f>HYPERLINK("https://doi.org/10.37307/b."&amp;Tabelle_Komplettliste[[#This Row],[ISBN (eBook)]])</f>
        <v>https://doi.org/10.37307/b.978-3-503-18866-6</v>
      </c>
      <c r="S1272" s="50"/>
    </row>
    <row r="1273" spans="1:19" ht="36" x14ac:dyDescent="0.2">
      <c r="A1273" s="31" t="s">
        <v>6757</v>
      </c>
      <c r="B1273" s="52" t="s">
        <v>7507</v>
      </c>
      <c r="C1273" s="31" t="s">
        <v>6758</v>
      </c>
      <c r="D1273" s="32" t="s">
        <v>6759</v>
      </c>
      <c r="E1273" s="32" t="s">
        <v>6760</v>
      </c>
      <c r="F1273" s="30"/>
      <c r="G1273" s="30"/>
      <c r="H1273" s="33"/>
      <c r="I1273" s="33">
        <v>1</v>
      </c>
      <c r="J1273" s="34">
        <v>44489</v>
      </c>
      <c r="K1273" s="30" t="s">
        <v>3002</v>
      </c>
      <c r="L1273" s="30" t="s">
        <v>6058</v>
      </c>
      <c r="M1273" s="30" t="s">
        <v>6761</v>
      </c>
      <c r="N1273" s="35">
        <v>139.78</v>
      </c>
      <c r="O1273" s="30" t="s">
        <v>7496</v>
      </c>
      <c r="P1273" s="21" t="str">
        <f>HYPERLINK("https://www.ESV-Campus.de/"&amp;Tabelle_Komplettliste[[#This Row],[ISBN (eBook)]])</f>
        <v>https://www.ESV-Campus.de/978-3-503-20552-3</v>
      </c>
      <c r="Q127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https://doi.org/10.37307/b.978-3-503-20552-3</v>
      </c>
      <c r="R1273" s="50" t="str">
        <f>HYPERLINK("https://doi.org/10.37307/b."&amp;Tabelle_Komplettliste[[#This Row],[ISBN (eBook)]])</f>
        <v>https://doi.org/10.37307/b.978-3-503-20552-3</v>
      </c>
      <c r="S1273" s="50"/>
    </row>
    <row r="1274" spans="1:19" ht="36" x14ac:dyDescent="0.2">
      <c r="A1274" s="31" t="s">
        <v>6722</v>
      </c>
      <c r="B1274" s="52" t="s">
        <v>7507</v>
      </c>
      <c r="C1274" s="31" t="s">
        <v>6723</v>
      </c>
      <c r="D1274" s="32" t="s">
        <v>6724</v>
      </c>
      <c r="E1274" s="32" t="s">
        <v>6725</v>
      </c>
      <c r="F1274" s="30"/>
      <c r="G1274" s="30"/>
      <c r="H1274" s="33"/>
      <c r="I1274" s="33">
        <v>1</v>
      </c>
      <c r="J1274" s="34">
        <v>44447</v>
      </c>
      <c r="K1274" s="30" t="s">
        <v>3002</v>
      </c>
      <c r="L1274" s="30" t="s">
        <v>6058</v>
      </c>
      <c r="M1274" s="30" t="s">
        <v>3039</v>
      </c>
      <c r="N1274" s="35">
        <v>87.94</v>
      </c>
      <c r="O1274" s="30" t="s">
        <v>7496</v>
      </c>
      <c r="P1274" s="21" t="str">
        <f>HYPERLINK("https://www.ESV-Campus.de/"&amp;Tabelle_Komplettliste[[#This Row],[ISBN (eBook)]])</f>
        <v>https://www.ESV-Campus.de/978-3-503-20532-5</v>
      </c>
      <c r="Q127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https://doi.org/10.37307/b.978-3-503-20532-5</v>
      </c>
      <c r="R1274" s="50" t="str">
        <f>HYPERLINK("https://doi.org/10.37307/b."&amp;Tabelle_Komplettliste[[#This Row],[ISBN (eBook)]])</f>
        <v>https://doi.org/10.37307/b.978-3-503-20532-5</v>
      </c>
      <c r="S1274" s="50"/>
    </row>
    <row r="1275" spans="1:19" ht="36" x14ac:dyDescent="0.2">
      <c r="A1275" s="31" t="s">
        <v>6935</v>
      </c>
      <c r="B1275" s="52" t="s">
        <v>7507</v>
      </c>
      <c r="C1275" s="31" t="s">
        <v>6936</v>
      </c>
      <c r="D1275" s="32" t="s">
        <v>6937</v>
      </c>
      <c r="E1275" s="32" t="s">
        <v>6938</v>
      </c>
      <c r="F1275" s="30"/>
      <c r="G1275" s="30" t="s">
        <v>5765</v>
      </c>
      <c r="H1275" s="33"/>
      <c r="I1275" s="33">
        <v>11</v>
      </c>
      <c r="J1275" s="34">
        <v>45057</v>
      </c>
      <c r="K1275" s="30" t="s">
        <v>3002</v>
      </c>
      <c r="L1275" s="30" t="s">
        <v>6058</v>
      </c>
      <c r="M1275" s="30" t="s">
        <v>6761</v>
      </c>
      <c r="N1275" s="35">
        <v>279.94</v>
      </c>
      <c r="O1275" s="30" t="s">
        <v>7496</v>
      </c>
      <c r="P1275" s="21" t="str">
        <f>HYPERLINK("https://www.ESV-Campus.de/"&amp;Tabelle_Komplettliste[[#This Row],[ISBN (eBook)]])</f>
        <v>https://www.ESV-Campus.de/978-3-503-20937-8</v>
      </c>
      <c r="Q127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https://doi.org/10.37307/b.978-3-503-20937-8</v>
      </c>
      <c r="R1275" s="50" t="str">
        <f>HYPERLINK("https://doi.org/10.37307/b."&amp;Tabelle_Komplettliste[[#This Row],[ISBN (eBook)]])</f>
        <v>https://doi.org/10.37307/b.978-3-503-20937-8</v>
      </c>
      <c r="S1275" s="50"/>
    </row>
    <row r="1276" spans="1:19" ht="36" x14ac:dyDescent="0.2">
      <c r="A1276" s="31" t="s">
        <v>7162</v>
      </c>
      <c r="B1276" s="52" t="s">
        <v>7507</v>
      </c>
      <c r="C1276" s="31" t="s">
        <v>7163</v>
      </c>
      <c r="D1276" s="32" t="s">
        <v>7164</v>
      </c>
      <c r="E1276" s="32" t="s">
        <v>7165</v>
      </c>
      <c r="F1276" s="30"/>
      <c r="G1276" s="30"/>
      <c r="H1276" s="33"/>
      <c r="I1276" s="33">
        <v>7</v>
      </c>
      <c r="J1276" s="34">
        <v>45406</v>
      </c>
      <c r="K1276" s="30" t="s">
        <v>3002</v>
      </c>
      <c r="L1276" s="30" t="s">
        <v>6058</v>
      </c>
      <c r="M1276" s="30" t="s">
        <v>3039</v>
      </c>
      <c r="N1276" s="35">
        <v>174.34</v>
      </c>
      <c r="O1276" s="30" t="s">
        <v>7496</v>
      </c>
      <c r="P1276" s="21" t="str">
        <f>HYPERLINK("https://www.ESV-Campus.de/"&amp;Tabelle_Komplettliste[[#This Row],[ISBN (eBook)]])</f>
        <v>https://www.ESV-Campus.de/978-3-503-21213-2</v>
      </c>
      <c r="Q127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https://doi.org/10.37307/b.978-3-503-21213-2</v>
      </c>
      <c r="R1276" s="50" t="str">
        <f>HYPERLINK("https://doi.org/10.37307/b."&amp;Tabelle_Komplettliste[[#This Row],[ISBN (eBook)]])</f>
        <v>https://doi.org/10.37307/b.978-3-503-21213-2</v>
      </c>
      <c r="S1276" s="50"/>
    </row>
    <row r="1277" spans="1:19" ht="36" x14ac:dyDescent="0.2">
      <c r="A1277" s="31" t="s">
        <v>6421</v>
      </c>
      <c r="B1277" s="52" t="s">
        <v>7507</v>
      </c>
      <c r="C1277" s="31" t="s">
        <v>6422</v>
      </c>
      <c r="D1277" s="32" t="s">
        <v>6423</v>
      </c>
      <c r="E1277" s="32" t="s">
        <v>6424</v>
      </c>
      <c r="F1277" s="30"/>
      <c r="G1277" s="30"/>
      <c r="H1277" s="33"/>
      <c r="I1277" s="33">
        <v>1</v>
      </c>
      <c r="J1277" s="34">
        <v>44286</v>
      </c>
      <c r="K1277" s="30" t="s">
        <v>3002</v>
      </c>
      <c r="L1277" s="30" t="s">
        <v>6058</v>
      </c>
      <c r="M1277" s="30" t="s">
        <v>3039</v>
      </c>
      <c r="N1277" s="35">
        <v>70.66</v>
      </c>
      <c r="O1277" s="30" t="s">
        <v>7496</v>
      </c>
      <c r="P1277" s="21" t="str">
        <f>HYPERLINK("https://www.ESV-Campus.de/"&amp;Tabelle_Komplettliste[[#This Row],[ISBN (eBook)]])</f>
        <v>https://www.ESV-Campus.de/978-3-503-19565-7</v>
      </c>
      <c r="Q127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https://doi.org/10.37307/b.978-3-503-19565-7</v>
      </c>
      <c r="R1277" s="50" t="str">
        <f>HYPERLINK("https://doi.org/10.37307/b."&amp;Tabelle_Komplettliste[[#This Row],[ISBN (eBook)]])</f>
        <v>https://doi.org/10.37307/b.978-3-503-19565-7</v>
      </c>
      <c r="S1277" s="50"/>
    </row>
    <row r="1278" spans="1:19" ht="36" x14ac:dyDescent="0.2">
      <c r="A1278" s="31" t="s">
        <v>6059</v>
      </c>
      <c r="B1278" s="52" t="s">
        <v>7507</v>
      </c>
      <c r="C1278" s="31" t="s">
        <v>6060</v>
      </c>
      <c r="D1278" s="32" t="s">
        <v>6061</v>
      </c>
      <c r="E1278" s="32" t="s">
        <v>6062</v>
      </c>
      <c r="F1278" s="30"/>
      <c r="G1278" s="30"/>
      <c r="H1278" s="33"/>
      <c r="I1278" s="33">
        <v>1</v>
      </c>
      <c r="J1278" s="34">
        <v>43790</v>
      </c>
      <c r="K1278" s="30" t="s">
        <v>3002</v>
      </c>
      <c r="L1278" s="30" t="s">
        <v>3454</v>
      </c>
      <c r="M1278" s="30" t="s">
        <v>6063</v>
      </c>
      <c r="N1278" s="35">
        <v>102.91</v>
      </c>
      <c r="O1278" s="30" t="s">
        <v>7496</v>
      </c>
      <c r="P1278" s="21" t="str">
        <f>HYPERLINK("https://www.ESV-Campus.de/"&amp;Tabelle_Komplettliste[[#This Row],[ISBN (eBook)]])</f>
        <v>https://www.ESV-Campus.de/978-3-503-18868-0</v>
      </c>
      <c r="Q127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https://doi.org/10.37307/b.978-3-503-18868-0</v>
      </c>
      <c r="R1278" s="50" t="str">
        <f>HYPERLINK("https://doi.org/10.37307/b."&amp;Tabelle_Komplettliste[[#This Row],[ISBN (eBook)]])</f>
        <v>https://doi.org/10.37307/b.978-3-503-18868-0</v>
      </c>
      <c r="S1278" s="50"/>
    </row>
    <row r="1279" spans="1:19" ht="36" x14ac:dyDescent="0.2">
      <c r="A1279" s="31" t="s">
        <v>6857</v>
      </c>
      <c r="B1279" s="52" t="s">
        <v>7507</v>
      </c>
      <c r="C1279" s="31" t="s">
        <v>6858</v>
      </c>
      <c r="D1279" s="32" t="s">
        <v>6859</v>
      </c>
      <c r="E1279" s="32" t="s">
        <v>6860</v>
      </c>
      <c r="F1279" s="30"/>
      <c r="G1279" s="30"/>
      <c r="H1279" s="33"/>
      <c r="I1279" s="33">
        <v>1</v>
      </c>
      <c r="J1279" s="34">
        <v>45085</v>
      </c>
      <c r="K1279" s="30" t="s">
        <v>3002</v>
      </c>
      <c r="L1279" s="30" t="s">
        <v>3454</v>
      </c>
      <c r="M1279" s="30" t="s">
        <v>6063</v>
      </c>
      <c r="N1279" s="35">
        <v>556.41999999999996</v>
      </c>
      <c r="O1279" s="30" t="s">
        <v>7496</v>
      </c>
      <c r="P1279" s="21" t="str">
        <f>HYPERLINK("https://www.ESV-Campus.de/"&amp;Tabelle_Komplettliste[[#This Row],[ISBN (eBook)]])</f>
        <v>https://www.ESV-Campus.de/978-3-503-20683-4</v>
      </c>
      <c r="Q127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https://doi.org/10.37307/b.978-3-503-20683-4</v>
      </c>
      <c r="R1279" s="50" t="str">
        <f>HYPERLINK("https://doi.org/10.37307/b."&amp;Tabelle_Komplettliste[[#This Row],[ISBN (eBook)]])</f>
        <v>https://doi.org/10.37307/b.978-3-503-20683-4</v>
      </c>
      <c r="S1279" s="50"/>
    </row>
    <row r="1280" spans="1:19" ht="36" x14ac:dyDescent="0.2">
      <c r="A1280" s="57" t="s">
        <v>6402</v>
      </c>
      <c r="B1280" s="52" t="s">
        <v>7507</v>
      </c>
      <c r="C1280" s="57" t="s">
        <v>6403</v>
      </c>
      <c r="D1280" s="59" t="s">
        <v>6404</v>
      </c>
      <c r="E1280" s="59" t="s">
        <v>6242</v>
      </c>
      <c r="F1280" s="58"/>
      <c r="G1280" s="58"/>
      <c r="H1280" s="60"/>
      <c r="I1280" s="60">
        <v>2</v>
      </c>
      <c r="J1280" s="61">
        <v>44147</v>
      </c>
      <c r="K1280" s="58" t="s">
        <v>3002</v>
      </c>
      <c r="L1280" s="58" t="s">
        <v>3454</v>
      </c>
      <c r="M1280" s="58" t="s">
        <v>6063</v>
      </c>
      <c r="N1280" s="62">
        <v>314.5</v>
      </c>
      <c r="O1280" s="58" t="s">
        <v>7496</v>
      </c>
      <c r="P1280" s="26" t="str">
        <f>HYPERLINK("https://www.ESV-Campus.de/"&amp;Tabelle_Komplettliste[[#This Row],[ISBN (eBook)]])</f>
        <v>https://www.ESV-Campus.de/978-3-503-19548-0</v>
      </c>
      <c r="Q128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https://doi.org/10.37307/b.978-3-503-19548-0</v>
      </c>
      <c r="R1280" s="50" t="str">
        <f>HYPERLINK("https://doi.org/10.37307/b."&amp;Tabelle_Komplettliste[[#This Row],[ISBN (eBook)]])</f>
        <v>https://doi.org/10.37307/b.978-3-503-19548-0</v>
      </c>
      <c r="S1280" s="50"/>
    </row>
    <row r="1281" spans="1:19" ht="36" x14ac:dyDescent="0.2">
      <c r="A1281" s="31" t="s">
        <v>6239</v>
      </c>
      <c r="B1281" s="52" t="s">
        <v>7507</v>
      </c>
      <c r="C1281" s="31" t="s">
        <v>6240</v>
      </c>
      <c r="D1281" s="32" t="s">
        <v>6241</v>
      </c>
      <c r="E1281" s="32" t="s">
        <v>6242</v>
      </c>
      <c r="F1281" s="30"/>
      <c r="G1281" s="30"/>
      <c r="H1281" s="33"/>
      <c r="I1281" s="33">
        <v>2</v>
      </c>
      <c r="J1281" s="34">
        <v>44161</v>
      </c>
      <c r="K1281" s="30" t="s">
        <v>3002</v>
      </c>
      <c r="L1281" s="30" t="s">
        <v>3454</v>
      </c>
      <c r="M1281" s="30" t="s">
        <v>3039</v>
      </c>
      <c r="N1281" s="35">
        <v>245.38</v>
      </c>
      <c r="O1281" s="30" t="s">
        <v>7496</v>
      </c>
      <c r="P1281" s="21" t="str">
        <f>HYPERLINK("https://www.ESV-Campus.de/"&amp;Tabelle_Komplettliste[[#This Row],[ISBN (eBook)]])</f>
        <v>https://www.ESV-Campus.de/978-3-503-19408-7</v>
      </c>
      <c r="Q128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https://doi.org/10.37307/b.978-3-503-19408-7</v>
      </c>
      <c r="R1281" s="50" t="str">
        <f>HYPERLINK("https://doi.org/10.37307/b."&amp;Tabelle_Komplettliste[[#This Row],[ISBN (eBook)]])</f>
        <v>https://doi.org/10.37307/b.978-3-503-19408-7</v>
      </c>
      <c r="S1281" s="50"/>
    </row>
    <row r="1282" spans="1:19" ht="36" x14ac:dyDescent="0.2">
      <c r="A1282" s="31" t="s">
        <v>4979</v>
      </c>
      <c r="B1282" s="52" t="s">
        <v>7507</v>
      </c>
      <c r="C1282" s="31" t="s">
        <v>4980</v>
      </c>
      <c r="D1282" s="32" t="s">
        <v>4981</v>
      </c>
      <c r="E1282" s="32" t="s">
        <v>4982</v>
      </c>
      <c r="F1282" s="30"/>
      <c r="G1282" s="30" t="s">
        <v>3155</v>
      </c>
      <c r="H1282" s="33"/>
      <c r="I1282" s="33">
        <v>8</v>
      </c>
      <c r="J1282" s="34">
        <v>42429</v>
      </c>
      <c r="K1282" s="30" t="s">
        <v>3002</v>
      </c>
      <c r="L1282" s="30" t="s">
        <v>3454</v>
      </c>
      <c r="M1282" s="30" t="s">
        <v>3039</v>
      </c>
      <c r="N1282" s="35">
        <v>234.82</v>
      </c>
      <c r="O1282" s="30" t="s">
        <v>7496</v>
      </c>
      <c r="P1282" s="21" t="str">
        <f>HYPERLINK("https://www.ESV-Campus.de/"&amp;Tabelle_Komplettliste[[#This Row],[ISBN (eBook)]])</f>
        <v>https://www.ESV-Campus.de/978-3-503-16597-1</v>
      </c>
      <c r="Q128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https://doi.org/10.37307/b.978-3-503-16597-1</v>
      </c>
      <c r="R1282" s="50" t="str">
        <f>HYPERLINK("https://doi.org/10.37307/b."&amp;Tabelle_Komplettliste[[#This Row],[ISBN (eBook)]])</f>
        <v>https://doi.org/10.37307/b.978-3-503-16597-1</v>
      </c>
      <c r="S1282" s="50"/>
    </row>
    <row r="1283" spans="1:19" ht="36" x14ac:dyDescent="0.2">
      <c r="A1283" s="31" t="s">
        <v>6279</v>
      </c>
      <c r="B1283" s="52" t="s">
        <v>7507</v>
      </c>
      <c r="C1283" s="31" t="s">
        <v>6280</v>
      </c>
      <c r="D1283" s="32" t="s">
        <v>6281</v>
      </c>
      <c r="E1283" s="32" t="s">
        <v>6282</v>
      </c>
      <c r="F1283" s="30"/>
      <c r="G1283" s="30"/>
      <c r="H1283" s="33"/>
      <c r="I1283" s="33">
        <v>1</v>
      </c>
      <c r="J1283" s="34">
        <v>44027</v>
      </c>
      <c r="K1283" s="30" t="s">
        <v>3002</v>
      </c>
      <c r="L1283" s="30" t="s">
        <v>3454</v>
      </c>
      <c r="M1283" s="30" t="s">
        <v>6063</v>
      </c>
      <c r="N1283" s="35">
        <v>151.30000000000001</v>
      </c>
      <c r="O1283" s="30" t="s">
        <v>7496</v>
      </c>
      <c r="P1283" s="21" t="str">
        <f>HYPERLINK("https://www.ESV-Campus.de/"&amp;Tabelle_Komplettliste[[#This Row],[ISBN (eBook)]])</f>
        <v>https://www.ESV-Campus.de/978-3-503-19444-5</v>
      </c>
      <c r="Q128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https://doi.org/10.37307/b.978-3-503-19444-5</v>
      </c>
      <c r="R1283" s="50" t="str">
        <f>HYPERLINK("https://doi.org/10.37307/b."&amp;Tabelle_Komplettliste[[#This Row],[ISBN (eBook)]])</f>
        <v>https://doi.org/10.37307/b.978-3-503-19444-5</v>
      </c>
      <c r="S1283" s="50"/>
    </row>
    <row r="1284" spans="1:19" ht="48" x14ac:dyDescent="0.2">
      <c r="A1284" s="31" t="s">
        <v>6532</v>
      </c>
      <c r="B1284" s="52" t="s">
        <v>7507</v>
      </c>
      <c r="C1284" s="31" t="s">
        <v>6533</v>
      </c>
      <c r="D1284" s="32" t="s">
        <v>6534</v>
      </c>
      <c r="E1284" s="32" t="s">
        <v>6535</v>
      </c>
      <c r="F1284" s="30"/>
      <c r="G1284" s="30"/>
      <c r="H1284" s="33"/>
      <c r="I1284" s="33">
        <v>1</v>
      </c>
      <c r="J1284" s="34">
        <v>44286</v>
      </c>
      <c r="K1284" s="30" t="s">
        <v>3002</v>
      </c>
      <c r="L1284" s="30" t="s">
        <v>3454</v>
      </c>
      <c r="M1284" s="30" t="s">
        <v>6063</v>
      </c>
      <c r="N1284" s="35">
        <v>139.78</v>
      </c>
      <c r="O1284" s="30" t="s">
        <v>7496</v>
      </c>
      <c r="P1284" s="21" t="str">
        <f>HYPERLINK("https://www.ESV-Campus.de/"&amp;Tabelle_Komplettliste[[#This Row],[ISBN (eBook)]])</f>
        <v>https://www.ESV-Campus.de/978-3-503-19944-0</v>
      </c>
      <c r="Q128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https://doi.org/10.37307/b.978-3-503-19944-0</v>
      </c>
      <c r="R1284" s="50" t="str">
        <f>HYPERLINK("https://doi.org/10.37307/b."&amp;Tabelle_Komplettliste[[#This Row],[ISBN (eBook)]])</f>
        <v>https://doi.org/10.37307/b.978-3-503-19944-0</v>
      </c>
      <c r="S1284" s="50"/>
    </row>
    <row r="1285" spans="1:19" ht="36" x14ac:dyDescent="0.2">
      <c r="A1285" s="31" t="s">
        <v>7088</v>
      </c>
      <c r="B1285" s="52" t="s">
        <v>7507</v>
      </c>
      <c r="C1285" s="31" t="s">
        <v>7089</v>
      </c>
      <c r="D1285" s="32" t="s">
        <v>7090</v>
      </c>
      <c r="E1285" s="32" t="s">
        <v>7091</v>
      </c>
      <c r="F1285" s="30"/>
      <c r="G1285" s="30" t="s">
        <v>3722</v>
      </c>
      <c r="H1285" s="33">
        <v>49</v>
      </c>
      <c r="I1285" s="33">
        <v>6</v>
      </c>
      <c r="J1285" s="34">
        <v>44887</v>
      </c>
      <c r="K1285" s="30" t="s">
        <v>3002</v>
      </c>
      <c r="L1285" s="30" t="s">
        <v>3454</v>
      </c>
      <c r="M1285" s="30" t="s">
        <v>3039</v>
      </c>
      <c r="N1285" s="35">
        <v>314.5</v>
      </c>
      <c r="O1285" s="30" t="s">
        <v>7496</v>
      </c>
      <c r="P1285" s="21" t="str">
        <f>HYPERLINK("https://www.ESV-Campus.de/"&amp;Tabelle_Komplettliste[[#This Row],[ISBN (eBook)]])</f>
        <v>https://www.ESV-Campus.de/978-3-503-21148-7</v>
      </c>
      <c r="Q128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https://doi.org/10.37307/b.978-3-503-21148-7</v>
      </c>
      <c r="R1285" s="50" t="str">
        <f>HYPERLINK("https://doi.org/10.37307/b."&amp;Tabelle_Komplettliste[[#This Row],[ISBN (eBook)]])</f>
        <v>https://doi.org/10.37307/b.978-3-503-21148-7</v>
      </c>
      <c r="S1285" s="50"/>
    </row>
    <row r="1286" spans="1:19" ht="48" x14ac:dyDescent="0.2">
      <c r="A1286" s="31" t="s">
        <v>6064</v>
      </c>
      <c r="B1286" s="52" t="s">
        <v>7507</v>
      </c>
      <c r="C1286" s="31" t="s">
        <v>6065</v>
      </c>
      <c r="D1286" s="32" t="s">
        <v>6066</v>
      </c>
      <c r="E1286" s="32" t="s">
        <v>6062</v>
      </c>
      <c r="F1286" s="30"/>
      <c r="G1286" s="30"/>
      <c r="H1286" s="33"/>
      <c r="I1286" s="33">
        <v>1</v>
      </c>
      <c r="J1286" s="34">
        <v>43816</v>
      </c>
      <c r="K1286" s="30" t="s">
        <v>3002</v>
      </c>
      <c r="L1286" s="30" t="s">
        <v>3454</v>
      </c>
      <c r="M1286" s="30" t="s">
        <v>6063</v>
      </c>
      <c r="N1286" s="35">
        <v>105.22</v>
      </c>
      <c r="O1286" s="30" t="s">
        <v>7496</v>
      </c>
      <c r="P1286" s="21" t="str">
        <f>HYPERLINK("https://www.ESV-Campus.de/"&amp;Tabelle_Komplettliste[[#This Row],[ISBN (eBook)]])</f>
        <v>https://www.ESV-Campus.de/978-3-503-18870-3</v>
      </c>
      <c r="Q128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https://doi.org/10.37307/b.978-3-503-18870-3</v>
      </c>
      <c r="R1286" s="50" t="str">
        <f>HYPERLINK("https://doi.org/10.37307/b."&amp;Tabelle_Komplettliste[[#This Row],[ISBN (eBook)]])</f>
        <v>https://doi.org/10.37307/b.978-3-503-18870-3</v>
      </c>
      <c r="S1286" s="50"/>
    </row>
    <row r="1287" spans="1:19" ht="36" x14ac:dyDescent="0.2">
      <c r="A1287" s="31" t="s">
        <v>6122</v>
      </c>
      <c r="B1287" s="52" t="s">
        <v>7507</v>
      </c>
      <c r="C1287" s="31" t="s">
        <v>6123</v>
      </c>
      <c r="D1287" s="32" t="s">
        <v>6124</v>
      </c>
      <c r="E1287" s="32" t="s">
        <v>6074</v>
      </c>
      <c r="F1287" s="30"/>
      <c r="G1287" s="30"/>
      <c r="H1287" s="33"/>
      <c r="I1287" s="33">
        <v>1</v>
      </c>
      <c r="J1287" s="34">
        <v>43964</v>
      </c>
      <c r="K1287" s="30" t="s">
        <v>3002</v>
      </c>
      <c r="L1287" s="30" t="s">
        <v>3454</v>
      </c>
      <c r="M1287" s="30" t="s">
        <v>6063</v>
      </c>
      <c r="N1287" s="35">
        <v>151.30000000000001</v>
      </c>
      <c r="O1287" s="30" t="s">
        <v>7496</v>
      </c>
      <c r="P1287" s="21" t="str">
        <f>HYPERLINK("https://www.ESV-Campus.de/"&amp;Tabelle_Komplettliste[[#This Row],[ISBN (eBook)]])</f>
        <v>https://www.ESV-Campus.de/978-3-503-19108-6</v>
      </c>
      <c r="Q128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https://doi.org/10.37307/b.978-3-503-19108-6</v>
      </c>
      <c r="R1287" s="50" t="str">
        <f>HYPERLINK("https://doi.org/10.37307/b."&amp;Tabelle_Komplettliste[[#This Row],[ISBN (eBook)]])</f>
        <v>https://doi.org/10.37307/b.978-3-503-19108-6</v>
      </c>
      <c r="S1287" s="50"/>
    </row>
    <row r="1288" spans="1:19" ht="48" x14ac:dyDescent="0.2">
      <c r="A1288" s="31" t="s">
        <v>6071</v>
      </c>
      <c r="B1288" s="52" t="s">
        <v>7507</v>
      </c>
      <c r="C1288" s="31" t="s">
        <v>6072</v>
      </c>
      <c r="D1288" s="32" t="s">
        <v>6073</v>
      </c>
      <c r="E1288" s="32" t="s">
        <v>6074</v>
      </c>
      <c r="F1288" s="30"/>
      <c r="G1288" s="30"/>
      <c r="H1288" s="33"/>
      <c r="I1288" s="33">
        <v>1</v>
      </c>
      <c r="J1288" s="34">
        <v>43861</v>
      </c>
      <c r="K1288" s="30" t="s">
        <v>3002</v>
      </c>
      <c r="L1288" s="30" t="s">
        <v>3454</v>
      </c>
      <c r="M1288" s="30" t="s">
        <v>6063</v>
      </c>
      <c r="N1288" s="35">
        <v>139.78</v>
      </c>
      <c r="O1288" s="30" t="s">
        <v>7496</v>
      </c>
      <c r="P1288" s="21" t="str">
        <f>HYPERLINK("https://www.ESV-Campus.de/"&amp;Tabelle_Komplettliste[[#This Row],[ISBN (eBook)]])</f>
        <v>https://www.ESV-Campus.de/978-3-503-18880-2</v>
      </c>
      <c r="Q128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https://doi.org/10.37307/b.978-3-503-18880-2</v>
      </c>
      <c r="R1288" s="50" t="str">
        <f>HYPERLINK("https://doi.org/10.37307/b."&amp;Tabelle_Komplettliste[[#This Row],[ISBN (eBook)]])</f>
        <v>https://doi.org/10.37307/b.978-3-503-18880-2</v>
      </c>
      <c r="S1288" s="50"/>
    </row>
    <row r="1289" spans="1:19" ht="36" x14ac:dyDescent="0.2">
      <c r="A1289" s="31" t="s">
        <v>6730</v>
      </c>
      <c r="B1289" s="52" t="s">
        <v>7507</v>
      </c>
      <c r="C1289" s="31" t="s">
        <v>6731</v>
      </c>
      <c r="D1289" s="32" t="s">
        <v>6732</v>
      </c>
      <c r="E1289" s="32" t="s">
        <v>6733</v>
      </c>
      <c r="F1289" s="30"/>
      <c r="G1289" s="30"/>
      <c r="H1289" s="33"/>
      <c r="I1289" s="33">
        <v>1</v>
      </c>
      <c r="J1289" s="34">
        <v>44504</v>
      </c>
      <c r="K1289" s="30" t="s">
        <v>3002</v>
      </c>
      <c r="L1289" s="30" t="s">
        <v>3454</v>
      </c>
      <c r="M1289" s="30" t="s">
        <v>6063</v>
      </c>
      <c r="N1289" s="35">
        <v>70.66</v>
      </c>
      <c r="O1289" s="30" t="s">
        <v>7496</v>
      </c>
      <c r="P1289" s="21" t="str">
        <f>HYPERLINK("https://www.ESV-Campus.de/"&amp;Tabelle_Komplettliste[[#This Row],[ISBN (eBook)]])</f>
        <v>https://www.ESV-Campus.de/978-3-503-20536-3</v>
      </c>
      <c r="Q128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https://doi.org/10.37307/b.978-3-503-20536-3</v>
      </c>
      <c r="R1289" s="50" t="str">
        <f>HYPERLINK("https://doi.org/10.37307/b."&amp;Tabelle_Komplettliste[[#This Row],[ISBN (eBook)]])</f>
        <v>https://doi.org/10.37307/b.978-3-503-20536-3</v>
      </c>
      <c r="S1289" s="50"/>
    </row>
    <row r="1290" spans="1:19" ht="36" x14ac:dyDescent="0.2">
      <c r="A1290" s="31" t="s">
        <v>6645</v>
      </c>
      <c r="B1290" s="52" t="s">
        <v>7507</v>
      </c>
      <c r="C1290" s="31" t="s">
        <v>6646</v>
      </c>
      <c r="D1290" s="32" t="s">
        <v>6647</v>
      </c>
      <c r="E1290" s="32" t="s">
        <v>6648</v>
      </c>
      <c r="F1290" s="30"/>
      <c r="G1290" s="30"/>
      <c r="H1290" s="33"/>
      <c r="I1290" s="33">
        <v>1</v>
      </c>
      <c r="J1290" s="34">
        <v>44337</v>
      </c>
      <c r="K1290" s="30" t="s">
        <v>3002</v>
      </c>
      <c r="L1290" s="30" t="s">
        <v>3454</v>
      </c>
      <c r="M1290" s="30" t="s">
        <v>6063</v>
      </c>
      <c r="N1290" s="35">
        <v>279.94</v>
      </c>
      <c r="O1290" s="30" t="s">
        <v>7496</v>
      </c>
      <c r="P1290" s="21" t="str">
        <f>HYPERLINK("https://www.ESV-Campus.de/"&amp;Tabelle_Komplettliste[[#This Row],[ISBN (eBook)]])</f>
        <v>https://www.ESV-Campus.de/978-3-503-20057-3</v>
      </c>
      <c r="Q129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https://doi.org/10.37307/b.978-3-503-20057-3</v>
      </c>
      <c r="R1290" s="50" t="str">
        <f>HYPERLINK("https://doi.org/10.37307/b."&amp;Tabelle_Komplettliste[[#This Row],[ISBN (eBook)]])</f>
        <v>https://doi.org/10.37307/b.978-3-503-20057-3</v>
      </c>
      <c r="S1290" s="50"/>
    </row>
    <row r="1291" spans="1:19" ht="48" x14ac:dyDescent="0.2">
      <c r="A1291" s="31" t="s">
        <v>6485</v>
      </c>
      <c r="B1291" s="52" t="s">
        <v>7507</v>
      </c>
      <c r="C1291" s="31" t="s">
        <v>6486</v>
      </c>
      <c r="D1291" s="32" t="s">
        <v>6487</v>
      </c>
      <c r="E1291" s="32" t="s">
        <v>6488</v>
      </c>
      <c r="F1291" s="30"/>
      <c r="G1291" s="30"/>
      <c r="H1291" s="33"/>
      <c r="I1291" s="33">
        <v>1</v>
      </c>
      <c r="J1291" s="34">
        <v>44218</v>
      </c>
      <c r="K1291" s="30" t="s">
        <v>3002</v>
      </c>
      <c r="L1291" s="30" t="s">
        <v>3454</v>
      </c>
      <c r="M1291" s="30" t="s">
        <v>6063</v>
      </c>
      <c r="N1291" s="35">
        <v>174.34</v>
      </c>
      <c r="O1291" s="30" t="s">
        <v>7496</v>
      </c>
      <c r="P1291" s="21" t="str">
        <f>HYPERLINK("https://www.ESV-Campus.de/"&amp;Tabelle_Komplettliste[[#This Row],[ISBN (eBook)]])</f>
        <v>https://www.ESV-Campus.de/978-3-503-19901-3</v>
      </c>
      <c r="Q129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https://doi.org/10.37307/b.978-3-503-19901-3</v>
      </c>
      <c r="R1291" s="50" t="str">
        <f>HYPERLINK("https://doi.org/10.37307/b."&amp;Tabelle_Komplettliste[[#This Row],[ISBN (eBook)]])</f>
        <v>https://doi.org/10.37307/b.978-3-503-19901-3</v>
      </c>
      <c r="S1291" s="50"/>
    </row>
    <row r="1292" spans="1:19" ht="36" x14ac:dyDescent="0.2">
      <c r="A1292" s="31" t="s">
        <v>6111</v>
      </c>
      <c r="B1292" s="52" t="s">
        <v>7507</v>
      </c>
      <c r="C1292" s="31" t="s">
        <v>6112</v>
      </c>
      <c r="D1292" s="32" t="s">
        <v>6113</v>
      </c>
      <c r="E1292" s="32" t="s">
        <v>6114</v>
      </c>
      <c r="F1292" s="30"/>
      <c r="G1292" s="30" t="s">
        <v>3722</v>
      </c>
      <c r="H1292" s="33">
        <v>46</v>
      </c>
      <c r="I1292" s="33">
        <v>3</v>
      </c>
      <c r="J1292" s="34">
        <v>43790</v>
      </c>
      <c r="K1292" s="30" t="s">
        <v>3002</v>
      </c>
      <c r="L1292" s="30" t="s">
        <v>3454</v>
      </c>
      <c r="M1292" s="30" t="s">
        <v>6063</v>
      </c>
      <c r="N1292" s="35">
        <v>137.43</v>
      </c>
      <c r="O1292" s="30" t="s">
        <v>7496</v>
      </c>
      <c r="P1292" s="21" t="str">
        <f>HYPERLINK("https://www.ESV-Campus.de/"&amp;Tabelle_Komplettliste[[#This Row],[ISBN (eBook)]])</f>
        <v>https://www.ESV-Campus.de/978-3-503-19100-0</v>
      </c>
      <c r="Q129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https://doi.org/10.37307/b.978-3-503-19100-0</v>
      </c>
      <c r="R1292" s="50" t="str">
        <f>HYPERLINK("https://doi.org/10.37307/b."&amp;Tabelle_Komplettliste[[#This Row],[ISBN (eBook)]])</f>
        <v>https://doi.org/10.37307/b.978-3-503-19100-0</v>
      </c>
      <c r="S1292" s="50"/>
    </row>
    <row r="1293" spans="1:19" ht="36" x14ac:dyDescent="0.2">
      <c r="A1293" s="31" t="s">
        <v>3450</v>
      </c>
      <c r="B1293" s="52" t="s">
        <v>7507</v>
      </c>
      <c r="C1293" s="31" t="s">
        <v>3451</v>
      </c>
      <c r="D1293" s="32" t="s">
        <v>3452</v>
      </c>
      <c r="E1293" s="32" t="s">
        <v>3453</v>
      </c>
      <c r="F1293" s="30"/>
      <c r="G1293" s="30"/>
      <c r="H1293" s="33"/>
      <c r="I1293" s="33">
        <v>1</v>
      </c>
      <c r="J1293" s="34">
        <v>40298</v>
      </c>
      <c r="K1293" s="30" t="s">
        <v>3002</v>
      </c>
      <c r="L1293" s="30" t="s">
        <v>3454</v>
      </c>
      <c r="M1293" s="30" t="s">
        <v>3455</v>
      </c>
      <c r="N1293" s="35">
        <v>154.71</v>
      </c>
      <c r="O1293" s="30" t="s">
        <v>7496</v>
      </c>
      <c r="P1293" s="21" t="str">
        <f>HYPERLINK("https://www.ESV-Campus.de/"&amp;Tabelle_Komplettliste[[#This Row],[ISBN (eBook)]])</f>
        <v>https://www.ESV-Campus.de/978-3-503-12609-5</v>
      </c>
      <c r="Q129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https://doi.org/10.37307/b.978-3-503-12609-5</v>
      </c>
      <c r="R1293" s="50" t="str">
        <f>HYPERLINK("https://doi.org/10.37307/b."&amp;Tabelle_Komplettliste[[#This Row],[ISBN (eBook)]])</f>
        <v>https://doi.org/10.37307/b.978-3-503-12609-5</v>
      </c>
      <c r="S1293" s="50"/>
    </row>
    <row r="1294" spans="1:19" ht="36" x14ac:dyDescent="0.2">
      <c r="A1294" s="31" t="s">
        <v>7056</v>
      </c>
      <c r="B1294" s="52" t="s">
        <v>7507</v>
      </c>
      <c r="C1294" s="31" t="s">
        <v>7057</v>
      </c>
      <c r="D1294" s="32" t="s">
        <v>7058</v>
      </c>
      <c r="E1294" s="32" t="s">
        <v>7059</v>
      </c>
      <c r="F1294" s="30"/>
      <c r="G1294" s="30"/>
      <c r="H1294" s="33"/>
      <c r="I1294" s="33">
        <v>1</v>
      </c>
      <c r="J1294" s="34">
        <v>44960</v>
      </c>
      <c r="K1294" s="30" t="s">
        <v>3002</v>
      </c>
      <c r="L1294" s="30" t="s">
        <v>3791</v>
      </c>
      <c r="M1294" s="30" t="s">
        <v>6169</v>
      </c>
      <c r="N1294" s="35">
        <v>139.78</v>
      </c>
      <c r="O1294" s="30" t="s">
        <v>7496</v>
      </c>
      <c r="P1294" s="21" t="str">
        <f>HYPERLINK("https://www.ESV-Campus.de/"&amp;Tabelle_Komplettliste[[#This Row],[ISBN (eBook)]])</f>
        <v>https://www.ESV-Campus.de/978-3-503-21125-8</v>
      </c>
      <c r="Q129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https://doi.org/10.37307/b.978-3-503-21125-8</v>
      </c>
      <c r="R1294" s="50" t="str">
        <f>HYPERLINK("https://doi.org/10.37307/b."&amp;Tabelle_Komplettliste[[#This Row],[ISBN (eBook)]])</f>
        <v>https://doi.org/10.37307/b.978-3-503-21125-8</v>
      </c>
      <c r="S1294" s="50"/>
    </row>
    <row r="1295" spans="1:19" ht="36" x14ac:dyDescent="0.2">
      <c r="A1295" s="31" t="s">
        <v>7261</v>
      </c>
      <c r="B1295" s="52" t="s">
        <v>7507</v>
      </c>
      <c r="C1295" s="31" t="s">
        <v>7262</v>
      </c>
      <c r="D1295" s="32" t="s">
        <v>7263</v>
      </c>
      <c r="E1295" s="32" t="s">
        <v>7264</v>
      </c>
      <c r="F1295" s="30"/>
      <c r="G1295" s="30"/>
      <c r="H1295" s="33"/>
      <c r="I1295" s="33">
        <v>3</v>
      </c>
      <c r="J1295" s="34">
        <v>45188</v>
      </c>
      <c r="K1295" s="30" t="s">
        <v>3002</v>
      </c>
      <c r="L1295" s="30" t="s">
        <v>3791</v>
      </c>
      <c r="M1295" s="30" t="s">
        <v>6169</v>
      </c>
      <c r="N1295" s="35">
        <v>343.3</v>
      </c>
      <c r="O1295" s="30" t="s">
        <v>7496</v>
      </c>
      <c r="P1295" s="21" t="str">
        <f>HYPERLINK("https://www.ESV-Campus.de/"&amp;Tabelle_Komplettliste[[#This Row],[ISBN (eBook)]])</f>
        <v>https://www.ESV-Campus.de/978-3-503-23612-1</v>
      </c>
      <c r="Q129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https://doi.org/10.37307/b.978-3-503-23612-1</v>
      </c>
      <c r="R1295" s="50" t="str">
        <f>HYPERLINK("https://doi.org/10.37307/b."&amp;Tabelle_Komplettliste[[#This Row],[ISBN (eBook)]])</f>
        <v>https://doi.org/10.37307/b.978-3-503-23612-1</v>
      </c>
      <c r="S1295" s="50"/>
    </row>
    <row r="1296" spans="1:19" ht="36" x14ac:dyDescent="0.2">
      <c r="A1296" s="31" t="s">
        <v>5510</v>
      </c>
      <c r="B1296" s="52" t="s">
        <v>7507</v>
      </c>
      <c r="C1296" s="31" t="s">
        <v>5511</v>
      </c>
      <c r="D1296" s="32" t="s">
        <v>5512</v>
      </c>
      <c r="E1296" s="32" t="s">
        <v>5513</v>
      </c>
      <c r="F1296" s="30"/>
      <c r="G1296" s="30"/>
      <c r="H1296" s="33"/>
      <c r="I1296" s="33">
        <v>3</v>
      </c>
      <c r="J1296" s="34">
        <v>43034</v>
      </c>
      <c r="K1296" s="30" t="s">
        <v>3002</v>
      </c>
      <c r="L1296" s="30" t="s">
        <v>3791</v>
      </c>
      <c r="M1296" s="30" t="s">
        <v>3792</v>
      </c>
      <c r="N1296" s="35">
        <v>338.34</v>
      </c>
      <c r="O1296" s="30" t="s">
        <v>7496</v>
      </c>
      <c r="P1296" s="21" t="str">
        <f>HYPERLINK("https://www.ESV-Campus.de/"&amp;Tabelle_Komplettliste[[#This Row],[ISBN (eBook)]])</f>
        <v>https://www.ESV-Campus.de/978-3-503-17673-1</v>
      </c>
      <c r="Q129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https://doi.org/10.37307/b.978-3-503-17673-1</v>
      </c>
      <c r="R1296" s="50" t="str">
        <f>HYPERLINK("https://doi.org/10.37307/b."&amp;Tabelle_Komplettliste[[#This Row],[ISBN (eBook)]])</f>
        <v>https://doi.org/10.37307/b.978-3-503-17673-1</v>
      </c>
      <c r="S1296" s="50"/>
    </row>
    <row r="1297" spans="1:19" ht="36" x14ac:dyDescent="0.2">
      <c r="A1297" s="31" t="s">
        <v>6308</v>
      </c>
      <c r="B1297" s="52" t="s">
        <v>7507</v>
      </c>
      <c r="C1297" s="31" t="s">
        <v>6309</v>
      </c>
      <c r="D1297" s="32" t="s">
        <v>6310</v>
      </c>
      <c r="E1297" s="32" t="s">
        <v>6311</v>
      </c>
      <c r="F1297" s="30"/>
      <c r="G1297" s="30"/>
      <c r="H1297" s="33"/>
      <c r="I1297" s="33">
        <v>1</v>
      </c>
      <c r="J1297" s="34">
        <v>44385</v>
      </c>
      <c r="K1297" s="30" t="s">
        <v>3002</v>
      </c>
      <c r="L1297" s="30" t="s">
        <v>3791</v>
      </c>
      <c r="M1297" s="30" t="s">
        <v>6169</v>
      </c>
      <c r="N1297" s="35">
        <v>105.22</v>
      </c>
      <c r="O1297" s="30" t="s">
        <v>7496</v>
      </c>
      <c r="P1297" s="21" t="str">
        <f>HYPERLINK("https://www.ESV-Campus.de/"&amp;Tabelle_Komplettliste[[#This Row],[ISBN (eBook)]])</f>
        <v>https://www.ESV-Campus.de/978-3-503-19469-8</v>
      </c>
      <c r="Q129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https://doi.org/10.37307/b.978-3-503-19469-8</v>
      </c>
      <c r="R1297" s="50" t="str">
        <f>HYPERLINK("https://doi.org/10.37307/b."&amp;Tabelle_Komplettliste[[#This Row],[ISBN (eBook)]])</f>
        <v>https://doi.org/10.37307/b.978-3-503-19469-8</v>
      </c>
      <c r="S1297" s="50"/>
    </row>
    <row r="1298" spans="1:19" ht="36" x14ac:dyDescent="0.2">
      <c r="A1298" s="31" t="s">
        <v>6312</v>
      </c>
      <c r="B1298" s="52" t="s">
        <v>7507</v>
      </c>
      <c r="C1298" s="31" t="s">
        <v>6313</v>
      </c>
      <c r="D1298" s="32" t="s">
        <v>6314</v>
      </c>
      <c r="E1298" s="32" t="s">
        <v>6311</v>
      </c>
      <c r="F1298" s="30"/>
      <c r="G1298" s="30"/>
      <c r="H1298" s="33"/>
      <c r="I1298" s="33">
        <v>1</v>
      </c>
      <c r="J1298" s="34">
        <v>44385</v>
      </c>
      <c r="K1298" s="30" t="s">
        <v>3002</v>
      </c>
      <c r="L1298" s="30" t="s">
        <v>3791</v>
      </c>
      <c r="M1298" s="30" t="s">
        <v>6169</v>
      </c>
      <c r="N1298" s="35">
        <v>105.22</v>
      </c>
      <c r="O1298" s="30" t="s">
        <v>7496</v>
      </c>
      <c r="P1298" s="21" t="str">
        <f>HYPERLINK("https://www.ESV-Campus.de/"&amp;Tabelle_Komplettliste[[#This Row],[ISBN (eBook)]])</f>
        <v>https://www.ESV-Campus.de/978-3-503-19471-1</v>
      </c>
      <c r="Q129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https://doi.org/10.37307/b.978-3-503-19471-1</v>
      </c>
      <c r="R1298" s="50" t="str">
        <f>HYPERLINK("https://doi.org/10.37307/b."&amp;Tabelle_Komplettliste[[#This Row],[ISBN (eBook)]])</f>
        <v>https://doi.org/10.37307/b.978-3-503-19471-1</v>
      </c>
      <c r="S1298" s="50"/>
    </row>
    <row r="1299" spans="1:19" ht="36" x14ac:dyDescent="0.2">
      <c r="A1299" s="31" t="s">
        <v>4531</v>
      </c>
      <c r="B1299" s="52" t="s">
        <v>7507</v>
      </c>
      <c r="C1299" s="31" t="s">
        <v>4532</v>
      </c>
      <c r="D1299" s="32" t="s">
        <v>4533</v>
      </c>
      <c r="E1299" s="32" t="s">
        <v>4534</v>
      </c>
      <c r="F1299" s="30"/>
      <c r="G1299" s="30"/>
      <c r="H1299" s="33"/>
      <c r="I1299" s="33">
        <v>1</v>
      </c>
      <c r="J1299" s="34">
        <v>41808</v>
      </c>
      <c r="K1299" s="30" t="s">
        <v>3002</v>
      </c>
      <c r="L1299" s="30" t="s">
        <v>3791</v>
      </c>
      <c r="M1299" s="30" t="s">
        <v>3792</v>
      </c>
      <c r="N1299" s="35">
        <v>116.08</v>
      </c>
      <c r="O1299" s="30" t="s">
        <v>7496</v>
      </c>
      <c r="P1299" s="21" t="str">
        <f>HYPERLINK("https://www.ESV-Campus.de/"&amp;Tabelle_Komplettliste[[#This Row],[ISBN (eBook)]])</f>
        <v>https://www.ESV-Campus.de/978-3-503-15702-0</v>
      </c>
      <c r="Q129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https://doi.org/10.37307/b.978-3-503-15702-0</v>
      </c>
      <c r="R1299" s="50" t="str">
        <f>HYPERLINK("https://doi.org/10.37307/b."&amp;Tabelle_Komplettliste[[#This Row],[ISBN (eBook)]])</f>
        <v>https://doi.org/10.37307/b.978-3-503-15702-0</v>
      </c>
      <c r="S1299" s="50"/>
    </row>
    <row r="1300" spans="1:19" ht="36" x14ac:dyDescent="0.2">
      <c r="A1300" s="31" t="s">
        <v>4125</v>
      </c>
      <c r="B1300" s="52" t="s">
        <v>7507</v>
      </c>
      <c r="C1300" s="31" t="s">
        <v>4126</v>
      </c>
      <c r="D1300" s="32" t="s">
        <v>4127</v>
      </c>
      <c r="E1300" s="32" t="s">
        <v>4128</v>
      </c>
      <c r="F1300" s="30"/>
      <c r="G1300" s="30"/>
      <c r="H1300" s="33"/>
      <c r="I1300" s="33">
        <v>1</v>
      </c>
      <c r="J1300" s="34">
        <v>41298</v>
      </c>
      <c r="K1300" s="30" t="s">
        <v>3002</v>
      </c>
      <c r="L1300" s="30" t="s">
        <v>3791</v>
      </c>
      <c r="M1300" s="30" t="s">
        <v>3792</v>
      </c>
      <c r="N1300" s="35">
        <v>120.19</v>
      </c>
      <c r="O1300" s="30" t="s">
        <v>7496</v>
      </c>
      <c r="P1300" s="21" t="str">
        <f>HYPERLINK("https://www.ESV-Campus.de/"&amp;Tabelle_Komplettliste[[#This Row],[ISBN (eBook)]])</f>
        <v>https://www.ESV-Campus.de/978-3-503-14400-6</v>
      </c>
      <c r="Q130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https://doi.org/10.37307/b.978-3-503-14400-6</v>
      </c>
      <c r="R1300" s="50" t="str">
        <f>HYPERLINK("https://doi.org/10.37307/b."&amp;Tabelle_Komplettliste[[#This Row],[ISBN (eBook)]])</f>
        <v>https://doi.org/10.37307/b.978-3-503-14400-6</v>
      </c>
      <c r="S1300" s="50"/>
    </row>
    <row r="1301" spans="1:19" ht="36" x14ac:dyDescent="0.2">
      <c r="A1301" s="31" t="s">
        <v>4849</v>
      </c>
      <c r="B1301" s="52" t="s">
        <v>7507</v>
      </c>
      <c r="C1301" s="31" t="s">
        <v>4850</v>
      </c>
      <c r="D1301" s="32" t="s">
        <v>4851</v>
      </c>
      <c r="E1301" s="32" t="s">
        <v>4852</v>
      </c>
      <c r="F1301" s="30"/>
      <c r="G1301" s="30"/>
      <c r="H1301" s="33"/>
      <c r="I1301" s="33">
        <v>3</v>
      </c>
      <c r="J1301" s="34">
        <v>42219</v>
      </c>
      <c r="K1301" s="30" t="s">
        <v>3002</v>
      </c>
      <c r="L1301" s="30" t="s">
        <v>3791</v>
      </c>
      <c r="M1301" s="30" t="s">
        <v>3792</v>
      </c>
      <c r="N1301" s="35">
        <v>341.8</v>
      </c>
      <c r="O1301" s="30" t="s">
        <v>7496</v>
      </c>
      <c r="P1301" s="21" t="str">
        <f>HYPERLINK("https://www.ESV-Campus.de/"&amp;Tabelle_Komplettliste[[#This Row],[ISBN (eBook)]])</f>
        <v>https://www.ESV-Campus.de/978-3-503-16389-2</v>
      </c>
      <c r="Q130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https://doi.org/10.37307/b.978-3-503-16389-2</v>
      </c>
      <c r="R1301" s="50" t="str">
        <f>HYPERLINK("https://doi.org/10.37307/b."&amp;Tabelle_Komplettliste[[#This Row],[ISBN (eBook)]])</f>
        <v>https://doi.org/10.37307/b.978-3-503-16389-2</v>
      </c>
      <c r="S1301" s="50"/>
    </row>
    <row r="1302" spans="1:19" ht="36" x14ac:dyDescent="0.2">
      <c r="A1302" s="31" t="s">
        <v>3787</v>
      </c>
      <c r="B1302" s="52" t="s">
        <v>7507</v>
      </c>
      <c r="C1302" s="31" t="s">
        <v>3788</v>
      </c>
      <c r="D1302" s="32" t="s">
        <v>3789</v>
      </c>
      <c r="E1302" s="32" t="s">
        <v>3790</v>
      </c>
      <c r="F1302" s="30"/>
      <c r="G1302" s="30"/>
      <c r="H1302" s="33"/>
      <c r="I1302" s="33">
        <v>1</v>
      </c>
      <c r="J1302" s="34">
        <v>40828</v>
      </c>
      <c r="K1302" s="30" t="s">
        <v>3002</v>
      </c>
      <c r="L1302" s="30" t="s">
        <v>3791</v>
      </c>
      <c r="M1302" s="30" t="s">
        <v>3792</v>
      </c>
      <c r="N1302" s="35">
        <v>102.91</v>
      </c>
      <c r="O1302" s="30" t="s">
        <v>7496</v>
      </c>
      <c r="P1302" s="21" t="str">
        <f>HYPERLINK("https://www.ESV-Campus.de/"&amp;Tabelle_Komplettliste[[#This Row],[ISBN (eBook)]])</f>
        <v>https://www.ESV-Campus.de/978-3-503-13671-1</v>
      </c>
      <c r="Q130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https://doi.org/10.37307/b.978-3-503-13671-1</v>
      </c>
      <c r="R1302" s="50" t="str">
        <f>HYPERLINK("https://doi.org/10.37307/b."&amp;Tabelle_Komplettliste[[#This Row],[ISBN (eBook)]])</f>
        <v>https://doi.org/10.37307/b.978-3-503-13671-1</v>
      </c>
      <c r="S1302" s="50"/>
    </row>
    <row r="1303" spans="1:19" ht="36" x14ac:dyDescent="0.2">
      <c r="A1303" s="31" t="s">
        <v>6165</v>
      </c>
      <c r="B1303" s="52" t="s">
        <v>7507</v>
      </c>
      <c r="C1303" s="31" t="s">
        <v>6166</v>
      </c>
      <c r="D1303" s="32" t="s">
        <v>6167</v>
      </c>
      <c r="E1303" s="32" t="s">
        <v>6168</v>
      </c>
      <c r="F1303" s="30"/>
      <c r="G1303" s="30"/>
      <c r="H1303" s="33"/>
      <c r="I1303" s="33">
        <v>1</v>
      </c>
      <c r="J1303" s="34">
        <v>43906</v>
      </c>
      <c r="K1303" s="30" t="s">
        <v>3002</v>
      </c>
      <c r="L1303" s="30" t="s">
        <v>3791</v>
      </c>
      <c r="M1303" s="30" t="s">
        <v>6169</v>
      </c>
      <c r="N1303" s="35">
        <v>87.94</v>
      </c>
      <c r="O1303" s="30" t="s">
        <v>7496</v>
      </c>
      <c r="P1303" s="21" t="str">
        <f>HYPERLINK("https://www.ESV-Campus.de/"&amp;Tabelle_Komplettliste[[#This Row],[ISBN (eBook)]])</f>
        <v>https://www.ESV-Campus.de/978-3-503-19143-7</v>
      </c>
      <c r="Q130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https://doi.org/10.37307/b.978-3-503-19143-7</v>
      </c>
      <c r="R1303" s="50" t="str">
        <f>HYPERLINK("https://doi.org/10.37307/b."&amp;Tabelle_Komplettliste[[#This Row],[ISBN (eBook)]])</f>
        <v>https://doi.org/10.37307/b.978-3-503-19143-7</v>
      </c>
      <c r="S1303" s="50"/>
    </row>
    <row r="1304" spans="1:19" ht="36" x14ac:dyDescent="0.2">
      <c r="A1304" s="31" t="s">
        <v>6822</v>
      </c>
      <c r="B1304" s="52" t="s">
        <v>7507</v>
      </c>
      <c r="C1304" s="31" t="s">
        <v>6823</v>
      </c>
      <c r="D1304" s="32" t="s">
        <v>6824</v>
      </c>
      <c r="E1304" s="32" t="s">
        <v>6825</v>
      </c>
      <c r="F1304" s="30"/>
      <c r="G1304" s="30"/>
      <c r="H1304" s="33"/>
      <c r="I1304" s="33">
        <v>2</v>
      </c>
      <c r="J1304" s="34">
        <v>44783</v>
      </c>
      <c r="K1304" s="30" t="s">
        <v>3002</v>
      </c>
      <c r="L1304" s="30" t="s">
        <v>3791</v>
      </c>
      <c r="M1304" s="30" t="s">
        <v>3786</v>
      </c>
      <c r="N1304" s="35">
        <v>450.82</v>
      </c>
      <c r="O1304" s="30" t="s">
        <v>7496</v>
      </c>
      <c r="P1304" s="21" t="str">
        <f>HYPERLINK("https://www.ESV-Campus.de/"&amp;Tabelle_Komplettliste[[#This Row],[ISBN (eBook)]])</f>
        <v>https://www.ESV-Campus.de/978-3-503-20636-0</v>
      </c>
      <c r="Q130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https://doi.org/10.37307/b.978-3-503-20636-0</v>
      </c>
      <c r="R1304" s="50" t="str">
        <f>HYPERLINK("https://doi.org/10.37307/b."&amp;Tabelle_Komplettliste[[#This Row],[ISBN (eBook)]])</f>
        <v>https://doi.org/10.37307/b.978-3-503-20636-0</v>
      </c>
      <c r="S1304" s="50"/>
    </row>
    <row r="1305" spans="1:19" ht="36" x14ac:dyDescent="0.2">
      <c r="A1305" s="31" t="s">
        <v>6136</v>
      </c>
      <c r="B1305" s="52" t="s">
        <v>7507</v>
      </c>
      <c r="C1305" s="31" t="s">
        <v>6137</v>
      </c>
      <c r="D1305" s="32" t="s">
        <v>6138</v>
      </c>
      <c r="E1305" s="32" t="s">
        <v>6139</v>
      </c>
      <c r="F1305" s="30"/>
      <c r="G1305" s="30"/>
      <c r="H1305" s="33"/>
      <c r="I1305" s="33">
        <v>1</v>
      </c>
      <c r="J1305" s="34">
        <v>43794</v>
      </c>
      <c r="K1305" s="30" t="s">
        <v>3002</v>
      </c>
      <c r="L1305" s="30" t="s">
        <v>4246</v>
      </c>
      <c r="M1305" s="30" t="s">
        <v>4247</v>
      </c>
      <c r="N1305" s="35">
        <v>51.15</v>
      </c>
      <c r="O1305" s="30" t="s">
        <v>7496</v>
      </c>
      <c r="P1305" s="21" t="str">
        <f>HYPERLINK("https://www.ESV-Campus.de/"&amp;Tabelle_Komplettliste[[#This Row],[ISBN (eBook)]])</f>
        <v>https://www.ESV-Campus.de/978-3-503-19121-5</v>
      </c>
      <c r="Q130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https://doi.org/10.37307/b.978-3-503-19121-5</v>
      </c>
      <c r="R1305" s="50" t="str">
        <f>HYPERLINK("https://doi.org/10.37307/b."&amp;Tabelle_Komplettliste[[#This Row],[ISBN (eBook)]])</f>
        <v>https://doi.org/10.37307/b.978-3-503-19121-5</v>
      </c>
      <c r="S1305" s="50"/>
    </row>
    <row r="1306" spans="1:19" ht="36" x14ac:dyDescent="0.2">
      <c r="A1306" s="31" t="s">
        <v>6247</v>
      </c>
      <c r="B1306" s="52" t="s">
        <v>7507</v>
      </c>
      <c r="C1306" s="31" t="s">
        <v>6248</v>
      </c>
      <c r="D1306" s="32" t="s">
        <v>6249</v>
      </c>
      <c r="E1306" s="32" t="s">
        <v>6062</v>
      </c>
      <c r="F1306" s="30"/>
      <c r="G1306" s="30"/>
      <c r="H1306" s="33"/>
      <c r="I1306" s="33">
        <v>1</v>
      </c>
      <c r="J1306" s="34">
        <v>44144</v>
      </c>
      <c r="K1306" s="30" t="s">
        <v>3002</v>
      </c>
      <c r="L1306" s="30" t="s">
        <v>4246</v>
      </c>
      <c r="M1306" s="30" t="s">
        <v>4247</v>
      </c>
      <c r="N1306" s="35">
        <v>174.34</v>
      </c>
      <c r="O1306" s="30" t="s">
        <v>7496</v>
      </c>
      <c r="P1306" s="21" t="str">
        <f>HYPERLINK("https://www.ESV-Campus.de/"&amp;Tabelle_Komplettliste[[#This Row],[ISBN (eBook)]])</f>
        <v>https://www.ESV-Campus.de/978-3-503-19414-8</v>
      </c>
      <c r="Q130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https://doi.org/10.37307/b.978-3-503-19414-8</v>
      </c>
      <c r="R1306" s="50" t="str">
        <f>HYPERLINK("https://doi.org/10.37307/b."&amp;Tabelle_Komplettliste[[#This Row],[ISBN (eBook)]])</f>
        <v>https://doi.org/10.37307/b.978-3-503-19414-8</v>
      </c>
      <c r="S1306" s="50"/>
    </row>
    <row r="1307" spans="1:19" ht="36" x14ac:dyDescent="0.2">
      <c r="A1307" s="31" t="s">
        <v>6977</v>
      </c>
      <c r="B1307" s="52" t="s">
        <v>7507</v>
      </c>
      <c r="C1307" s="31" t="s">
        <v>6978</v>
      </c>
      <c r="D1307" s="32" t="s">
        <v>6979</v>
      </c>
      <c r="E1307" s="32" t="s">
        <v>6980</v>
      </c>
      <c r="F1307" s="30"/>
      <c r="G1307" s="30"/>
      <c r="H1307" s="33"/>
      <c r="I1307" s="33">
        <v>2</v>
      </c>
      <c r="J1307" s="34">
        <v>44893</v>
      </c>
      <c r="K1307" s="30" t="s">
        <v>3002</v>
      </c>
      <c r="L1307" s="30" t="s">
        <v>4246</v>
      </c>
      <c r="M1307" s="30" t="s">
        <v>4247</v>
      </c>
      <c r="N1307" s="35">
        <v>660.1</v>
      </c>
      <c r="O1307" s="30" t="s">
        <v>7496</v>
      </c>
      <c r="P1307" s="21" t="str">
        <f>HYPERLINK("https://www.ESV-Campus.de/"&amp;Tabelle_Komplettliste[[#This Row],[ISBN (eBook)]])</f>
        <v>https://www.ESV-Campus.de/978-3-503-20975-0</v>
      </c>
      <c r="Q130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https://doi.org/10.37307/b.978-3-503-20975-0</v>
      </c>
      <c r="R1307" s="50" t="str">
        <f>HYPERLINK("https://doi.org/10.37307/b."&amp;Tabelle_Komplettliste[[#This Row],[ISBN (eBook)]])</f>
        <v>https://doi.org/10.37307/b.978-3-503-20975-0</v>
      </c>
      <c r="S1307" s="50"/>
    </row>
    <row r="1308" spans="1:19" ht="36" x14ac:dyDescent="0.2">
      <c r="A1308" s="31" t="s">
        <v>7000</v>
      </c>
      <c r="B1308" s="52" t="s">
        <v>7507</v>
      </c>
      <c r="C1308" s="31" t="s">
        <v>7001</v>
      </c>
      <c r="D1308" s="32" t="s">
        <v>7002</v>
      </c>
      <c r="E1308" s="32" t="s">
        <v>6062</v>
      </c>
      <c r="F1308" s="30"/>
      <c r="G1308" s="30"/>
      <c r="H1308" s="33"/>
      <c r="I1308" s="33">
        <v>1</v>
      </c>
      <c r="J1308" s="34">
        <v>44939</v>
      </c>
      <c r="K1308" s="30" t="s">
        <v>3002</v>
      </c>
      <c r="L1308" s="30" t="s">
        <v>4246</v>
      </c>
      <c r="M1308" s="30" t="s">
        <v>7003</v>
      </c>
      <c r="N1308" s="35">
        <v>122.5</v>
      </c>
      <c r="O1308" s="30" t="s">
        <v>7496</v>
      </c>
      <c r="P1308" s="21" t="str">
        <f>HYPERLINK("https://www.ESV-Campus.de/"&amp;Tabelle_Komplettliste[[#This Row],[ISBN (eBook)]])</f>
        <v>https://www.ESV-Campus.de/978-3-503-20991-0</v>
      </c>
      <c r="Q130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https://doi.org/10.37307/b.978-3-503-20991-0</v>
      </c>
      <c r="R1308" s="50" t="str">
        <f>HYPERLINK("https://doi.org/10.37307/b."&amp;Tabelle_Komplettliste[[#This Row],[ISBN (eBook)]])</f>
        <v>https://doi.org/10.37307/b.978-3-503-20991-0</v>
      </c>
      <c r="S1308" s="50"/>
    </row>
    <row r="1309" spans="1:19" ht="36" x14ac:dyDescent="0.2">
      <c r="A1309" s="31" t="s">
        <v>5912</v>
      </c>
      <c r="B1309" s="52" t="s">
        <v>7507</v>
      </c>
      <c r="C1309" s="31" t="s">
        <v>5913</v>
      </c>
      <c r="D1309" s="32" t="s">
        <v>5914</v>
      </c>
      <c r="E1309" s="32" t="s">
        <v>5915</v>
      </c>
      <c r="F1309" s="30"/>
      <c r="G1309" s="30" t="s">
        <v>2942</v>
      </c>
      <c r="H1309" s="33">
        <v>53</v>
      </c>
      <c r="I1309" s="33">
        <v>1</v>
      </c>
      <c r="J1309" s="34">
        <v>43531</v>
      </c>
      <c r="K1309" s="30" t="s">
        <v>3002</v>
      </c>
      <c r="L1309" s="30" t="s">
        <v>4246</v>
      </c>
      <c r="M1309" s="30" t="s">
        <v>4247</v>
      </c>
      <c r="N1309" s="35">
        <v>241.61</v>
      </c>
      <c r="O1309" s="30" t="s">
        <v>7496</v>
      </c>
      <c r="P1309" s="21" t="str">
        <f>HYPERLINK("https://www.ESV-Campus.de/"&amp;Tabelle_Komplettliste[[#This Row],[ISBN (eBook)]])</f>
        <v>https://www.ESV-Campus.de/978-3-503-18736-2</v>
      </c>
      <c r="Q130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https://doi.org/10.37307/b.978-3-503-18736-2</v>
      </c>
      <c r="R1309" s="50" t="str">
        <f>HYPERLINK("https://doi.org/10.37307/b."&amp;Tabelle_Komplettliste[[#This Row],[ISBN (eBook)]])</f>
        <v>https://doi.org/10.37307/b.978-3-503-18736-2</v>
      </c>
      <c r="S1309" s="50"/>
    </row>
    <row r="1310" spans="1:19" ht="36" x14ac:dyDescent="0.2">
      <c r="A1310" s="31" t="s">
        <v>6190</v>
      </c>
      <c r="B1310" s="52" t="s">
        <v>7507</v>
      </c>
      <c r="C1310" s="31" t="s">
        <v>6191</v>
      </c>
      <c r="D1310" s="32" t="s">
        <v>6192</v>
      </c>
      <c r="E1310" s="32" t="s">
        <v>6193</v>
      </c>
      <c r="F1310" s="30"/>
      <c r="G1310" s="30"/>
      <c r="H1310" s="33"/>
      <c r="I1310" s="33">
        <v>1</v>
      </c>
      <c r="J1310" s="34">
        <v>43949</v>
      </c>
      <c r="K1310" s="30" t="s">
        <v>3002</v>
      </c>
      <c r="L1310" s="30" t="s">
        <v>4246</v>
      </c>
      <c r="M1310" s="30" t="s">
        <v>4247</v>
      </c>
      <c r="N1310" s="35">
        <v>87.94</v>
      </c>
      <c r="O1310" s="30" t="s">
        <v>7496</v>
      </c>
      <c r="P1310" s="21" t="str">
        <f>HYPERLINK("https://www.ESV-Campus.de/"&amp;Tabelle_Komplettliste[[#This Row],[ISBN (eBook)]])</f>
        <v>https://www.ESV-Campus.de/978-3-503-19163-5</v>
      </c>
      <c r="Q131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https://doi.org/10.37307/b.978-3-503-19163-5</v>
      </c>
      <c r="R1310" s="50" t="str">
        <f>HYPERLINK("https://doi.org/10.37307/b."&amp;Tabelle_Komplettliste[[#This Row],[ISBN (eBook)]])</f>
        <v>https://doi.org/10.37307/b.978-3-503-19163-5</v>
      </c>
      <c r="S1310" s="50"/>
    </row>
    <row r="1311" spans="1:19" ht="36" x14ac:dyDescent="0.2">
      <c r="A1311" s="31" t="s">
        <v>6536</v>
      </c>
      <c r="B1311" s="52" t="s">
        <v>7507</v>
      </c>
      <c r="C1311" s="31" t="s">
        <v>6537</v>
      </c>
      <c r="D1311" s="32" t="s">
        <v>6538</v>
      </c>
      <c r="E1311" s="32" t="s">
        <v>6539</v>
      </c>
      <c r="F1311" s="30"/>
      <c r="G1311" s="30" t="s">
        <v>3722</v>
      </c>
      <c r="H1311" s="33">
        <v>54</v>
      </c>
      <c r="I1311" s="33">
        <v>2</v>
      </c>
      <c r="J1311" s="34">
        <v>44260</v>
      </c>
      <c r="K1311" s="30" t="s">
        <v>3002</v>
      </c>
      <c r="L1311" s="30" t="s">
        <v>4246</v>
      </c>
      <c r="M1311" s="30" t="s">
        <v>4247</v>
      </c>
      <c r="N1311" s="35">
        <v>245.38</v>
      </c>
      <c r="O1311" s="30" t="s">
        <v>7496</v>
      </c>
      <c r="P1311" s="21" t="str">
        <f>HYPERLINK("https://www.ESV-Campus.de/"&amp;Tabelle_Komplettliste[[#This Row],[ISBN (eBook)]])</f>
        <v>https://www.ESV-Campus.de/978-3-503-19946-4</v>
      </c>
      <c r="Q131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https://doi.org/10.37307/b.978-3-503-19946-4</v>
      </c>
      <c r="R1311" s="50" t="str">
        <f>HYPERLINK("https://doi.org/10.37307/b."&amp;Tabelle_Komplettliste[[#This Row],[ISBN (eBook)]])</f>
        <v>https://doi.org/10.37307/b.978-3-503-19946-4</v>
      </c>
      <c r="S1311" s="50"/>
    </row>
    <row r="1312" spans="1:19" ht="36" x14ac:dyDescent="0.2">
      <c r="A1312" s="31" t="s">
        <v>6250</v>
      </c>
      <c r="B1312" s="52" t="s">
        <v>7507</v>
      </c>
      <c r="C1312" s="31" t="s">
        <v>6251</v>
      </c>
      <c r="D1312" s="32" t="s">
        <v>6252</v>
      </c>
      <c r="E1312" s="32" t="s">
        <v>6062</v>
      </c>
      <c r="F1312" s="30"/>
      <c r="G1312" s="30"/>
      <c r="H1312" s="33"/>
      <c r="I1312" s="33">
        <v>1</v>
      </c>
      <c r="J1312" s="34">
        <v>44146</v>
      </c>
      <c r="K1312" s="30" t="s">
        <v>3002</v>
      </c>
      <c r="L1312" s="30" t="s">
        <v>4246</v>
      </c>
      <c r="M1312" s="30" t="s">
        <v>4247</v>
      </c>
      <c r="N1312" s="35">
        <v>157.06</v>
      </c>
      <c r="O1312" s="30" t="s">
        <v>7496</v>
      </c>
      <c r="P1312" s="21" t="str">
        <f>HYPERLINK("https://www.ESV-Campus.de/"&amp;Tabelle_Komplettliste[[#This Row],[ISBN (eBook)]])</f>
        <v>https://www.ESV-Campus.de/978-3-503-19416-2</v>
      </c>
      <c r="Q131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https://doi.org/10.37307/b.978-3-503-19416-2</v>
      </c>
      <c r="R1312" s="50" t="str">
        <f>HYPERLINK("https://doi.org/10.37307/b."&amp;Tabelle_Komplettliste[[#This Row],[ISBN (eBook)]])</f>
        <v>https://doi.org/10.37307/b.978-3-503-19416-2</v>
      </c>
      <c r="S1312" s="50"/>
    </row>
    <row r="1313" spans="1:19" ht="36" x14ac:dyDescent="0.2">
      <c r="A1313" s="31" t="s">
        <v>6689</v>
      </c>
      <c r="B1313" s="52" t="s">
        <v>7507</v>
      </c>
      <c r="C1313" s="31" t="s">
        <v>6690</v>
      </c>
      <c r="D1313" s="32" t="s">
        <v>6691</v>
      </c>
      <c r="E1313" s="32" t="s">
        <v>6062</v>
      </c>
      <c r="F1313" s="30"/>
      <c r="G1313" s="30"/>
      <c r="H1313" s="33"/>
      <c r="I1313" s="33">
        <v>1</v>
      </c>
      <c r="J1313" s="34">
        <v>44538</v>
      </c>
      <c r="K1313" s="30" t="s">
        <v>3002</v>
      </c>
      <c r="L1313" s="30" t="s">
        <v>4246</v>
      </c>
      <c r="M1313" s="30" t="s">
        <v>4247</v>
      </c>
      <c r="N1313" s="35">
        <v>174.34</v>
      </c>
      <c r="O1313" s="30" t="s">
        <v>7496</v>
      </c>
      <c r="P1313" s="21" t="str">
        <f>HYPERLINK("https://www.ESV-Campus.de/"&amp;Tabelle_Komplettliste[[#This Row],[ISBN (eBook)]])</f>
        <v>https://www.ESV-Campus.de/978-3-503-20501-1</v>
      </c>
      <c r="Q131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https://doi.org/10.37307/b.978-3-503-20501-1</v>
      </c>
      <c r="R1313" s="50" t="str">
        <f>HYPERLINK("https://doi.org/10.37307/b."&amp;Tabelle_Komplettliste[[#This Row],[ISBN (eBook)]])</f>
        <v>https://doi.org/10.37307/b.978-3-503-20501-1</v>
      </c>
      <c r="S1313" s="50"/>
    </row>
    <row r="1314" spans="1:19" ht="36" x14ac:dyDescent="0.2">
      <c r="A1314" s="31" t="s">
        <v>7192</v>
      </c>
      <c r="B1314" s="52" t="s">
        <v>7507</v>
      </c>
      <c r="C1314" s="31" t="s">
        <v>7193</v>
      </c>
      <c r="D1314" s="32" t="s">
        <v>7194</v>
      </c>
      <c r="E1314" s="32" t="s">
        <v>6062</v>
      </c>
      <c r="F1314" s="30"/>
      <c r="G1314" s="30"/>
      <c r="H1314" s="33"/>
      <c r="I1314" s="33">
        <v>1</v>
      </c>
      <c r="J1314" s="34">
        <v>45217</v>
      </c>
      <c r="K1314" s="30" t="s">
        <v>3002</v>
      </c>
      <c r="L1314" s="30" t="s">
        <v>4246</v>
      </c>
      <c r="M1314" s="30" t="s">
        <v>4247</v>
      </c>
      <c r="N1314" s="35">
        <v>174.34</v>
      </c>
      <c r="O1314" s="30" t="s">
        <v>7496</v>
      </c>
      <c r="P1314" s="21" t="str">
        <f>HYPERLINK("https://www.ESV-Campus.de/"&amp;Tabelle_Komplettliste[[#This Row],[ISBN (eBook)]])</f>
        <v>https://www.ESV-Campus.de/978-3-503-21248-4</v>
      </c>
      <c r="Q131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https://doi.org/10.37307/b.978-3-503-21248-4</v>
      </c>
      <c r="R1314" s="50" t="str">
        <f>HYPERLINK("https://doi.org/10.37307/b."&amp;Tabelle_Komplettliste[[#This Row],[ISBN (eBook)]])</f>
        <v>https://doi.org/10.37307/b.978-3-503-21248-4</v>
      </c>
      <c r="S1314" s="50"/>
    </row>
    <row r="1315" spans="1:19" ht="36" x14ac:dyDescent="0.2">
      <c r="A1315" s="31" t="s">
        <v>6754</v>
      </c>
      <c r="B1315" s="52" t="s">
        <v>7507</v>
      </c>
      <c r="C1315" s="31" t="s">
        <v>6755</v>
      </c>
      <c r="D1315" s="32" t="s">
        <v>6756</v>
      </c>
      <c r="E1315" s="32" t="s">
        <v>6062</v>
      </c>
      <c r="F1315" s="30"/>
      <c r="G1315" s="30"/>
      <c r="H1315" s="33"/>
      <c r="I1315" s="33">
        <v>1</v>
      </c>
      <c r="J1315" s="34">
        <v>44645</v>
      </c>
      <c r="K1315" s="30" t="s">
        <v>3002</v>
      </c>
      <c r="L1315" s="30" t="s">
        <v>4246</v>
      </c>
      <c r="M1315" s="30" t="s">
        <v>4247</v>
      </c>
      <c r="N1315" s="35">
        <v>172.42</v>
      </c>
      <c r="O1315" s="30" t="s">
        <v>7496</v>
      </c>
      <c r="P1315" s="21" t="str">
        <f>HYPERLINK("https://www.ESV-Campus.de/"&amp;Tabelle_Komplettliste[[#This Row],[ISBN (eBook)]])</f>
        <v>https://www.ESV-Campus.de/978-3-503-20550-9</v>
      </c>
      <c r="Q131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https://doi.org/10.37307/b.978-3-503-20550-9</v>
      </c>
      <c r="R1315" s="50" t="str">
        <f>HYPERLINK("https://doi.org/10.37307/b."&amp;Tabelle_Komplettliste[[#This Row],[ISBN (eBook)]])</f>
        <v>https://doi.org/10.37307/b.978-3-503-20550-9</v>
      </c>
      <c r="S1315" s="50"/>
    </row>
    <row r="1316" spans="1:19" ht="36" x14ac:dyDescent="0.2">
      <c r="A1316" s="31" t="s">
        <v>6677</v>
      </c>
      <c r="B1316" s="52" t="s">
        <v>7507</v>
      </c>
      <c r="C1316" s="31" t="s">
        <v>6678</v>
      </c>
      <c r="D1316" s="32" t="s">
        <v>6679</v>
      </c>
      <c r="E1316" s="32" t="s">
        <v>6680</v>
      </c>
      <c r="F1316" s="30"/>
      <c r="G1316" s="30"/>
      <c r="H1316" s="33"/>
      <c r="I1316" s="33">
        <v>4</v>
      </c>
      <c r="J1316" s="34">
        <v>44519</v>
      </c>
      <c r="K1316" s="30" t="s">
        <v>3002</v>
      </c>
      <c r="L1316" s="30" t="s">
        <v>4246</v>
      </c>
      <c r="M1316" s="30" t="s">
        <v>4247</v>
      </c>
      <c r="N1316" s="35">
        <v>241.54</v>
      </c>
      <c r="O1316" s="30" t="s">
        <v>7496</v>
      </c>
      <c r="P1316" s="21" t="str">
        <f>HYPERLINK("https://www.ESV-Campus.de/"&amp;Tabelle_Komplettliste[[#This Row],[ISBN (eBook)]])</f>
        <v>https://www.ESV-Campus.de/978-3-503-20091-7</v>
      </c>
      <c r="Q131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https://doi.org/10.37307/b.978-3-503-20091-7</v>
      </c>
      <c r="R1316" s="50" t="str">
        <f>HYPERLINK("https://doi.org/10.37307/b."&amp;Tabelle_Komplettliste[[#This Row],[ISBN (eBook)]])</f>
        <v>https://doi.org/10.37307/b.978-3-503-20091-7</v>
      </c>
      <c r="S1316" s="50"/>
    </row>
    <row r="1317" spans="1:19" ht="36" x14ac:dyDescent="0.2">
      <c r="A1317" s="31" t="s">
        <v>4626</v>
      </c>
      <c r="B1317" s="52" t="s">
        <v>7507</v>
      </c>
      <c r="C1317" s="31" t="s">
        <v>4627</v>
      </c>
      <c r="D1317" s="32" t="s">
        <v>4628</v>
      </c>
      <c r="E1317" s="32" t="s">
        <v>4300</v>
      </c>
      <c r="F1317" s="30"/>
      <c r="G1317" s="30" t="s">
        <v>3722</v>
      </c>
      <c r="H1317" s="33">
        <v>45</v>
      </c>
      <c r="I1317" s="33">
        <v>3</v>
      </c>
      <c r="J1317" s="34">
        <v>41926</v>
      </c>
      <c r="K1317" s="30" t="s">
        <v>3002</v>
      </c>
      <c r="L1317" s="30" t="s">
        <v>4246</v>
      </c>
      <c r="M1317" s="30" t="s">
        <v>4247</v>
      </c>
      <c r="N1317" s="35">
        <v>223.72</v>
      </c>
      <c r="O1317" s="30" t="s">
        <v>7496</v>
      </c>
      <c r="P1317" s="21" t="str">
        <f>HYPERLINK("https://www.ESV-Campus.de/"&amp;Tabelle_Komplettliste[[#This Row],[ISBN (eBook)]])</f>
        <v>https://www.ESV-Campus.de/978-3-503-15788-4</v>
      </c>
      <c r="Q131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https://doi.org/10.37307/b.978-3-503-15788-4</v>
      </c>
      <c r="R1317" s="50" t="str">
        <f>HYPERLINK("https://doi.org/10.37307/b."&amp;Tabelle_Komplettliste[[#This Row],[ISBN (eBook)]])</f>
        <v>https://doi.org/10.37307/b.978-3-503-15788-4</v>
      </c>
      <c r="S1317" s="50"/>
    </row>
    <row r="1318" spans="1:19" ht="36" x14ac:dyDescent="0.2">
      <c r="A1318" s="31" t="s">
        <v>4242</v>
      </c>
      <c r="B1318" s="52" t="s">
        <v>7507</v>
      </c>
      <c r="C1318" s="31" t="s">
        <v>4243</v>
      </c>
      <c r="D1318" s="32" t="s">
        <v>4244</v>
      </c>
      <c r="E1318" s="32" t="s">
        <v>4245</v>
      </c>
      <c r="F1318" s="30"/>
      <c r="G1318" s="30" t="s">
        <v>2942</v>
      </c>
      <c r="H1318" s="33">
        <v>30</v>
      </c>
      <c r="I1318" s="33">
        <v>1</v>
      </c>
      <c r="J1318" s="34">
        <v>41424</v>
      </c>
      <c r="K1318" s="30" t="s">
        <v>3002</v>
      </c>
      <c r="L1318" s="30" t="s">
        <v>4246</v>
      </c>
      <c r="M1318" s="30" t="s">
        <v>4247</v>
      </c>
      <c r="N1318" s="35">
        <v>241.61</v>
      </c>
      <c r="O1318" s="30" t="s">
        <v>7496</v>
      </c>
      <c r="P1318" s="21" t="str">
        <f>HYPERLINK("https://www.ESV-Campus.de/"&amp;Tabelle_Komplettliste[[#This Row],[ISBN (eBook)]])</f>
        <v>https://www.ESV-Campus.de/978-3-503-15428-9</v>
      </c>
      <c r="Q131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https://doi.org/10.37307/b.978-3-503-15428-9</v>
      </c>
      <c r="R1318" s="50" t="str">
        <f>HYPERLINK("https://doi.org/10.37307/b."&amp;Tabelle_Komplettliste[[#This Row],[ISBN (eBook)]])</f>
        <v>https://doi.org/10.37307/b.978-3-503-15428-9</v>
      </c>
      <c r="S1318" s="50"/>
    </row>
    <row r="1319" spans="1:19" ht="48" x14ac:dyDescent="0.2">
      <c r="A1319" s="31" t="s">
        <v>7307</v>
      </c>
      <c r="B1319" s="52" t="s">
        <v>7507</v>
      </c>
      <c r="C1319" s="31" t="s">
        <v>7308</v>
      </c>
      <c r="D1319" s="32" t="s">
        <v>7309</v>
      </c>
      <c r="E1319" s="32" t="s">
        <v>7310</v>
      </c>
      <c r="F1319" s="30"/>
      <c r="G1319" s="30" t="s">
        <v>2942</v>
      </c>
      <c r="H1319" s="33">
        <v>63</v>
      </c>
      <c r="I1319" s="33">
        <v>1</v>
      </c>
      <c r="J1319" s="34">
        <v>45140</v>
      </c>
      <c r="K1319" s="30" t="s">
        <v>3002</v>
      </c>
      <c r="L1319" s="30" t="s">
        <v>3785</v>
      </c>
      <c r="M1319" s="30" t="s">
        <v>3786</v>
      </c>
      <c r="N1319" s="35">
        <v>312.58</v>
      </c>
      <c r="O1319" s="30" t="s">
        <v>7496</v>
      </c>
      <c r="P1319" s="21" t="str">
        <f>HYPERLINK("https://www.ESV-Campus.de/"&amp;Tabelle_Komplettliste[[#This Row],[ISBN (eBook)]])</f>
        <v>https://www.ESV-Campus.de/978-3-503-23650-3</v>
      </c>
      <c r="Q131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https://doi.org/10.37307/b.978-3-503-23650-3</v>
      </c>
      <c r="R1319" s="50" t="str">
        <f>HYPERLINK("https://doi.org/10.37307/b."&amp;Tabelle_Komplettliste[[#This Row],[ISBN (eBook)]])</f>
        <v>https://doi.org/10.37307/b.978-3-503-23650-3</v>
      </c>
      <c r="S1319" s="50"/>
    </row>
    <row r="1320" spans="1:19" ht="36" x14ac:dyDescent="0.2">
      <c r="A1320" s="31" t="s">
        <v>6878</v>
      </c>
      <c r="B1320" s="52" t="s">
        <v>7507</v>
      </c>
      <c r="C1320" s="31" t="s">
        <v>6879</v>
      </c>
      <c r="D1320" s="32" t="s">
        <v>6880</v>
      </c>
      <c r="E1320" s="32" t="s">
        <v>6355</v>
      </c>
      <c r="F1320" s="30"/>
      <c r="G1320" s="30" t="s">
        <v>3722</v>
      </c>
      <c r="H1320" s="33">
        <v>47</v>
      </c>
      <c r="I1320" s="33">
        <v>12</v>
      </c>
      <c r="J1320" s="34">
        <v>44699</v>
      </c>
      <c r="K1320" s="30" t="s">
        <v>3002</v>
      </c>
      <c r="L1320" s="30" t="s">
        <v>3785</v>
      </c>
      <c r="M1320" s="30" t="s">
        <v>3150</v>
      </c>
      <c r="N1320" s="35">
        <v>241.54</v>
      </c>
      <c r="O1320" s="30" t="s">
        <v>7496</v>
      </c>
      <c r="P1320" s="21" t="str">
        <f>HYPERLINK("https://www.ESV-Campus.de/"&amp;Tabelle_Komplettliste[[#This Row],[ISBN (eBook)]])</f>
        <v>https://www.ESV-Campus.de/978-3-503-20695-7</v>
      </c>
      <c r="Q132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https://doi.org/10.37307/b.978-3-503-20695-7</v>
      </c>
      <c r="R1320" s="50" t="str">
        <f>HYPERLINK("https://doi.org/10.37307/b."&amp;Tabelle_Komplettliste[[#This Row],[ISBN (eBook)]])</f>
        <v>https://doi.org/10.37307/b.978-3-503-20695-7</v>
      </c>
      <c r="S1320" s="50"/>
    </row>
    <row r="1321" spans="1:19" ht="36" x14ac:dyDescent="0.2">
      <c r="A1321" s="31" t="s">
        <v>6243</v>
      </c>
      <c r="B1321" s="52" t="s">
        <v>7507</v>
      </c>
      <c r="C1321" s="31" t="s">
        <v>6244</v>
      </c>
      <c r="D1321" s="32" t="s">
        <v>6245</v>
      </c>
      <c r="E1321" s="32" t="s">
        <v>6246</v>
      </c>
      <c r="F1321" s="30"/>
      <c r="G1321" s="30" t="s">
        <v>3722</v>
      </c>
      <c r="H1321" s="33">
        <v>50</v>
      </c>
      <c r="I1321" s="33">
        <v>4</v>
      </c>
      <c r="J1321" s="34">
        <v>44022</v>
      </c>
      <c r="K1321" s="30" t="s">
        <v>3002</v>
      </c>
      <c r="L1321" s="30" t="s">
        <v>3785</v>
      </c>
      <c r="M1321" s="30" t="s">
        <v>3039</v>
      </c>
      <c r="N1321" s="35">
        <v>199.3</v>
      </c>
      <c r="O1321" s="30" t="s">
        <v>7496</v>
      </c>
      <c r="P1321" s="21" t="str">
        <f>HYPERLINK("https://www.ESV-Campus.de/"&amp;Tabelle_Komplettliste[[#This Row],[ISBN (eBook)]])</f>
        <v>https://www.ESV-Campus.de/978-3-503-19410-0</v>
      </c>
      <c r="Q132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https://doi.org/10.37307/b.978-3-503-19410-0</v>
      </c>
      <c r="R1321" s="50" t="str">
        <f>HYPERLINK("https://doi.org/10.37307/b."&amp;Tabelle_Komplettliste[[#This Row],[ISBN (eBook)]])</f>
        <v>https://doi.org/10.37307/b.978-3-503-19410-0</v>
      </c>
      <c r="S1321" s="50"/>
    </row>
    <row r="1322" spans="1:19" ht="36" x14ac:dyDescent="0.2">
      <c r="A1322" s="31" t="s">
        <v>5518</v>
      </c>
      <c r="B1322" s="52" t="s">
        <v>7507</v>
      </c>
      <c r="C1322" s="31" t="s">
        <v>5519</v>
      </c>
      <c r="D1322" s="32" t="s">
        <v>5520</v>
      </c>
      <c r="E1322" s="32" t="s">
        <v>5521</v>
      </c>
      <c r="F1322" s="30"/>
      <c r="G1322" s="30" t="s">
        <v>4509</v>
      </c>
      <c r="H1322" s="33">
        <v>15</v>
      </c>
      <c r="I1322" s="33">
        <v>6</v>
      </c>
      <c r="J1322" s="34">
        <v>43088</v>
      </c>
      <c r="K1322" s="30" t="s">
        <v>3002</v>
      </c>
      <c r="L1322" s="30" t="s">
        <v>3785</v>
      </c>
      <c r="M1322" s="30" t="s">
        <v>3150</v>
      </c>
      <c r="N1322" s="35">
        <v>137.43</v>
      </c>
      <c r="O1322" s="30" t="s">
        <v>7496</v>
      </c>
      <c r="P1322" s="21" t="str">
        <f>HYPERLINK("https://www.ESV-Campus.de/"&amp;Tabelle_Komplettliste[[#This Row],[ISBN (eBook)]])</f>
        <v>https://www.ESV-Campus.de/978-3-503-17679-3</v>
      </c>
      <c r="Q132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https://doi.org/10.37307/b.978-3-503-17679-3</v>
      </c>
      <c r="R1322" s="50" t="str">
        <f>HYPERLINK("https://doi.org/10.37307/b."&amp;Tabelle_Komplettliste[[#This Row],[ISBN (eBook)]])</f>
        <v>https://doi.org/10.37307/b.978-3-503-17679-3</v>
      </c>
      <c r="S1322" s="50"/>
    </row>
    <row r="1323" spans="1:19" ht="36" x14ac:dyDescent="0.2">
      <c r="A1323" s="31" t="s">
        <v>3781</v>
      </c>
      <c r="B1323" s="52" t="s">
        <v>7507</v>
      </c>
      <c r="C1323" s="31" t="s">
        <v>3782</v>
      </c>
      <c r="D1323" s="32" t="s">
        <v>3783</v>
      </c>
      <c r="E1323" s="32" t="s">
        <v>3784</v>
      </c>
      <c r="F1323" s="30"/>
      <c r="G1323" s="30" t="s">
        <v>2942</v>
      </c>
      <c r="H1323" s="33">
        <v>22</v>
      </c>
      <c r="I1323" s="33">
        <v>1</v>
      </c>
      <c r="J1323" s="34">
        <v>40778</v>
      </c>
      <c r="K1323" s="30" t="s">
        <v>3002</v>
      </c>
      <c r="L1323" s="30" t="s">
        <v>3785</v>
      </c>
      <c r="M1323" s="30" t="s">
        <v>3786</v>
      </c>
      <c r="N1323" s="35">
        <v>238.31</v>
      </c>
      <c r="O1323" s="30" t="s">
        <v>7496</v>
      </c>
      <c r="P1323" s="21" t="str">
        <f>HYPERLINK("https://www.ESV-Campus.de/"&amp;Tabelle_Komplettliste[[#This Row],[ISBN (eBook)]])</f>
        <v>https://www.ESV-Campus.de/978-3-503-13669-8</v>
      </c>
      <c r="Q132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https://doi.org/10.37307/b.978-3-503-13669-8</v>
      </c>
      <c r="R1323" s="50" t="str">
        <f>HYPERLINK("https://doi.org/10.37307/b."&amp;Tabelle_Komplettliste[[#This Row],[ISBN (eBook)]])</f>
        <v>https://doi.org/10.37307/b.978-3-503-13669-8</v>
      </c>
      <c r="S1323" s="50"/>
    </row>
    <row r="1324" spans="1:19" ht="36" x14ac:dyDescent="0.2">
      <c r="A1324" s="31" t="s">
        <v>6750</v>
      </c>
      <c r="B1324" s="52" t="s">
        <v>7507</v>
      </c>
      <c r="C1324" s="31" t="s">
        <v>6751</v>
      </c>
      <c r="D1324" s="32" t="s">
        <v>6752</v>
      </c>
      <c r="E1324" s="32" t="s">
        <v>6753</v>
      </c>
      <c r="F1324" s="30"/>
      <c r="G1324" s="30"/>
      <c r="H1324" s="33"/>
      <c r="I1324" s="33">
        <v>1</v>
      </c>
      <c r="J1324" s="34">
        <v>44533</v>
      </c>
      <c r="K1324" s="30" t="s">
        <v>3002</v>
      </c>
      <c r="L1324" s="30" t="s">
        <v>3785</v>
      </c>
      <c r="M1324" s="30" t="s">
        <v>3786</v>
      </c>
      <c r="N1324" s="35">
        <v>139.78</v>
      </c>
      <c r="O1324" s="30" t="s">
        <v>7496</v>
      </c>
      <c r="P1324" s="21" t="str">
        <f>HYPERLINK("https://www.ESV-Campus.de/"&amp;Tabelle_Komplettliste[[#This Row],[ISBN (eBook)]])</f>
        <v>https://www.ESV-Campus.de/978-3-503-20548-6</v>
      </c>
      <c r="Q132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https://doi.org/10.37307/b.978-3-503-20548-6</v>
      </c>
      <c r="R1324" s="50" t="str">
        <f>HYPERLINK("https://doi.org/10.37307/b."&amp;Tabelle_Komplettliste[[#This Row],[ISBN (eBook)]])</f>
        <v>https://doi.org/10.37307/b.978-3-503-20548-6</v>
      </c>
      <c r="S1324" s="50"/>
    </row>
    <row r="1325" spans="1:19" ht="36" x14ac:dyDescent="0.2">
      <c r="A1325" s="31" t="s">
        <v>7195</v>
      </c>
      <c r="B1325" s="52" t="s">
        <v>7507</v>
      </c>
      <c r="C1325" s="31" t="s">
        <v>7196</v>
      </c>
      <c r="D1325" s="32" t="s">
        <v>7197</v>
      </c>
      <c r="E1325" s="32" t="s">
        <v>7198</v>
      </c>
      <c r="F1325" s="30"/>
      <c r="G1325" s="30" t="s">
        <v>4509</v>
      </c>
      <c r="H1325" s="33">
        <v>7</v>
      </c>
      <c r="I1325" s="33">
        <v>4</v>
      </c>
      <c r="J1325" s="34">
        <v>45140</v>
      </c>
      <c r="K1325" s="30" t="s">
        <v>3002</v>
      </c>
      <c r="L1325" s="30" t="s">
        <v>3785</v>
      </c>
      <c r="M1325" s="30" t="s">
        <v>3150</v>
      </c>
      <c r="N1325" s="35">
        <v>343.3</v>
      </c>
      <c r="O1325" s="30" t="s">
        <v>7496</v>
      </c>
      <c r="P1325" s="21" t="str">
        <f>HYPERLINK("https://www.ESV-Campus.de/"&amp;Tabelle_Komplettliste[[#This Row],[ISBN (eBook)]])</f>
        <v>https://www.ESV-Campus.de/978-3-503-21250-7</v>
      </c>
      <c r="Q132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https://doi.org/10.37307/b.978-3-503-21250-7</v>
      </c>
      <c r="R1325" s="50" t="str">
        <f>HYPERLINK("https://doi.org/10.37307/b."&amp;Tabelle_Komplettliste[[#This Row],[ISBN (eBook)]])</f>
        <v>https://doi.org/10.37307/b.978-3-503-21250-7</v>
      </c>
      <c r="S1325" s="50"/>
    </row>
    <row r="1326" spans="1:19" ht="36" x14ac:dyDescent="0.2">
      <c r="A1326" s="31" t="s">
        <v>6409</v>
      </c>
      <c r="B1326" s="52" t="s">
        <v>7507</v>
      </c>
      <c r="C1326" s="31" t="s">
        <v>6410</v>
      </c>
      <c r="D1326" s="32" t="s">
        <v>6411</v>
      </c>
      <c r="E1326" s="32" t="s">
        <v>6412</v>
      </c>
      <c r="F1326" s="30"/>
      <c r="G1326" s="30"/>
      <c r="H1326" s="33"/>
      <c r="I1326" s="33">
        <v>1</v>
      </c>
      <c r="J1326" s="34">
        <v>44235</v>
      </c>
      <c r="K1326" s="30" t="s">
        <v>3002</v>
      </c>
      <c r="L1326" s="30" t="s">
        <v>3785</v>
      </c>
      <c r="M1326" s="30" t="s">
        <v>3786</v>
      </c>
      <c r="N1326" s="35">
        <v>139.78</v>
      </c>
      <c r="O1326" s="30" t="s">
        <v>7496</v>
      </c>
      <c r="P1326" s="21" t="str">
        <f>HYPERLINK("https://www.ESV-Campus.de/"&amp;Tabelle_Komplettliste[[#This Row],[ISBN (eBook)]])</f>
        <v>https://www.ESV-Campus.de/978-3-503-19555-8</v>
      </c>
      <c r="Q132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https://doi.org/10.37307/b.978-3-503-19555-8</v>
      </c>
      <c r="R1326" s="50" t="str">
        <f>HYPERLINK("https://doi.org/10.37307/b."&amp;Tabelle_Komplettliste[[#This Row],[ISBN (eBook)]])</f>
        <v>https://doi.org/10.37307/b.978-3-503-19555-8</v>
      </c>
      <c r="S1326" s="50"/>
    </row>
    <row r="1327" spans="1:19" ht="36" x14ac:dyDescent="0.2">
      <c r="A1327" s="31" t="s">
        <v>6413</v>
      </c>
      <c r="B1327" s="52" t="s">
        <v>7507</v>
      </c>
      <c r="C1327" s="31" t="s">
        <v>6414</v>
      </c>
      <c r="D1327" s="32" t="s">
        <v>6415</v>
      </c>
      <c r="E1327" s="32" t="s">
        <v>6416</v>
      </c>
      <c r="F1327" s="30"/>
      <c r="G1327" s="30" t="s">
        <v>5765</v>
      </c>
      <c r="H1327" s="33"/>
      <c r="I1327" s="33">
        <v>3</v>
      </c>
      <c r="J1327" s="34">
        <v>44349</v>
      </c>
      <c r="K1327" s="30" t="s">
        <v>3002</v>
      </c>
      <c r="L1327" s="30" t="s">
        <v>3785</v>
      </c>
      <c r="M1327" s="30" t="s">
        <v>3039</v>
      </c>
      <c r="N1327" s="35">
        <v>573.70000000000005</v>
      </c>
      <c r="O1327" s="30" t="s">
        <v>7496</v>
      </c>
      <c r="P1327" s="21" t="str">
        <f>HYPERLINK("https://www.ESV-Campus.de/"&amp;Tabelle_Komplettliste[[#This Row],[ISBN (eBook)]])</f>
        <v>https://www.ESV-Campus.de/978-3-503-19558-9</v>
      </c>
      <c r="Q132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https://doi.org/10.37307/b.978-3-503-19558-9</v>
      </c>
      <c r="R1327" s="50" t="str">
        <f>HYPERLINK("https://doi.org/10.37307/b."&amp;Tabelle_Komplettliste[[#This Row],[ISBN (eBook)]])</f>
        <v>https://doi.org/10.37307/b.978-3-503-19558-9</v>
      </c>
      <c r="S1327" s="50"/>
    </row>
    <row r="1328" spans="1:19" ht="36" x14ac:dyDescent="0.2">
      <c r="A1328" s="31" t="s">
        <v>5774</v>
      </c>
      <c r="B1328" s="52" t="s">
        <v>7507</v>
      </c>
      <c r="C1328" s="31" t="s">
        <v>5775</v>
      </c>
      <c r="D1328" s="32" t="s">
        <v>5776</v>
      </c>
      <c r="E1328" s="32" t="s">
        <v>5777</v>
      </c>
      <c r="F1328" s="30"/>
      <c r="G1328" s="30"/>
      <c r="H1328" s="33"/>
      <c r="I1328" s="33">
        <v>1</v>
      </c>
      <c r="J1328" s="34">
        <v>43412</v>
      </c>
      <c r="K1328" s="30" t="s">
        <v>2887</v>
      </c>
      <c r="L1328" s="30" t="s">
        <v>3615</v>
      </c>
      <c r="M1328" s="30" t="s">
        <v>2980</v>
      </c>
      <c r="N1328" s="35">
        <v>103.53</v>
      </c>
      <c r="O1328" s="30" t="s">
        <v>7495</v>
      </c>
      <c r="P1328" s="21" t="str">
        <f>HYPERLINK("https://www.ESV-Campus.de/"&amp;Tabelle_Komplettliste[[#This Row],[ISBN (eBook)]])</f>
        <v>https://www.ESV-Campus.de/978-3-503-18205-3</v>
      </c>
      <c r="Q132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https://doi.org/10.37307/b.978-3-503-18205-3</v>
      </c>
      <c r="R1328" s="50" t="str">
        <f>HYPERLINK("https://doi.org/10.37307/b."&amp;Tabelle_Komplettliste[[#This Row],[ISBN (eBook)]])</f>
        <v>https://doi.org/10.37307/b.978-3-503-18205-3</v>
      </c>
      <c r="S1328" s="50"/>
    </row>
    <row r="1329" spans="1:19" ht="36" x14ac:dyDescent="0.2">
      <c r="A1329" s="31" t="s">
        <v>6283</v>
      </c>
      <c r="B1329" s="52" t="s">
        <v>7507</v>
      </c>
      <c r="C1329" s="31" t="s">
        <v>6284</v>
      </c>
      <c r="D1329" s="32" t="s">
        <v>6285</v>
      </c>
      <c r="E1329" s="32" t="s">
        <v>6286</v>
      </c>
      <c r="F1329" s="30"/>
      <c r="G1329" s="30" t="s">
        <v>2901</v>
      </c>
      <c r="H1329" s="33">
        <v>44</v>
      </c>
      <c r="I1329" s="33">
        <v>6</v>
      </c>
      <c r="J1329" s="34">
        <v>44138</v>
      </c>
      <c r="K1329" s="30" t="s">
        <v>2887</v>
      </c>
      <c r="L1329" s="30" t="s">
        <v>3615</v>
      </c>
      <c r="M1329" s="30" t="s">
        <v>2903</v>
      </c>
      <c r="N1329" s="35">
        <v>176.26</v>
      </c>
      <c r="O1329" s="30" t="s">
        <v>7495</v>
      </c>
      <c r="P1329" s="21" t="str">
        <f>HYPERLINK("https://www.ESV-Campus.de/"&amp;Tabelle_Komplettliste[[#This Row],[ISBN (eBook)]])</f>
        <v>https://www.ESV-Campus.de/978-3-503-19448-3</v>
      </c>
      <c r="Q132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https://doi.org/10.37307/b.978-3-503-19448-3</v>
      </c>
      <c r="R1329" s="50" t="str">
        <f>HYPERLINK("https://doi.org/10.37307/b."&amp;Tabelle_Komplettliste[[#This Row],[ISBN (eBook)]])</f>
        <v>https://doi.org/10.37307/b.978-3-503-19448-3</v>
      </c>
      <c r="S1329" s="50"/>
    </row>
    <row r="1330" spans="1:19" ht="36" x14ac:dyDescent="0.2">
      <c r="A1330" s="31" t="s">
        <v>3611</v>
      </c>
      <c r="B1330" s="52" t="s">
        <v>7507</v>
      </c>
      <c r="C1330" s="31" t="s">
        <v>3612</v>
      </c>
      <c r="D1330" s="32" t="s">
        <v>3613</v>
      </c>
      <c r="E1330" s="32" t="s">
        <v>3614</v>
      </c>
      <c r="F1330" s="30"/>
      <c r="G1330" s="30"/>
      <c r="H1330" s="33"/>
      <c r="I1330" s="33">
        <v>1</v>
      </c>
      <c r="J1330" s="34">
        <v>40711</v>
      </c>
      <c r="K1330" s="30" t="s">
        <v>2887</v>
      </c>
      <c r="L1330" s="30" t="s">
        <v>3615</v>
      </c>
      <c r="M1330" s="30" t="s">
        <v>3616</v>
      </c>
      <c r="N1330" s="35">
        <v>172.57</v>
      </c>
      <c r="O1330" s="30" t="s">
        <v>7495</v>
      </c>
      <c r="P1330" s="21" t="str">
        <f>HYPERLINK("https://www.ESV-Campus.de/"&amp;Tabelle_Komplettliste[[#This Row],[ISBN (eBook)]])</f>
        <v>https://www.ESV-Campus.de/978-3-503-12992-8</v>
      </c>
      <c r="Q133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https://doi.org/10.37307/b.978-3-503-12992-8</v>
      </c>
      <c r="R1330" s="50" t="str">
        <f>HYPERLINK("https://doi.org/10.37307/b."&amp;Tabelle_Komplettliste[[#This Row],[ISBN (eBook)]])</f>
        <v>https://doi.org/10.37307/b.978-3-503-12992-8</v>
      </c>
      <c r="S1330" s="50"/>
    </row>
    <row r="1331" spans="1:19" ht="36" x14ac:dyDescent="0.2">
      <c r="A1331" s="31" t="s">
        <v>5682</v>
      </c>
      <c r="B1331" s="52" t="s">
        <v>7507</v>
      </c>
      <c r="C1331" s="31" t="s">
        <v>5683</v>
      </c>
      <c r="D1331" s="32" t="s">
        <v>5684</v>
      </c>
      <c r="E1331" s="32" t="s">
        <v>5685</v>
      </c>
      <c r="F1331" s="30"/>
      <c r="G1331" s="30"/>
      <c r="H1331" s="33"/>
      <c r="I1331" s="33">
        <v>1</v>
      </c>
      <c r="J1331" s="34">
        <v>43277</v>
      </c>
      <c r="K1331" s="30" t="s">
        <v>2887</v>
      </c>
      <c r="L1331" s="30" t="s">
        <v>3615</v>
      </c>
      <c r="M1331" s="30" t="s">
        <v>2980</v>
      </c>
      <c r="N1331" s="35">
        <v>172.57</v>
      </c>
      <c r="O1331" s="30" t="s">
        <v>7495</v>
      </c>
      <c r="P1331" s="21" t="str">
        <f>HYPERLINK("https://www.ESV-Campus.de/"&amp;Tabelle_Komplettliste[[#This Row],[ISBN (eBook)]])</f>
        <v>https://www.ESV-Campus.de/978-3-503-18128-5</v>
      </c>
      <c r="Q133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https://doi.org/10.37307/b.978-3-503-18128-5</v>
      </c>
      <c r="R1331" s="50" t="str">
        <f>HYPERLINK("https://doi.org/10.37307/b."&amp;Tabelle_Komplettliste[[#This Row],[ISBN (eBook)]])</f>
        <v>https://doi.org/10.37307/b.978-3-503-18128-5</v>
      </c>
      <c r="S1331" s="50"/>
    </row>
    <row r="1332" spans="1:19" ht="36" x14ac:dyDescent="0.2">
      <c r="A1332" s="31" t="s">
        <v>7489</v>
      </c>
      <c r="B1332" s="52" t="s">
        <v>7507</v>
      </c>
      <c r="C1332" s="31" t="s">
        <v>7490</v>
      </c>
      <c r="D1332" s="32" t="s">
        <v>7491</v>
      </c>
      <c r="E1332" s="32" t="s">
        <v>7492</v>
      </c>
      <c r="F1332" s="30"/>
      <c r="G1332" s="30" t="s">
        <v>7493</v>
      </c>
      <c r="H1332" s="33">
        <v>1</v>
      </c>
      <c r="I1332" s="33">
        <v>1</v>
      </c>
      <c r="J1332" s="34">
        <v>45442</v>
      </c>
      <c r="K1332" s="30" t="s">
        <v>2887</v>
      </c>
      <c r="L1332" s="30" t="s">
        <v>3615</v>
      </c>
      <c r="M1332" s="30" t="s">
        <v>7494</v>
      </c>
      <c r="N1332" s="35">
        <v>210.82</v>
      </c>
      <c r="O1332" s="30" t="s">
        <v>7495</v>
      </c>
      <c r="P1332" s="21" t="str">
        <f>HYPERLINK("https://www.ESV-Campus.de/"&amp;Tabelle_Komplettliste[[#This Row],[ISBN (eBook)]])</f>
        <v>https://www.ESV-Campus.de/978-3-503-23849-1</v>
      </c>
      <c r="Q133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https://doi.org/10.37307/b.978-3-503-23849-1</v>
      </c>
      <c r="R1332" s="50" t="str">
        <f>HYPERLINK("https://doi.org/10.37307/b."&amp;Tabelle_Komplettliste[[#This Row],[ISBN (eBook)]])</f>
        <v>https://doi.org/10.37307/b.978-3-503-23849-1</v>
      </c>
      <c r="S1332" s="50"/>
    </row>
    <row r="1333" spans="1:19" ht="36" x14ac:dyDescent="0.2">
      <c r="A1333" s="31" t="s">
        <v>5332</v>
      </c>
      <c r="B1333" s="52" t="s">
        <v>7507</v>
      </c>
      <c r="C1333" s="31" t="s">
        <v>5333</v>
      </c>
      <c r="D1333" s="32" t="s">
        <v>5334</v>
      </c>
      <c r="E1333" s="32" t="s">
        <v>5335</v>
      </c>
      <c r="F1333" s="30"/>
      <c r="G1333" s="30"/>
      <c r="H1333" s="33"/>
      <c r="I1333" s="33">
        <v>1</v>
      </c>
      <c r="J1333" s="34">
        <v>42758</v>
      </c>
      <c r="K1333" s="30" t="s">
        <v>2887</v>
      </c>
      <c r="L1333" s="30" t="s">
        <v>3615</v>
      </c>
      <c r="M1333" s="30" t="s">
        <v>2903</v>
      </c>
      <c r="N1333" s="35">
        <v>138.05000000000001</v>
      </c>
      <c r="O1333" s="30" t="s">
        <v>7495</v>
      </c>
      <c r="P1333" s="21" t="str">
        <f>HYPERLINK("https://www.ESV-Campus.de/"&amp;Tabelle_Komplettliste[[#This Row],[ISBN (eBook)]])</f>
        <v>https://www.ESV-Campus.de/978-3-503-17191-0</v>
      </c>
      <c r="Q133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https://doi.org/10.37307/b.978-3-503-17191-0</v>
      </c>
      <c r="R1333" s="50" t="str">
        <f>HYPERLINK("https://doi.org/10.37307/b."&amp;Tabelle_Komplettliste[[#This Row],[ISBN (eBook)]])</f>
        <v>https://doi.org/10.37307/b.978-3-503-17191-0</v>
      </c>
      <c r="S1333" s="50"/>
    </row>
    <row r="1334" spans="1:19" ht="36" x14ac:dyDescent="0.2">
      <c r="A1334" s="31" t="s">
        <v>6951</v>
      </c>
      <c r="B1334" s="52" t="s">
        <v>7507</v>
      </c>
      <c r="C1334" s="31" t="s">
        <v>6952</v>
      </c>
      <c r="D1334" s="32" t="s">
        <v>6953</v>
      </c>
      <c r="E1334" s="32" t="s">
        <v>6954</v>
      </c>
      <c r="F1334" s="30"/>
      <c r="G1334" s="30"/>
      <c r="H1334" s="33"/>
      <c r="I1334" s="33">
        <v>2</v>
      </c>
      <c r="J1334" s="34">
        <v>44679</v>
      </c>
      <c r="K1334" s="30" t="s">
        <v>2887</v>
      </c>
      <c r="L1334" s="30" t="s">
        <v>3615</v>
      </c>
      <c r="M1334" s="30" t="s">
        <v>6955</v>
      </c>
      <c r="N1334" s="35">
        <v>116.74</v>
      </c>
      <c r="O1334" s="30" t="s">
        <v>7495</v>
      </c>
      <c r="P1334" s="21" t="str">
        <f>HYPERLINK("https://www.ESV-Campus.de/"&amp;Tabelle_Komplettliste[[#This Row],[ISBN (eBook)]])</f>
        <v>https://www.ESV-Campus.de/978-3-503-20955-2</v>
      </c>
      <c r="Q133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https://doi.org/10.37307/b.978-3-503-20955-2</v>
      </c>
      <c r="R1334" s="50" t="str">
        <f>HYPERLINK("https://doi.org/10.37307/b."&amp;Tabelle_Komplettliste[[#This Row],[ISBN (eBook)]])</f>
        <v>https://doi.org/10.37307/b.978-3-503-20955-2</v>
      </c>
      <c r="S1334" s="50"/>
    </row>
    <row r="1335" spans="1:19" ht="36" x14ac:dyDescent="0.2">
      <c r="A1335" s="31" t="s">
        <v>4028</v>
      </c>
      <c r="B1335" s="52" t="s">
        <v>7507</v>
      </c>
      <c r="C1335" s="31" t="s">
        <v>4029</v>
      </c>
      <c r="D1335" s="32" t="s">
        <v>4030</v>
      </c>
      <c r="E1335" s="32" t="s">
        <v>4031</v>
      </c>
      <c r="F1335" s="30"/>
      <c r="G1335" s="30" t="s">
        <v>2942</v>
      </c>
      <c r="H1335" s="33">
        <v>25</v>
      </c>
      <c r="I1335" s="33">
        <v>1</v>
      </c>
      <c r="J1335" s="34">
        <v>41033</v>
      </c>
      <c r="K1335" s="30" t="s">
        <v>2887</v>
      </c>
      <c r="L1335" s="30" t="s">
        <v>3615</v>
      </c>
      <c r="M1335" s="30" t="s">
        <v>4032</v>
      </c>
      <c r="N1335" s="35">
        <v>241.61</v>
      </c>
      <c r="O1335" s="30" t="s">
        <v>7495</v>
      </c>
      <c r="P1335" s="21" t="str">
        <f>HYPERLINK("https://www.ESV-Campus.de/"&amp;Tabelle_Komplettliste[[#This Row],[ISBN (eBook)]])</f>
        <v>https://www.ESV-Campus.de/978-3-503-13883-8</v>
      </c>
      <c r="Q133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https://doi.org/10.37307/b.978-3-503-13883-8</v>
      </c>
      <c r="R1335" s="50" t="str">
        <f>HYPERLINK("https://doi.org/10.37307/b."&amp;Tabelle_Komplettliste[[#This Row],[ISBN (eBook)]])</f>
        <v>https://doi.org/10.37307/b.978-3-503-13883-8</v>
      </c>
      <c r="S1335" s="50"/>
    </row>
    <row r="1336" spans="1:19" ht="36" x14ac:dyDescent="0.2">
      <c r="A1336" s="31" t="s">
        <v>7041</v>
      </c>
      <c r="B1336" s="52" t="s">
        <v>7507</v>
      </c>
      <c r="C1336" s="31" t="s">
        <v>7042</v>
      </c>
      <c r="D1336" s="32" t="s">
        <v>7043</v>
      </c>
      <c r="E1336" s="32" t="s">
        <v>7044</v>
      </c>
      <c r="F1336" s="30"/>
      <c r="G1336" s="30"/>
      <c r="H1336" s="33"/>
      <c r="I1336" s="33">
        <v>4</v>
      </c>
      <c r="J1336" s="34">
        <v>44896</v>
      </c>
      <c r="K1336" s="30" t="s">
        <v>2887</v>
      </c>
      <c r="L1336" s="30" t="s">
        <v>3584</v>
      </c>
      <c r="M1336" s="30" t="s">
        <v>3811</v>
      </c>
      <c r="N1336" s="35">
        <v>312.58</v>
      </c>
      <c r="O1336" s="30" t="s">
        <v>7495</v>
      </c>
      <c r="P1336" s="21" t="str">
        <f>HYPERLINK("https://www.ESV-Campus.de/"&amp;Tabelle_Komplettliste[[#This Row],[ISBN (eBook)]])</f>
        <v>https://www.ESV-Campus.de/978-3-503-21112-8</v>
      </c>
      <c r="Q133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https://doi.org/10.37307/b.978-3-503-21112-8</v>
      </c>
      <c r="R1336" s="50" t="str">
        <f>HYPERLINK("https://doi.org/10.37307/b."&amp;Tabelle_Komplettliste[[#This Row],[ISBN (eBook)]])</f>
        <v>https://doi.org/10.37307/b.978-3-503-21112-8</v>
      </c>
      <c r="S1336" s="50"/>
    </row>
    <row r="1337" spans="1:19" ht="36" x14ac:dyDescent="0.2">
      <c r="A1337" s="31" t="s">
        <v>4232</v>
      </c>
      <c r="B1337" s="52" t="s">
        <v>7507</v>
      </c>
      <c r="C1337" s="31" t="s">
        <v>4233</v>
      </c>
      <c r="D1337" s="32" t="s">
        <v>4234</v>
      </c>
      <c r="E1337" s="32" t="s">
        <v>4235</v>
      </c>
      <c r="F1337" s="30"/>
      <c r="G1337" s="30"/>
      <c r="H1337" s="33"/>
      <c r="I1337" s="33">
        <v>1</v>
      </c>
      <c r="J1337" s="34">
        <v>41445</v>
      </c>
      <c r="K1337" s="30" t="s">
        <v>2887</v>
      </c>
      <c r="L1337" s="30" t="s">
        <v>3584</v>
      </c>
      <c r="M1337" s="30" t="s">
        <v>4236</v>
      </c>
      <c r="N1337" s="35">
        <v>138.05000000000001</v>
      </c>
      <c r="O1337" s="30" t="s">
        <v>7495</v>
      </c>
      <c r="P1337" s="21" t="str">
        <f>HYPERLINK("https://www.ESV-Campus.de/"&amp;Tabelle_Komplettliste[[#This Row],[ISBN (eBook)]])</f>
        <v>https://www.ESV-Campus.de/978-3-503-15421-0</v>
      </c>
      <c r="Q133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https://doi.org/10.37307/b.978-3-503-15421-0</v>
      </c>
      <c r="R1337" s="50" t="str">
        <f>HYPERLINK("https://doi.org/10.37307/b."&amp;Tabelle_Komplettliste[[#This Row],[ISBN (eBook)]])</f>
        <v>https://doi.org/10.37307/b.978-3-503-15421-0</v>
      </c>
      <c r="S1337" s="50"/>
    </row>
    <row r="1338" spans="1:19" ht="36" x14ac:dyDescent="0.2">
      <c r="A1338" s="31" t="s">
        <v>4545</v>
      </c>
      <c r="B1338" s="52" t="s">
        <v>7507</v>
      </c>
      <c r="C1338" s="31" t="s">
        <v>4546</v>
      </c>
      <c r="D1338" s="32" t="s">
        <v>4547</v>
      </c>
      <c r="E1338" s="32" t="s">
        <v>4548</v>
      </c>
      <c r="F1338" s="30"/>
      <c r="G1338" s="30"/>
      <c r="H1338" s="33"/>
      <c r="I1338" s="33">
        <v>1</v>
      </c>
      <c r="J1338" s="34">
        <v>41863</v>
      </c>
      <c r="K1338" s="30" t="s">
        <v>2887</v>
      </c>
      <c r="L1338" s="30" t="s">
        <v>3584</v>
      </c>
      <c r="M1338" s="30" t="s">
        <v>2980</v>
      </c>
      <c r="N1338" s="35">
        <v>310.62</v>
      </c>
      <c r="O1338" s="30" t="s">
        <v>7495</v>
      </c>
      <c r="P1338" s="21" t="str">
        <f>HYPERLINK("https://www.ESV-Campus.de/"&amp;Tabelle_Komplettliste[[#This Row],[ISBN (eBook)]])</f>
        <v>https://www.ESV-Campus.de/978-3-503-15708-2</v>
      </c>
      <c r="Q133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https://doi.org/10.37307/b.978-3-503-15708-2</v>
      </c>
      <c r="R1338" s="50" t="str">
        <f>HYPERLINK("https://doi.org/10.37307/b."&amp;Tabelle_Komplettliste[[#This Row],[ISBN (eBook)]])</f>
        <v>https://doi.org/10.37307/b.978-3-503-15708-2</v>
      </c>
      <c r="S1338" s="50"/>
    </row>
    <row r="1339" spans="1:19" ht="36" x14ac:dyDescent="0.2">
      <c r="A1339" s="31" t="s">
        <v>7136</v>
      </c>
      <c r="B1339" s="52" t="s">
        <v>7507</v>
      </c>
      <c r="C1339" s="31" t="s">
        <v>7137</v>
      </c>
      <c r="D1339" s="32" t="s">
        <v>7138</v>
      </c>
      <c r="E1339" s="32" t="s">
        <v>7139</v>
      </c>
      <c r="F1339" s="30"/>
      <c r="G1339" s="30"/>
      <c r="H1339" s="33"/>
      <c r="I1339" s="33">
        <v>1</v>
      </c>
      <c r="J1339" s="34">
        <v>44889</v>
      </c>
      <c r="K1339" s="30" t="s">
        <v>2887</v>
      </c>
      <c r="L1339" s="30" t="s">
        <v>3584</v>
      </c>
      <c r="M1339" s="30" t="s">
        <v>2944</v>
      </c>
      <c r="N1339" s="35">
        <v>176.26</v>
      </c>
      <c r="O1339" s="30" t="s">
        <v>7495</v>
      </c>
      <c r="P1339" s="21" t="str">
        <f>HYPERLINK("https://www.ESV-Campus.de/"&amp;Tabelle_Komplettliste[[#This Row],[ISBN (eBook)]])</f>
        <v>https://www.ESV-Campus.de/978-3-503-21189-0</v>
      </c>
      <c r="Q133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https://doi.org/10.37307/b.978-3-503-21189-0</v>
      </c>
      <c r="R1339" s="50" t="str">
        <f>HYPERLINK("https://doi.org/10.37307/b."&amp;Tabelle_Komplettliste[[#This Row],[ISBN (eBook)]])</f>
        <v>https://doi.org/10.37307/b.978-3-503-21189-0</v>
      </c>
      <c r="S1339" s="50"/>
    </row>
    <row r="1340" spans="1:19" ht="36" x14ac:dyDescent="0.2">
      <c r="A1340" s="31" t="s">
        <v>3807</v>
      </c>
      <c r="B1340" s="52" t="s">
        <v>7507</v>
      </c>
      <c r="C1340" s="31" t="s">
        <v>3808</v>
      </c>
      <c r="D1340" s="32" t="s">
        <v>3809</v>
      </c>
      <c r="E1340" s="32" t="s">
        <v>3810</v>
      </c>
      <c r="F1340" s="30"/>
      <c r="G1340" s="30"/>
      <c r="H1340" s="33"/>
      <c r="I1340" s="33">
        <v>1</v>
      </c>
      <c r="J1340" s="34">
        <v>40924</v>
      </c>
      <c r="K1340" s="30" t="s">
        <v>2887</v>
      </c>
      <c r="L1340" s="30" t="s">
        <v>3584</v>
      </c>
      <c r="M1340" s="30" t="s">
        <v>3811</v>
      </c>
      <c r="N1340" s="35">
        <v>276.10000000000002</v>
      </c>
      <c r="O1340" s="30" t="s">
        <v>7495</v>
      </c>
      <c r="P1340" s="21" t="str">
        <f>HYPERLINK("https://www.ESV-Campus.de/"&amp;Tabelle_Komplettliste[[#This Row],[ISBN (eBook)]])</f>
        <v>https://www.ESV-Campus.de/978-3-503-13689-6</v>
      </c>
      <c r="Q134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https://doi.org/10.37307/b.978-3-503-13689-6</v>
      </c>
      <c r="R1340" s="50" t="str">
        <f>HYPERLINK("https://doi.org/10.37307/b."&amp;Tabelle_Komplettliste[[#This Row],[ISBN (eBook)]])</f>
        <v>https://doi.org/10.37307/b.978-3-503-13689-6</v>
      </c>
      <c r="S1340" s="50"/>
    </row>
    <row r="1341" spans="1:19" ht="36" x14ac:dyDescent="0.2">
      <c r="A1341" s="31" t="s">
        <v>3580</v>
      </c>
      <c r="B1341" s="52" t="s">
        <v>7507</v>
      </c>
      <c r="C1341" s="31" t="s">
        <v>3581</v>
      </c>
      <c r="D1341" s="32" t="s">
        <v>3582</v>
      </c>
      <c r="E1341" s="32" t="s">
        <v>3583</v>
      </c>
      <c r="F1341" s="30"/>
      <c r="G1341" s="30"/>
      <c r="H1341" s="33"/>
      <c r="I1341" s="33">
        <v>2</v>
      </c>
      <c r="J1341" s="34">
        <v>40553</v>
      </c>
      <c r="K1341" s="30" t="s">
        <v>2887</v>
      </c>
      <c r="L1341" s="30" t="s">
        <v>3584</v>
      </c>
      <c r="M1341" s="30" t="s">
        <v>3509</v>
      </c>
      <c r="N1341" s="35">
        <v>207.09</v>
      </c>
      <c r="O1341" s="30" t="s">
        <v>7495</v>
      </c>
      <c r="P1341" s="21" t="str">
        <f>HYPERLINK("https://www.ESV-Campus.de/"&amp;Tabelle_Komplettliste[[#This Row],[ISBN (eBook)]])</f>
        <v>https://www.ESV-Campus.de/978-3-503-12958-4</v>
      </c>
      <c r="Q134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https://doi.org/10.37307/b.978-3-503-12958-4</v>
      </c>
      <c r="R1341" s="50" t="str">
        <f>HYPERLINK("https://doi.org/10.37307/b."&amp;Tabelle_Komplettliste[[#This Row],[ISBN (eBook)]])</f>
        <v>https://doi.org/10.37307/b.978-3-503-12958-4</v>
      </c>
      <c r="S1341" s="50"/>
    </row>
    <row r="1342" spans="1:19" ht="36" x14ac:dyDescent="0.2">
      <c r="A1342" s="31" t="s">
        <v>6762</v>
      </c>
      <c r="B1342" s="52" t="s">
        <v>7507</v>
      </c>
      <c r="C1342" s="31" t="s">
        <v>6763</v>
      </c>
      <c r="D1342" s="32" t="s">
        <v>6764</v>
      </c>
      <c r="E1342" s="32" t="s">
        <v>6765</v>
      </c>
      <c r="F1342" s="30"/>
      <c r="G1342" s="30"/>
      <c r="H1342" s="33"/>
      <c r="I1342" s="33">
        <v>1</v>
      </c>
      <c r="J1342" s="34">
        <v>44580</v>
      </c>
      <c r="K1342" s="30" t="s">
        <v>2887</v>
      </c>
      <c r="L1342" s="30" t="s">
        <v>3552</v>
      </c>
      <c r="M1342" s="30" t="s">
        <v>2944</v>
      </c>
      <c r="N1342" s="35">
        <v>521.86</v>
      </c>
      <c r="O1342" s="30" t="s">
        <v>7495</v>
      </c>
      <c r="P1342" s="21" t="str">
        <f>HYPERLINK("https://www.ESV-Campus.de/"&amp;Tabelle_Komplettliste[[#This Row],[ISBN (eBook)]])</f>
        <v>https://www.ESV-Campus.de/978-3-503-20588-2</v>
      </c>
      <c r="Q134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https://doi.org/10.37307/b.978-3-503-20588-2</v>
      </c>
      <c r="R1342" s="50" t="str">
        <f>HYPERLINK("https://doi.org/10.37307/b."&amp;Tabelle_Komplettliste[[#This Row],[ISBN (eBook)]])</f>
        <v>https://doi.org/10.37307/b.978-3-503-20588-2</v>
      </c>
      <c r="S1342" s="50"/>
    </row>
    <row r="1343" spans="1:19" ht="36" x14ac:dyDescent="0.2">
      <c r="A1343" s="31" t="s">
        <v>3700</v>
      </c>
      <c r="B1343" s="52" t="s">
        <v>7507</v>
      </c>
      <c r="C1343" s="31" t="s">
        <v>3701</v>
      </c>
      <c r="D1343" s="32" t="s">
        <v>3702</v>
      </c>
      <c r="E1343" s="32" t="s">
        <v>3703</v>
      </c>
      <c r="F1343" s="30"/>
      <c r="G1343" s="30" t="s">
        <v>2942</v>
      </c>
      <c r="H1343" s="33">
        <v>21</v>
      </c>
      <c r="I1343" s="33">
        <v>1</v>
      </c>
      <c r="J1343" s="34">
        <v>40849</v>
      </c>
      <c r="K1343" s="30" t="s">
        <v>2887</v>
      </c>
      <c r="L1343" s="30" t="s">
        <v>3552</v>
      </c>
      <c r="M1343" s="30" t="s">
        <v>3704</v>
      </c>
      <c r="N1343" s="35">
        <v>241.61</v>
      </c>
      <c r="O1343" s="30" t="s">
        <v>7495</v>
      </c>
      <c r="P1343" s="21" t="str">
        <f>HYPERLINK("https://www.ESV-Campus.de/"&amp;Tabelle_Komplettliste[[#This Row],[ISBN (eBook)]])</f>
        <v>https://www.ESV-Campus.de/978-3-503-13063-4</v>
      </c>
      <c r="Q134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https://doi.org/10.37307/b.978-3-503-13063-4</v>
      </c>
      <c r="R1343" s="50" t="str">
        <f>HYPERLINK("https://doi.org/10.37307/b."&amp;Tabelle_Komplettliste[[#This Row],[ISBN (eBook)]])</f>
        <v>https://doi.org/10.37307/b.978-3-503-13063-4</v>
      </c>
      <c r="S1343" s="50"/>
    </row>
    <row r="1344" spans="1:19" ht="36" x14ac:dyDescent="0.2">
      <c r="A1344" s="31" t="s">
        <v>3548</v>
      </c>
      <c r="B1344" s="52" t="s">
        <v>7507</v>
      </c>
      <c r="C1344" s="31" t="s">
        <v>3549</v>
      </c>
      <c r="D1344" s="32" t="s">
        <v>3550</v>
      </c>
      <c r="E1344" s="32" t="s">
        <v>3551</v>
      </c>
      <c r="F1344" s="30"/>
      <c r="G1344" s="30" t="s">
        <v>2942</v>
      </c>
      <c r="H1344" s="33">
        <v>18</v>
      </c>
      <c r="I1344" s="33">
        <v>1</v>
      </c>
      <c r="J1344" s="34">
        <v>40498</v>
      </c>
      <c r="K1344" s="30" t="s">
        <v>2887</v>
      </c>
      <c r="L1344" s="30" t="s">
        <v>3552</v>
      </c>
      <c r="M1344" s="30" t="s">
        <v>2944</v>
      </c>
      <c r="N1344" s="35">
        <v>238.31</v>
      </c>
      <c r="O1344" s="30" t="s">
        <v>7495</v>
      </c>
      <c r="P1344" s="21" t="str">
        <f>HYPERLINK("https://www.ESV-Campus.de/"&amp;Tabelle_Komplettliste[[#This Row],[ISBN (eBook)]])</f>
        <v>https://www.ESV-Campus.de/978-3-503-12915-7</v>
      </c>
      <c r="Q134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https://doi.org/10.37307/b.978-3-503-12915-7</v>
      </c>
      <c r="R1344" s="50" t="str">
        <f>HYPERLINK("https://doi.org/10.37307/b."&amp;Tabelle_Komplettliste[[#This Row],[ISBN (eBook)]])</f>
        <v>https://doi.org/10.37307/b.978-3-503-12915-7</v>
      </c>
      <c r="S1344" s="50"/>
    </row>
    <row r="1345" spans="1:19" ht="36" x14ac:dyDescent="0.2">
      <c r="A1345" s="31" t="s">
        <v>3362</v>
      </c>
      <c r="B1345" s="52" t="s">
        <v>7507</v>
      </c>
      <c r="C1345" s="31" t="s">
        <v>3363</v>
      </c>
      <c r="D1345" s="32" t="s">
        <v>3364</v>
      </c>
      <c r="E1345" s="32" t="s">
        <v>3365</v>
      </c>
      <c r="F1345" s="30"/>
      <c r="G1345" s="30"/>
      <c r="H1345" s="33"/>
      <c r="I1345" s="33">
        <v>1</v>
      </c>
      <c r="J1345" s="34">
        <v>40197</v>
      </c>
      <c r="K1345" s="30" t="s">
        <v>2887</v>
      </c>
      <c r="L1345" s="30" t="s">
        <v>3054</v>
      </c>
      <c r="M1345" s="30" t="s">
        <v>2963</v>
      </c>
      <c r="N1345" s="35">
        <v>172.57</v>
      </c>
      <c r="O1345" s="30" t="s">
        <v>7495</v>
      </c>
      <c r="P1345" s="21" t="str">
        <f>HYPERLINK("https://www.ESV-Campus.de/"&amp;Tabelle_Komplettliste[[#This Row],[ISBN (eBook)]])</f>
        <v>https://www.ESV-Campus.de/978-3-503-12417-6</v>
      </c>
      <c r="Q134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https://doi.org/10.37307/b.978-3-503-12417-6</v>
      </c>
      <c r="R1345" s="50" t="str">
        <f>HYPERLINK("https://doi.org/10.37307/b."&amp;Tabelle_Komplettliste[[#This Row],[ISBN (eBook)]])</f>
        <v>https://doi.org/10.37307/b.978-3-503-12417-6</v>
      </c>
      <c r="S1345" s="50"/>
    </row>
    <row r="1346" spans="1:19" ht="36" x14ac:dyDescent="0.2">
      <c r="A1346" s="31" t="s">
        <v>3050</v>
      </c>
      <c r="B1346" s="52" t="s">
        <v>7507</v>
      </c>
      <c r="C1346" s="31" t="s">
        <v>3051</v>
      </c>
      <c r="D1346" s="32" t="s">
        <v>3052</v>
      </c>
      <c r="E1346" s="32" t="s">
        <v>3053</v>
      </c>
      <c r="F1346" s="30"/>
      <c r="G1346" s="30"/>
      <c r="H1346" s="33"/>
      <c r="I1346" s="33">
        <v>1</v>
      </c>
      <c r="J1346" s="34">
        <v>40057</v>
      </c>
      <c r="K1346" s="30" t="s">
        <v>2887</v>
      </c>
      <c r="L1346" s="30" t="s">
        <v>3054</v>
      </c>
      <c r="M1346" s="30" t="s">
        <v>2944</v>
      </c>
      <c r="N1346" s="35">
        <v>203.79</v>
      </c>
      <c r="O1346" s="30" t="s">
        <v>7495</v>
      </c>
      <c r="P1346" s="21" t="str">
        <f>HYPERLINK("https://www.ESV-Campus.de/"&amp;Tabelle_Komplettliste[[#This Row],[ISBN (eBook)]])</f>
        <v>https://www.ESV-Campus.de/978-3-503-11412-2</v>
      </c>
      <c r="Q134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https://doi.org/10.37307/b.978-3-503-11412-2</v>
      </c>
      <c r="R1346" s="50" t="str">
        <f>HYPERLINK("https://doi.org/10.37307/b."&amp;Tabelle_Komplettliste[[#This Row],[ISBN (eBook)]])</f>
        <v>https://doi.org/10.37307/b.978-3-503-11412-2</v>
      </c>
      <c r="S1346" s="50"/>
    </row>
    <row r="1347" spans="1:19" ht="36" x14ac:dyDescent="0.2">
      <c r="A1347" s="31" t="s">
        <v>4045</v>
      </c>
      <c r="B1347" s="52" t="s">
        <v>7507</v>
      </c>
      <c r="C1347" s="31" t="s">
        <v>4046</v>
      </c>
      <c r="D1347" s="32" t="s">
        <v>4047</v>
      </c>
      <c r="E1347" s="32" t="s">
        <v>4048</v>
      </c>
      <c r="F1347" s="30"/>
      <c r="G1347" s="30"/>
      <c r="H1347" s="33"/>
      <c r="I1347" s="33">
        <v>2</v>
      </c>
      <c r="J1347" s="34">
        <v>41031</v>
      </c>
      <c r="K1347" s="30" t="s">
        <v>2887</v>
      </c>
      <c r="L1347" s="30" t="s">
        <v>3557</v>
      </c>
      <c r="M1347" s="30" t="s">
        <v>2963</v>
      </c>
      <c r="N1347" s="35">
        <v>138.05000000000001</v>
      </c>
      <c r="O1347" s="30" t="s">
        <v>7495</v>
      </c>
      <c r="P1347" s="21" t="str">
        <f>HYPERLINK("https://www.ESV-Campus.de/"&amp;Tabelle_Komplettliste[[#This Row],[ISBN (eBook)]])</f>
        <v>https://www.ESV-Campus.de/978-3-503-13893-7</v>
      </c>
      <c r="Q134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https://doi.org/10.37307/b.978-3-503-13893-7</v>
      </c>
      <c r="R1347" s="50" t="str">
        <f>HYPERLINK("https://doi.org/10.37307/b."&amp;Tabelle_Komplettliste[[#This Row],[ISBN (eBook)]])</f>
        <v>https://doi.org/10.37307/b.978-3-503-13893-7</v>
      </c>
      <c r="S1347" s="50"/>
    </row>
    <row r="1348" spans="1:19" ht="36" x14ac:dyDescent="0.2">
      <c r="A1348" s="31" t="s">
        <v>4150</v>
      </c>
      <c r="B1348" s="52" t="s">
        <v>7507</v>
      </c>
      <c r="C1348" s="31" t="s">
        <v>4151</v>
      </c>
      <c r="D1348" s="32" t="s">
        <v>4152</v>
      </c>
      <c r="E1348" s="32" t="s">
        <v>4153</v>
      </c>
      <c r="F1348" s="30"/>
      <c r="G1348" s="30"/>
      <c r="H1348" s="33"/>
      <c r="I1348" s="33">
        <v>4</v>
      </c>
      <c r="J1348" s="34">
        <v>41347</v>
      </c>
      <c r="K1348" s="30" t="s">
        <v>2887</v>
      </c>
      <c r="L1348" s="30" t="s">
        <v>3557</v>
      </c>
      <c r="M1348" s="30" t="s">
        <v>4154</v>
      </c>
      <c r="N1348" s="35">
        <v>207.09</v>
      </c>
      <c r="O1348" s="30" t="s">
        <v>7495</v>
      </c>
      <c r="P1348" s="21" t="str">
        <f>HYPERLINK("https://www.ESV-Campus.de/"&amp;Tabelle_Komplettliste[[#This Row],[ISBN (eBook)]])</f>
        <v>https://www.ESV-Campus.de/978-3-503-14431-0</v>
      </c>
      <c r="Q134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https://doi.org/10.37307/b.978-3-503-14431-0</v>
      </c>
      <c r="R1348" s="50" t="str">
        <f>HYPERLINK("https://doi.org/10.37307/b."&amp;Tabelle_Komplettliste[[#This Row],[ISBN (eBook)]])</f>
        <v>https://doi.org/10.37307/b.978-3-503-14431-0</v>
      </c>
      <c r="S1348" s="50"/>
    </row>
    <row r="1349" spans="1:19" ht="36" x14ac:dyDescent="0.2">
      <c r="A1349" s="31" t="s">
        <v>3553</v>
      </c>
      <c r="B1349" s="52" t="s">
        <v>7507</v>
      </c>
      <c r="C1349" s="31" t="s">
        <v>3554</v>
      </c>
      <c r="D1349" s="32" t="s">
        <v>3555</v>
      </c>
      <c r="E1349" s="32" t="s">
        <v>3556</v>
      </c>
      <c r="F1349" s="30"/>
      <c r="G1349" s="30"/>
      <c r="H1349" s="33"/>
      <c r="I1349" s="33">
        <v>1</v>
      </c>
      <c r="J1349" s="34">
        <v>40553</v>
      </c>
      <c r="K1349" s="30" t="s">
        <v>2887</v>
      </c>
      <c r="L1349" s="30" t="s">
        <v>3557</v>
      </c>
      <c r="M1349" s="30" t="s">
        <v>3509</v>
      </c>
      <c r="N1349" s="35">
        <v>155.33000000000001</v>
      </c>
      <c r="O1349" s="30" t="s">
        <v>7495</v>
      </c>
      <c r="P1349" s="21" t="str">
        <f>HYPERLINK("https://www.ESV-Campus.de/"&amp;Tabelle_Komplettliste[[#This Row],[ISBN (eBook)]])</f>
        <v>https://www.ESV-Campus.de/978-3-503-12933-1</v>
      </c>
      <c r="Q134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https://doi.org/10.37307/b.978-3-503-12933-1</v>
      </c>
      <c r="R1349" s="50" t="str">
        <f>HYPERLINK("https://doi.org/10.37307/b."&amp;Tabelle_Komplettliste[[#This Row],[ISBN (eBook)]])</f>
        <v>https://doi.org/10.37307/b.978-3-503-12933-1</v>
      </c>
      <c r="S1349" s="50"/>
    </row>
    <row r="1350" spans="1:19" ht="36" x14ac:dyDescent="0.2">
      <c r="A1350" s="31" t="s">
        <v>3434</v>
      </c>
      <c r="B1350" s="52" t="s">
        <v>7507</v>
      </c>
      <c r="C1350" s="31" t="s">
        <v>3435</v>
      </c>
      <c r="D1350" s="32" t="s">
        <v>3436</v>
      </c>
      <c r="E1350" s="32" t="s">
        <v>3437</v>
      </c>
      <c r="F1350" s="30"/>
      <c r="G1350" s="30" t="s">
        <v>2937</v>
      </c>
      <c r="H1350" s="33">
        <v>72</v>
      </c>
      <c r="I1350" s="33">
        <v>1</v>
      </c>
      <c r="J1350" s="34">
        <v>40255</v>
      </c>
      <c r="K1350" s="30" t="s">
        <v>2887</v>
      </c>
      <c r="L1350" s="30" t="s">
        <v>2931</v>
      </c>
      <c r="M1350" s="30" t="s">
        <v>2944</v>
      </c>
      <c r="N1350" s="35">
        <v>241.61</v>
      </c>
      <c r="O1350" s="30" t="s">
        <v>7495</v>
      </c>
      <c r="P1350" s="21" t="str">
        <f>HYPERLINK("https://www.ESV-Campus.de/"&amp;Tabelle_Komplettliste[[#This Row],[ISBN (eBook)]])</f>
        <v>https://www.ESV-Campus.de/978-3-503-12488-6</v>
      </c>
      <c r="Q135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https://doi.org/10.37307/b.978-3-503-12488-6</v>
      </c>
      <c r="R1350" s="50" t="str">
        <f>HYPERLINK("https://doi.org/10.37307/b."&amp;Tabelle_Komplettliste[[#This Row],[ISBN (eBook)]])</f>
        <v>https://doi.org/10.37307/b.978-3-503-12488-6</v>
      </c>
      <c r="S1350" s="50"/>
    </row>
    <row r="1351" spans="1:19" ht="36" x14ac:dyDescent="0.2">
      <c r="A1351" s="31" t="s">
        <v>4520</v>
      </c>
      <c r="B1351" s="52" t="s">
        <v>7507</v>
      </c>
      <c r="C1351" s="31" t="s">
        <v>4521</v>
      </c>
      <c r="D1351" s="32" t="s">
        <v>4522</v>
      </c>
      <c r="E1351" s="32" t="s">
        <v>4523</v>
      </c>
      <c r="F1351" s="30"/>
      <c r="G1351" s="30"/>
      <c r="H1351" s="33"/>
      <c r="I1351" s="33">
        <v>1</v>
      </c>
      <c r="J1351" s="34">
        <v>41801</v>
      </c>
      <c r="K1351" s="30" t="s">
        <v>2887</v>
      </c>
      <c r="L1351" s="30" t="s">
        <v>2931</v>
      </c>
      <c r="M1351" s="30" t="s">
        <v>2903</v>
      </c>
      <c r="N1351" s="35">
        <v>172.57</v>
      </c>
      <c r="O1351" s="30" t="s">
        <v>7495</v>
      </c>
      <c r="P1351" s="21" t="str">
        <f>HYPERLINK("https://www.ESV-Campus.de/"&amp;Tabelle_Komplettliste[[#This Row],[ISBN (eBook)]])</f>
        <v>https://www.ESV-Campus.de/978-3-503-15688-7</v>
      </c>
      <c r="Q135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https://doi.org/10.37307/b.978-3-503-15688-7</v>
      </c>
      <c r="R1351" s="50" t="str">
        <f>HYPERLINK("https://doi.org/10.37307/b."&amp;Tabelle_Komplettliste[[#This Row],[ISBN (eBook)]])</f>
        <v>https://doi.org/10.37307/b.978-3-503-15688-7</v>
      </c>
      <c r="S1351" s="50"/>
    </row>
    <row r="1352" spans="1:19" ht="36" x14ac:dyDescent="0.2">
      <c r="A1352" s="31" t="s">
        <v>6271</v>
      </c>
      <c r="B1352" s="52" t="s">
        <v>7507</v>
      </c>
      <c r="C1352" s="31" t="s">
        <v>6272</v>
      </c>
      <c r="D1352" s="32" t="s">
        <v>6273</v>
      </c>
      <c r="E1352" s="32" t="s">
        <v>6274</v>
      </c>
      <c r="F1352" s="30"/>
      <c r="G1352" s="30"/>
      <c r="H1352" s="33"/>
      <c r="I1352" s="33">
        <v>3</v>
      </c>
      <c r="J1352" s="34">
        <v>44125</v>
      </c>
      <c r="K1352" s="30" t="s">
        <v>2887</v>
      </c>
      <c r="L1352" s="30" t="s">
        <v>2931</v>
      </c>
      <c r="M1352" s="30" t="s">
        <v>3433</v>
      </c>
      <c r="N1352" s="35">
        <v>279.94</v>
      </c>
      <c r="O1352" s="30" t="s">
        <v>7495</v>
      </c>
      <c r="P1352" s="21" t="str">
        <f>HYPERLINK("https://www.ESV-Campus.de/"&amp;Tabelle_Komplettliste[[#This Row],[ISBN (eBook)]])</f>
        <v>https://www.ESV-Campus.de/978-3-503-19437-7</v>
      </c>
      <c r="Q135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https://doi.org/10.37307/b.978-3-503-19437-7</v>
      </c>
      <c r="R1352" s="50" t="str">
        <f>HYPERLINK("https://doi.org/10.37307/b."&amp;Tabelle_Komplettliste[[#This Row],[ISBN (eBook)]])</f>
        <v>https://doi.org/10.37307/b.978-3-503-19437-7</v>
      </c>
      <c r="S1352" s="50"/>
    </row>
    <row r="1353" spans="1:19" ht="36" x14ac:dyDescent="0.2">
      <c r="A1353" s="31" t="s">
        <v>6956</v>
      </c>
      <c r="B1353" s="52" t="s">
        <v>7507</v>
      </c>
      <c r="C1353" s="31" t="s">
        <v>6957</v>
      </c>
      <c r="D1353" s="32" t="s">
        <v>6958</v>
      </c>
      <c r="E1353" s="32" t="s">
        <v>6959</v>
      </c>
      <c r="F1353" s="30"/>
      <c r="G1353" s="30"/>
      <c r="H1353" s="33"/>
      <c r="I1353" s="33">
        <v>1</v>
      </c>
      <c r="J1353" s="34">
        <v>44700</v>
      </c>
      <c r="K1353" s="30" t="s">
        <v>2887</v>
      </c>
      <c r="L1353" s="30" t="s">
        <v>2931</v>
      </c>
      <c r="M1353" s="30" t="s">
        <v>2980</v>
      </c>
      <c r="N1353" s="35">
        <v>193.54</v>
      </c>
      <c r="O1353" s="30" t="s">
        <v>7495</v>
      </c>
      <c r="P1353" s="21" t="str">
        <f>HYPERLINK("https://www.ESV-Campus.de/"&amp;Tabelle_Komplettliste[[#This Row],[ISBN (eBook)]])</f>
        <v>https://www.ESV-Campus.de/978-3-503-20961-3</v>
      </c>
      <c r="Q135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https://doi.org/10.37307/b.978-3-503-20961-3</v>
      </c>
      <c r="R1353" s="50" t="str">
        <f>HYPERLINK("https://doi.org/10.37307/b."&amp;Tabelle_Komplettliste[[#This Row],[ISBN (eBook)]])</f>
        <v>https://doi.org/10.37307/b.978-3-503-20961-3</v>
      </c>
      <c r="S1353" s="50"/>
    </row>
    <row r="1354" spans="1:19" ht="36" x14ac:dyDescent="0.2">
      <c r="A1354" s="31" t="s">
        <v>7357</v>
      </c>
      <c r="B1354" s="52" t="s">
        <v>7507</v>
      </c>
      <c r="C1354" s="31" t="s">
        <v>7358</v>
      </c>
      <c r="D1354" s="32" t="s">
        <v>7359</v>
      </c>
      <c r="E1354" s="32" t="s">
        <v>7360</v>
      </c>
      <c r="F1354" s="30"/>
      <c r="G1354" s="30"/>
      <c r="H1354" s="33"/>
      <c r="I1354" s="33">
        <v>1</v>
      </c>
      <c r="J1354" s="34">
        <v>45140</v>
      </c>
      <c r="K1354" s="30" t="s">
        <v>2887</v>
      </c>
      <c r="L1354" s="30" t="s">
        <v>2931</v>
      </c>
      <c r="M1354" s="30" t="s">
        <v>2932</v>
      </c>
      <c r="N1354" s="35">
        <v>176.26</v>
      </c>
      <c r="O1354" s="30" t="s">
        <v>7495</v>
      </c>
      <c r="P1354" s="21" t="str">
        <f>HYPERLINK("https://www.ESV-Campus.de/"&amp;Tabelle_Komplettliste[[#This Row],[ISBN (eBook)]])</f>
        <v>https://www.ESV-Campus.de/978-3-503-23698-5</v>
      </c>
      <c r="Q135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https://doi.org/10.37307/b.978-3-503-23698-5</v>
      </c>
      <c r="R1354" s="50" t="str">
        <f>HYPERLINK("https://doi.org/10.37307/b."&amp;Tabelle_Komplettliste[[#This Row],[ISBN (eBook)]])</f>
        <v>https://doi.org/10.37307/b.978-3-503-23698-5</v>
      </c>
      <c r="S1354" s="50"/>
    </row>
    <row r="1355" spans="1:19" ht="36" x14ac:dyDescent="0.2">
      <c r="A1355" s="31" t="s">
        <v>5220</v>
      </c>
      <c r="B1355" s="52" t="s">
        <v>7507</v>
      </c>
      <c r="C1355" s="31" t="s">
        <v>5221</v>
      </c>
      <c r="D1355" s="32" t="s">
        <v>5222</v>
      </c>
      <c r="E1355" s="32" t="s">
        <v>4018</v>
      </c>
      <c r="F1355" s="30"/>
      <c r="G1355" s="30" t="s">
        <v>4924</v>
      </c>
      <c r="H1355" s="33"/>
      <c r="I1355" s="33">
        <v>1</v>
      </c>
      <c r="J1355" s="34">
        <v>42597</v>
      </c>
      <c r="K1355" s="30" t="s">
        <v>2887</v>
      </c>
      <c r="L1355" s="30" t="s">
        <v>2931</v>
      </c>
      <c r="M1355" s="30" t="s">
        <v>2932</v>
      </c>
      <c r="N1355" s="35">
        <v>103.53</v>
      </c>
      <c r="O1355" s="30" t="s">
        <v>7495</v>
      </c>
      <c r="P1355" s="21" t="str">
        <f>HYPERLINK("https://www.ESV-Campus.de/"&amp;Tabelle_Komplettliste[[#This Row],[ISBN (eBook)]])</f>
        <v>https://www.ESV-Campus.de/978-3-503-17059-3</v>
      </c>
      <c r="Q135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https://doi.org/10.37307/b.978-3-503-17059-3</v>
      </c>
      <c r="R1355" s="50" t="str">
        <f>HYPERLINK("https://doi.org/10.37307/b."&amp;Tabelle_Komplettliste[[#This Row],[ISBN (eBook)]])</f>
        <v>https://doi.org/10.37307/b.978-3-503-17059-3</v>
      </c>
      <c r="S1355" s="50"/>
    </row>
    <row r="1356" spans="1:19" ht="36" x14ac:dyDescent="0.2">
      <c r="A1356" s="31" t="s">
        <v>5116</v>
      </c>
      <c r="B1356" s="52" t="s">
        <v>7507</v>
      </c>
      <c r="C1356" s="31" t="s">
        <v>5117</v>
      </c>
      <c r="D1356" s="32" t="s">
        <v>5118</v>
      </c>
      <c r="E1356" s="32" t="s">
        <v>5119</v>
      </c>
      <c r="F1356" s="30"/>
      <c r="G1356" s="30"/>
      <c r="H1356" s="33"/>
      <c r="I1356" s="33">
        <v>2</v>
      </c>
      <c r="J1356" s="34">
        <v>42559</v>
      </c>
      <c r="K1356" s="30" t="s">
        <v>2887</v>
      </c>
      <c r="L1356" s="30" t="s">
        <v>2931</v>
      </c>
      <c r="M1356" s="30" t="s">
        <v>2932</v>
      </c>
      <c r="N1356" s="35">
        <v>120.81</v>
      </c>
      <c r="O1356" s="30" t="s">
        <v>7495</v>
      </c>
      <c r="P1356" s="21" t="str">
        <f>HYPERLINK("https://www.ESV-Campus.de/"&amp;Tabelle_Komplettliste[[#This Row],[ISBN (eBook)]])</f>
        <v>https://www.ESV-Campus.de/978-3-503-16759-3</v>
      </c>
      <c r="Q135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https://doi.org/10.37307/b.978-3-503-16759-3</v>
      </c>
      <c r="R1356" s="50" t="str">
        <f>HYPERLINK("https://doi.org/10.37307/b."&amp;Tabelle_Komplettliste[[#This Row],[ISBN (eBook)]])</f>
        <v>https://doi.org/10.37307/b.978-3-503-16759-3</v>
      </c>
      <c r="S1356" s="50"/>
    </row>
    <row r="1357" spans="1:19" ht="36" x14ac:dyDescent="0.2">
      <c r="A1357" s="31" t="s">
        <v>5778</v>
      </c>
      <c r="B1357" s="52" t="s">
        <v>7507</v>
      </c>
      <c r="C1357" s="31" t="s">
        <v>5779</v>
      </c>
      <c r="D1357" s="32" t="s">
        <v>5780</v>
      </c>
      <c r="E1357" s="32" t="s">
        <v>5119</v>
      </c>
      <c r="F1357" s="30"/>
      <c r="G1357" s="30"/>
      <c r="H1357" s="33"/>
      <c r="I1357" s="33">
        <v>4</v>
      </c>
      <c r="J1357" s="34">
        <v>43384</v>
      </c>
      <c r="K1357" s="30" t="s">
        <v>2887</v>
      </c>
      <c r="L1357" s="30" t="s">
        <v>2931</v>
      </c>
      <c r="M1357" s="30" t="s">
        <v>2932</v>
      </c>
      <c r="N1357" s="35">
        <v>172.57</v>
      </c>
      <c r="O1357" s="30" t="s">
        <v>7495</v>
      </c>
      <c r="P1357" s="21" t="str">
        <f>HYPERLINK("https://www.ESV-Campus.de/"&amp;Tabelle_Komplettliste[[#This Row],[ISBN (eBook)]])</f>
        <v>https://www.ESV-Campus.de/978-3-503-18210-7</v>
      </c>
      <c r="Q135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https://doi.org/10.37307/b.978-3-503-18210-7</v>
      </c>
      <c r="R1357" s="50" t="str">
        <f>HYPERLINK("https://doi.org/10.37307/b."&amp;Tabelle_Komplettliste[[#This Row],[ISBN (eBook)]])</f>
        <v>https://doi.org/10.37307/b.978-3-503-18210-7</v>
      </c>
      <c r="S1357" s="50"/>
    </row>
    <row r="1358" spans="1:19" ht="36" x14ac:dyDescent="0.2">
      <c r="A1358" s="31" t="s">
        <v>5112</v>
      </c>
      <c r="B1358" s="52" t="s">
        <v>7507</v>
      </c>
      <c r="C1358" s="31" t="s">
        <v>5113</v>
      </c>
      <c r="D1358" s="32" t="s">
        <v>5114</v>
      </c>
      <c r="E1358" s="32" t="s">
        <v>5115</v>
      </c>
      <c r="F1358" s="30"/>
      <c r="G1358" s="30"/>
      <c r="H1358" s="33"/>
      <c r="I1358" s="33">
        <v>1</v>
      </c>
      <c r="J1358" s="34">
        <v>42836</v>
      </c>
      <c r="K1358" s="30" t="s">
        <v>2887</v>
      </c>
      <c r="L1358" s="30" t="s">
        <v>2931</v>
      </c>
      <c r="M1358" s="30" t="s">
        <v>2980</v>
      </c>
      <c r="N1358" s="35">
        <v>276.10000000000002</v>
      </c>
      <c r="O1358" s="30" t="s">
        <v>7495</v>
      </c>
      <c r="P1358" s="21" t="str">
        <f>HYPERLINK("https://www.ESV-Campus.de/"&amp;Tabelle_Komplettliste[[#This Row],[ISBN (eBook)]])</f>
        <v>https://www.ESV-Campus.de/978-3-503-16757-9</v>
      </c>
      <c r="Q135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https://doi.org/10.37307/b.978-3-503-16757-9</v>
      </c>
      <c r="R1358" s="50" t="str">
        <f>HYPERLINK("https://doi.org/10.37307/b."&amp;Tabelle_Komplettliste[[#This Row],[ISBN (eBook)]])</f>
        <v>https://doi.org/10.37307/b.978-3-503-16757-9</v>
      </c>
      <c r="S1358" s="50"/>
    </row>
    <row r="1359" spans="1:19" ht="36" x14ac:dyDescent="0.2">
      <c r="A1359" s="31" t="s">
        <v>5888</v>
      </c>
      <c r="B1359" s="52" t="s">
        <v>7507</v>
      </c>
      <c r="C1359" s="31" t="s">
        <v>5889</v>
      </c>
      <c r="D1359" s="32" t="s">
        <v>5890</v>
      </c>
      <c r="E1359" s="32" t="s">
        <v>5891</v>
      </c>
      <c r="F1359" s="30"/>
      <c r="G1359" s="30" t="s">
        <v>2937</v>
      </c>
      <c r="H1359" s="33">
        <v>76</v>
      </c>
      <c r="I1359" s="33">
        <v>1</v>
      </c>
      <c r="J1359" s="34">
        <v>43557</v>
      </c>
      <c r="K1359" s="30" t="s">
        <v>2887</v>
      </c>
      <c r="L1359" s="30" t="s">
        <v>2931</v>
      </c>
      <c r="M1359" s="30" t="s">
        <v>2932</v>
      </c>
      <c r="N1359" s="35">
        <v>138.05000000000001</v>
      </c>
      <c r="O1359" s="30" t="s">
        <v>7495</v>
      </c>
      <c r="P1359" s="21" t="str">
        <f>HYPERLINK("https://www.ESV-Campus.de/"&amp;Tabelle_Komplettliste[[#This Row],[ISBN (eBook)]])</f>
        <v>https://www.ESV-Campus.de/978-3-503-18714-0</v>
      </c>
      <c r="Q135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https://doi.org/10.37307/b.978-3-503-18714-0</v>
      </c>
      <c r="R1359" s="50" t="str">
        <f>HYPERLINK("https://doi.org/10.37307/b."&amp;Tabelle_Komplettliste[[#This Row],[ISBN (eBook)]])</f>
        <v>https://doi.org/10.37307/b.978-3-503-18714-0</v>
      </c>
      <c r="S1359" s="50"/>
    </row>
    <row r="1360" spans="1:19" ht="36" x14ac:dyDescent="0.2">
      <c r="A1360" s="31" t="s">
        <v>3438</v>
      </c>
      <c r="B1360" s="52" t="s">
        <v>7507</v>
      </c>
      <c r="C1360" s="31" t="s">
        <v>3439</v>
      </c>
      <c r="D1360" s="32" t="s">
        <v>3440</v>
      </c>
      <c r="E1360" s="32" t="s">
        <v>3441</v>
      </c>
      <c r="F1360" s="30"/>
      <c r="G1360" s="30" t="s">
        <v>2937</v>
      </c>
      <c r="H1360" s="33">
        <v>69</v>
      </c>
      <c r="I1360" s="33">
        <v>1</v>
      </c>
      <c r="J1360" s="34">
        <v>40275</v>
      </c>
      <c r="K1360" s="30" t="s">
        <v>2887</v>
      </c>
      <c r="L1360" s="30" t="s">
        <v>2931</v>
      </c>
      <c r="M1360" s="30" t="s">
        <v>2932</v>
      </c>
      <c r="N1360" s="35">
        <v>203.79</v>
      </c>
      <c r="O1360" s="30" t="s">
        <v>7495</v>
      </c>
      <c r="P1360" s="21" t="str">
        <f>HYPERLINK("https://www.ESV-Campus.de/"&amp;Tabelle_Komplettliste[[#This Row],[ISBN (eBook)]])</f>
        <v>https://www.ESV-Campus.de/978-3-503-12491-6</v>
      </c>
      <c r="Q136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https://doi.org/10.37307/b.978-3-503-12491-6</v>
      </c>
      <c r="R1360" s="50" t="str">
        <f>HYPERLINK("https://doi.org/10.37307/b."&amp;Tabelle_Komplettliste[[#This Row],[ISBN (eBook)]])</f>
        <v>https://doi.org/10.37307/b.978-3-503-12491-6</v>
      </c>
      <c r="S1360" s="50"/>
    </row>
    <row r="1361" spans="1:19" ht="36" x14ac:dyDescent="0.2">
      <c r="A1361" s="31" t="s">
        <v>4853</v>
      </c>
      <c r="B1361" s="52" t="s">
        <v>7507</v>
      </c>
      <c r="C1361" s="31" t="s">
        <v>4854</v>
      </c>
      <c r="D1361" s="32" t="s">
        <v>4855</v>
      </c>
      <c r="E1361" s="32" t="s">
        <v>4856</v>
      </c>
      <c r="F1361" s="30"/>
      <c r="G1361" s="30"/>
      <c r="H1361" s="33"/>
      <c r="I1361" s="33">
        <v>1</v>
      </c>
      <c r="J1361" s="34">
        <v>42405</v>
      </c>
      <c r="K1361" s="30" t="s">
        <v>2887</v>
      </c>
      <c r="L1361" s="30" t="s">
        <v>2931</v>
      </c>
      <c r="M1361" s="30" t="s">
        <v>2980</v>
      </c>
      <c r="N1361" s="35">
        <v>172.57</v>
      </c>
      <c r="O1361" s="30" t="s">
        <v>7495</v>
      </c>
      <c r="P1361" s="21" t="str">
        <f>HYPERLINK("https://www.ESV-Campus.de/"&amp;Tabelle_Komplettliste[[#This Row],[ISBN (eBook)]])</f>
        <v>https://www.ESV-Campus.de/978-3-503-16391-5</v>
      </c>
      <c r="Q136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https://doi.org/10.37307/b.978-3-503-16391-5</v>
      </c>
      <c r="R1361" s="50" t="str">
        <f>HYPERLINK("https://doi.org/10.37307/b."&amp;Tabelle_Komplettliste[[#This Row],[ISBN (eBook)]])</f>
        <v>https://doi.org/10.37307/b.978-3-503-16391-5</v>
      </c>
      <c r="S1361" s="50"/>
    </row>
    <row r="1362" spans="1:19" ht="36" x14ac:dyDescent="0.2">
      <c r="A1362" s="31" t="s">
        <v>2927</v>
      </c>
      <c r="B1362" s="52" t="s">
        <v>7507</v>
      </c>
      <c r="C1362" s="31" t="s">
        <v>2928</v>
      </c>
      <c r="D1362" s="32" t="s">
        <v>2929</v>
      </c>
      <c r="E1362" s="32" t="s">
        <v>2930</v>
      </c>
      <c r="F1362" s="30"/>
      <c r="G1362" s="30"/>
      <c r="H1362" s="33"/>
      <c r="I1362" s="33">
        <v>1</v>
      </c>
      <c r="J1362" s="34">
        <v>39380</v>
      </c>
      <c r="K1362" s="30" t="s">
        <v>2887</v>
      </c>
      <c r="L1362" s="30" t="s">
        <v>2931</v>
      </c>
      <c r="M1362" s="30" t="s">
        <v>2932</v>
      </c>
      <c r="N1362" s="35">
        <v>445.4</v>
      </c>
      <c r="O1362" s="30" t="s">
        <v>7495</v>
      </c>
      <c r="P1362" s="21" t="str">
        <f>HYPERLINK("https://www.ESV-Campus.de/"&amp;Tabelle_Komplettliste[[#This Row],[ISBN (eBook)]])</f>
        <v>https://www.ESV-Campus.de/978-3-503-10385-0</v>
      </c>
      <c r="Q136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https://doi.org/10.37307/b.978-3-503-10385-0</v>
      </c>
      <c r="R1362" s="50" t="str">
        <f>HYPERLINK("https://doi.org/10.37307/b."&amp;Tabelle_Komplettliste[[#This Row],[ISBN (eBook)]])</f>
        <v>https://doi.org/10.37307/b.978-3-503-10385-0</v>
      </c>
      <c r="S1362" s="50"/>
    </row>
    <row r="1363" spans="1:19" ht="36" x14ac:dyDescent="0.2">
      <c r="A1363" s="31" t="s">
        <v>4200</v>
      </c>
      <c r="B1363" s="52" t="s">
        <v>7507</v>
      </c>
      <c r="C1363" s="31" t="s">
        <v>4201</v>
      </c>
      <c r="D1363" s="32" t="s">
        <v>4202</v>
      </c>
      <c r="E1363" s="32" t="s">
        <v>4203</v>
      </c>
      <c r="F1363" s="30"/>
      <c r="G1363" s="30"/>
      <c r="H1363" s="33"/>
      <c r="I1363" s="33">
        <v>1</v>
      </c>
      <c r="J1363" s="34">
        <v>41962</v>
      </c>
      <c r="K1363" s="30" t="s">
        <v>2887</v>
      </c>
      <c r="L1363" s="30" t="s">
        <v>2931</v>
      </c>
      <c r="M1363" s="30" t="s">
        <v>2932</v>
      </c>
      <c r="N1363" s="35">
        <v>172.57</v>
      </c>
      <c r="O1363" s="30" t="s">
        <v>7495</v>
      </c>
      <c r="P1363" s="21" t="str">
        <f>HYPERLINK("https://www.ESV-Campus.de/"&amp;Tabelle_Komplettliste[[#This Row],[ISBN (eBook)]])</f>
        <v>https://www.ESV-Campus.de/978-3-503-14489-1</v>
      </c>
      <c r="Q136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https://doi.org/10.37307/b.978-3-503-14489-1</v>
      </c>
      <c r="R1363" s="50" t="str">
        <f>HYPERLINK("https://doi.org/10.37307/b."&amp;Tabelle_Komplettliste[[#This Row],[ISBN (eBook)]])</f>
        <v>https://doi.org/10.37307/b.978-3-503-14489-1</v>
      </c>
      <c r="S1363" s="50"/>
    </row>
    <row r="1364" spans="1:19" ht="36" x14ac:dyDescent="0.2">
      <c r="A1364" s="31" t="s">
        <v>6520</v>
      </c>
      <c r="B1364" s="52" t="s">
        <v>7507</v>
      </c>
      <c r="C1364" s="31" t="s">
        <v>6521</v>
      </c>
      <c r="D1364" s="32" t="s">
        <v>6522</v>
      </c>
      <c r="E1364" s="32" t="s">
        <v>6523</v>
      </c>
      <c r="F1364" s="30"/>
      <c r="G1364" s="30"/>
      <c r="H1364" s="33"/>
      <c r="I1364" s="33">
        <v>1</v>
      </c>
      <c r="J1364" s="34">
        <v>44347</v>
      </c>
      <c r="K1364" s="30" t="s">
        <v>2887</v>
      </c>
      <c r="L1364" s="30" t="s">
        <v>2931</v>
      </c>
      <c r="M1364" s="30" t="s">
        <v>2963</v>
      </c>
      <c r="N1364" s="35">
        <v>139.78</v>
      </c>
      <c r="O1364" s="30" t="s">
        <v>7495</v>
      </c>
      <c r="P1364" s="21" t="str">
        <f>HYPERLINK("https://www.ESV-Campus.de/"&amp;Tabelle_Komplettliste[[#This Row],[ISBN (eBook)]])</f>
        <v>https://www.ESV-Campus.de/978-3-503-19925-9</v>
      </c>
      <c r="Q136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https://doi.org/10.37307/b.978-3-503-19925-9</v>
      </c>
      <c r="R1364" s="50" t="str">
        <f>HYPERLINK("https://doi.org/10.37307/b."&amp;Tabelle_Komplettliste[[#This Row],[ISBN (eBook)]])</f>
        <v>https://doi.org/10.37307/b.978-3-503-19925-9</v>
      </c>
      <c r="S1364" s="50"/>
    </row>
    <row r="1365" spans="1:19" ht="36" x14ac:dyDescent="0.2">
      <c r="A1365" s="31" t="s">
        <v>6544</v>
      </c>
      <c r="B1365" s="52" t="s">
        <v>7507</v>
      </c>
      <c r="C1365" s="31" t="s">
        <v>6545</v>
      </c>
      <c r="D1365" s="32" t="s">
        <v>6546</v>
      </c>
      <c r="E1365" s="32" t="s">
        <v>6547</v>
      </c>
      <c r="F1365" s="30"/>
      <c r="G1365" s="30" t="s">
        <v>2937</v>
      </c>
      <c r="H1365" s="33">
        <v>77</v>
      </c>
      <c r="I1365" s="33">
        <v>1</v>
      </c>
      <c r="J1365" s="34">
        <v>44350</v>
      </c>
      <c r="K1365" s="30" t="s">
        <v>2887</v>
      </c>
      <c r="L1365" s="30" t="s">
        <v>2931</v>
      </c>
      <c r="M1365" s="30" t="s">
        <v>3433</v>
      </c>
      <c r="N1365" s="35">
        <v>105.22</v>
      </c>
      <c r="O1365" s="30" t="s">
        <v>7495</v>
      </c>
      <c r="P1365" s="21" t="str">
        <f>HYPERLINK("https://www.ESV-Campus.de/"&amp;Tabelle_Komplettliste[[#This Row],[ISBN (eBook)]])</f>
        <v>https://www.ESV-Campus.de/978-3-503-19974-7</v>
      </c>
      <c r="Q136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https://doi.org/10.37307/b.978-3-503-19974-7</v>
      </c>
      <c r="R1365" s="50" t="str">
        <f>HYPERLINK("https://doi.org/10.37307/b."&amp;Tabelle_Komplettliste[[#This Row],[ISBN (eBook)]])</f>
        <v>https://doi.org/10.37307/b.978-3-503-19974-7</v>
      </c>
      <c r="S1365" s="50"/>
    </row>
    <row r="1366" spans="1:19" ht="36" x14ac:dyDescent="0.2">
      <c r="A1366" s="31" t="s">
        <v>3607</v>
      </c>
      <c r="B1366" s="52" t="s">
        <v>7507</v>
      </c>
      <c r="C1366" s="31" t="s">
        <v>3608</v>
      </c>
      <c r="D1366" s="32" t="s">
        <v>3609</v>
      </c>
      <c r="E1366" s="32" t="s">
        <v>3610</v>
      </c>
      <c r="F1366" s="30"/>
      <c r="G1366" s="30" t="s">
        <v>2937</v>
      </c>
      <c r="H1366" s="33">
        <v>73</v>
      </c>
      <c r="I1366" s="33">
        <v>1</v>
      </c>
      <c r="J1366" s="34">
        <v>40575</v>
      </c>
      <c r="K1366" s="30" t="s">
        <v>2887</v>
      </c>
      <c r="L1366" s="30" t="s">
        <v>2931</v>
      </c>
      <c r="M1366" s="30" t="s">
        <v>2932</v>
      </c>
      <c r="N1366" s="35">
        <v>172.57</v>
      </c>
      <c r="O1366" s="30" t="s">
        <v>7495</v>
      </c>
      <c r="P1366" s="21" t="str">
        <f>HYPERLINK("https://www.ESV-Campus.de/"&amp;Tabelle_Komplettliste[[#This Row],[ISBN (eBook)]])</f>
        <v>https://www.ESV-Campus.de/978-3-503-12986-7</v>
      </c>
      <c r="Q136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https://doi.org/10.37307/b.978-3-503-12986-7</v>
      </c>
      <c r="R1366" s="50" t="str">
        <f>HYPERLINK("https://doi.org/10.37307/b."&amp;Tabelle_Komplettliste[[#This Row],[ISBN (eBook)]])</f>
        <v>https://doi.org/10.37307/b.978-3-503-12986-7</v>
      </c>
      <c r="S1366" s="50"/>
    </row>
    <row r="1367" spans="1:19" ht="36" x14ac:dyDescent="0.2">
      <c r="A1367" s="31" t="s">
        <v>5824</v>
      </c>
      <c r="B1367" s="52" t="s">
        <v>7507</v>
      </c>
      <c r="C1367" s="31" t="s">
        <v>5825</v>
      </c>
      <c r="D1367" s="32" t="s">
        <v>5826</v>
      </c>
      <c r="E1367" s="32" t="s">
        <v>5827</v>
      </c>
      <c r="F1367" s="30"/>
      <c r="G1367" s="30"/>
      <c r="H1367" s="33"/>
      <c r="I1367" s="33">
        <v>1</v>
      </c>
      <c r="J1367" s="34">
        <v>43647</v>
      </c>
      <c r="K1367" s="30" t="s">
        <v>2887</v>
      </c>
      <c r="L1367" s="30" t="s">
        <v>2931</v>
      </c>
      <c r="M1367" s="30" t="s">
        <v>3049</v>
      </c>
      <c r="N1367" s="35">
        <v>138.05000000000001</v>
      </c>
      <c r="O1367" s="30" t="s">
        <v>7495</v>
      </c>
      <c r="P1367" s="21" t="str">
        <f>HYPERLINK("https://www.ESV-Campus.de/"&amp;Tabelle_Komplettliste[[#This Row],[ISBN (eBook)]])</f>
        <v>https://www.ESV-Campus.de/978-3-503-18268-8</v>
      </c>
      <c r="Q136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https://doi.org/10.37307/b.978-3-503-18268-8</v>
      </c>
      <c r="R1367" s="50" t="str">
        <f>HYPERLINK("https://doi.org/10.37307/b."&amp;Tabelle_Komplettliste[[#This Row],[ISBN (eBook)]])</f>
        <v>https://doi.org/10.37307/b.978-3-503-18268-8</v>
      </c>
      <c r="S1367" s="50"/>
    </row>
    <row r="1368" spans="1:19" ht="36" x14ac:dyDescent="0.2">
      <c r="A1368" s="31" t="s">
        <v>6043</v>
      </c>
      <c r="B1368" s="52" t="s">
        <v>7507</v>
      </c>
      <c r="C1368" s="31" t="s">
        <v>6044</v>
      </c>
      <c r="D1368" s="32" t="s">
        <v>6045</v>
      </c>
      <c r="E1368" s="32" t="s">
        <v>4891</v>
      </c>
      <c r="F1368" s="30"/>
      <c r="G1368" s="30" t="s">
        <v>4892</v>
      </c>
      <c r="H1368" s="33">
        <v>4</v>
      </c>
      <c r="I1368" s="33">
        <v>1</v>
      </c>
      <c r="J1368" s="34">
        <v>43712</v>
      </c>
      <c r="K1368" s="30" t="s">
        <v>2887</v>
      </c>
      <c r="L1368" s="30" t="s">
        <v>2931</v>
      </c>
      <c r="M1368" s="30" t="s">
        <v>2980</v>
      </c>
      <c r="N1368" s="35">
        <v>120.81</v>
      </c>
      <c r="O1368" s="30" t="s">
        <v>7495</v>
      </c>
      <c r="P1368" s="21" t="str">
        <f>HYPERLINK("https://www.ESV-Campus.de/"&amp;Tabelle_Komplettliste[[#This Row],[ISBN (eBook)]])</f>
        <v>https://www.ESV-Campus.de/978-3-503-18857-4</v>
      </c>
      <c r="Q136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https://doi.org/10.37307/b.978-3-503-18857-4</v>
      </c>
      <c r="R1368" s="50" t="str">
        <f>HYPERLINK("https://doi.org/10.37307/b."&amp;Tabelle_Komplettliste[[#This Row],[ISBN (eBook)]])</f>
        <v>https://doi.org/10.37307/b.978-3-503-18857-4</v>
      </c>
      <c r="S1368" s="50"/>
    </row>
    <row r="1369" spans="1:19" ht="36" x14ac:dyDescent="0.2">
      <c r="A1369" s="31" t="s">
        <v>6711</v>
      </c>
      <c r="B1369" s="52" t="s">
        <v>7507</v>
      </c>
      <c r="C1369" s="31" t="s">
        <v>6712</v>
      </c>
      <c r="D1369" s="32" t="s">
        <v>6713</v>
      </c>
      <c r="E1369" s="32" t="s">
        <v>6714</v>
      </c>
      <c r="F1369" s="30"/>
      <c r="G1369" s="30" t="s">
        <v>2937</v>
      </c>
      <c r="H1369" s="33">
        <v>79</v>
      </c>
      <c r="I1369" s="33">
        <v>1</v>
      </c>
      <c r="J1369" s="34">
        <v>44652</v>
      </c>
      <c r="K1369" s="30" t="s">
        <v>2887</v>
      </c>
      <c r="L1369" s="30" t="s">
        <v>2931</v>
      </c>
      <c r="M1369" s="30" t="s">
        <v>3433</v>
      </c>
      <c r="N1369" s="35">
        <v>157.06</v>
      </c>
      <c r="O1369" s="30" t="s">
        <v>7495</v>
      </c>
      <c r="P1369" s="21" t="str">
        <f>HYPERLINK("https://www.ESV-Campus.de/"&amp;Tabelle_Komplettliste[[#This Row],[ISBN (eBook)]])</f>
        <v>https://www.ESV-Campus.de/978-3-503-20515-8</v>
      </c>
      <c r="Q136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https://doi.org/10.37307/b.978-3-503-20515-8</v>
      </c>
      <c r="R1369" s="50" t="str">
        <f>HYPERLINK("https://doi.org/10.37307/b."&amp;Tabelle_Komplettliste[[#This Row],[ISBN (eBook)]])</f>
        <v>https://doi.org/10.37307/b.978-3-503-20515-8</v>
      </c>
      <c r="S1369" s="50"/>
    </row>
    <row r="1370" spans="1:19" ht="36" x14ac:dyDescent="0.2">
      <c r="A1370" s="31" t="s">
        <v>3515</v>
      </c>
      <c r="B1370" s="52" t="s">
        <v>7507</v>
      </c>
      <c r="C1370" s="31" t="s">
        <v>3516</v>
      </c>
      <c r="D1370" s="32" t="s">
        <v>3517</v>
      </c>
      <c r="E1370" s="32" t="s">
        <v>2936</v>
      </c>
      <c r="F1370" s="30"/>
      <c r="G1370" s="30"/>
      <c r="H1370" s="33"/>
      <c r="I1370" s="33">
        <v>1</v>
      </c>
      <c r="J1370" s="34">
        <v>40368</v>
      </c>
      <c r="K1370" s="30" t="s">
        <v>2887</v>
      </c>
      <c r="L1370" s="30" t="s">
        <v>2931</v>
      </c>
      <c r="M1370" s="30" t="s">
        <v>3518</v>
      </c>
      <c r="N1370" s="35">
        <v>138.05000000000001</v>
      </c>
      <c r="O1370" s="30" t="s">
        <v>7495</v>
      </c>
      <c r="P1370" s="21" t="str">
        <f>HYPERLINK("https://www.ESV-Campus.de/"&amp;Tabelle_Komplettliste[[#This Row],[ISBN (eBook)]])</f>
        <v>https://www.ESV-Campus.de/978-3-503-12655-2</v>
      </c>
      <c r="Q137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https://doi.org/10.37307/b.978-3-503-12655-2</v>
      </c>
      <c r="R1370" s="50" t="str">
        <f>HYPERLINK("https://doi.org/10.37307/b."&amp;Tabelle_Komplettliste[[#This Row],[ISBN (eBook)]])</f>
        <v>https://doi.org/10.37307/b.978-3-503-12655-2</v>
      </c>
      <c r="S1370" s="50"/>
    </row>
    <row r="1371" spans="1:19" ht="36" x14ac:dyDescent="0.2">
      <c r="A1371" s="31" t="s">
        <v>3366</v>
      </c>
      <c r="B1371" s="52" t="s">
        <v>7507</v>
      </c>
      <c r="C1371" s="31" t="s">
        <v>3367</v>
      </c>
      <c r="D1371" s="32" t="s">
        <v>3368</v>
      </c>
      <c r="E1371" s="32" t="s">
        <v>3369</v>
      </c>
      <c r="F1371" s="30"/>
      <c r="G1371" s="30"/>
      <c r="H1371" s="33"/>
      <c r="I1371" s="33">
        <v>1</v>
      </c>
      <c r="J1371" s="34">
        <v>40197</v>
      </c>
      <c r="K1371" s="30" t="s">
        <v>2887</v>
      </c>
      <c r="L1371" s="30" t="s">
        <v>2931</v>
      </c>
      <c r="M1371" s="30" t="s">
        <v>2963</v>
      </c>
      <c r="N1371" s="35">
        <v>155.33000000000001</v>
      </c>
      <c r="O1371" s="30" t="s">
        <v>7495</v>
      </c>
      <c r="P1371" s="21" t="str">
        <f>HYPERLINK("https://www.ESV-Campus.de/"&amp;Tabelle_Komplettliste[[#This Row],[ISBN (eBook)]])</f>
        <v>https://www.ESV-Campus.de/978-3-503-12418-3</v>
      </c>
      <c r="Q137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https://doi.org/10.37307/b.978-3-503-12418-3</v>
      </c>
      <c r="R1371" s="50" t="str">
        <f>HYPERLINK("https://doi.org/10.37307/b."&amp;Tabelle_Komplettliste[[#This Row],[ISBN (eBook)]])</f>
        <v>https://doi.org/10.37307/b.978-3-503-12418-3</v>
      </c>
      <c r="S1371" s="50"/>
    </row>
    <row r="1372" spans="1:19" ht="36" x14ac:dyDescent="0.2">
      <c r="A1372" s="31" t="s">
        <v>5239</v>
      </c>
      <c r="B1372" s="52" t="s">
        <v>7507</v>
      </c>
      <c r="C1372" s="31" t="s">
        <v>5240</v>
      </c>
      <c r="D1372" s="32" t="s">
        <v>5241</v>
      </c>
      <c r="E1372" s="32" t="s">
        <v>5242</v>
      </c>
      <c r="F1372" s="30"/>
      <c r="G1372" s="30" t="s">
        <v>4924</v>
      </c>
      <c r="H1372" s="33"/>
      <c r="I1372" s="33">
        <v>1</v>
      </c>
      <c r="J1372" s="34">
        <v>42688</v>
      </c>
      <c r="K1372" s="30" t="s">
        <v>2887</v>
      </c>
      <c r="L1372" s="30" t="s">
        <v>2931</v>
      </c>
      <c r="M1372" s="30" t="s">
        <v>2932</v>
      </c>
      <c r="N1372" s="35">
        <v>103.53</v>
      </c>
      <c r="O1372" s="30" t="s">
        <v>7495</v>
      </c>
      <c r="P1372" s="21" t="str">
        <f>HYPERLINK("https://www.ESV-Campus.de/"&amp;Tabelle_Komplettliste[[#This Row],[ISBN (eBook)]])</f>
        <v>https://www.ESV-Campus.de/978-3-503-17099-9</v>
      </c>
      <c r="Q137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https://doi.org/10.37307/b.978-3-503-17099-9</v>
      </c>
      <c r="R1372" s="50" t="str">
        <f>HYPERLINK("https://doi.org/10.37307/b."&amp;Tabelle_Komplettliste[[#This Row],[ISBN (eBook)]])</f>
        <v>https://doi.org/10.37307/b.978-3-503-17099-9</v>
      </c>
      <c r="S1372" s="50"/>
    </row>
    <row r="1373" spans="1:19" ht="36" x14ac:dyDescent="0.2">
      <c r="A1373" s="31" t="s">
        <v>5838</v>
      </c>
      <c r="B1373" s="52" t="s">
        <v>7507</v>
      </c>
      <c r="C1373" s="31" t="s">
        <v>5839</v>
      </c>
      <c r="D1373" s="32" t="s">
        <v>5840</v>
      </c>
      <c r="E1373" s="32" t="s">
        <v>5841</v>
      </c>
      <c r="F1373" s="30"/>
      <c r="G1373" s="30" t="s">
        <v>4924</v>
      </c>
      <c r="H1373" s="33"/>
      <c r="I1373" s="33">
        <v>1</v>
      </c>
      <c r="J1373" s="34">
        <v>43472</v>
      </c>
      <c r="K1373" s="30" t="s">
        <v>2887</v>
      </c>
      <c r="L1373" s="30" t="s">
        <v>2931</v>
      </c>
      <c r="M1373" s="30" t="s">
        <v>2932</v>
      </c>
      <c r="N1373" s="35">
        <v>103.53</v>
      </c>
      <c r="O1373" s="30" t="s">
        <v>7495</v>
      </c>
      <c r="P1373" s="21" t="str">
        <f>HYPERLINK("https://www.ESV-Campus.de/"&amp;Tabelle_Komplettliste[[#This Row],[ISBN (eBook)]])</f>
        <v>https://www.ESV-Campus.de/978-3-503-18273-2</v>
      </c>
      <c r="Q137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https://doi.org/10.37307/b.978-3-503-18273-2</v>
      </c>
      <c r="R1373" s="50" t="str">
        <f>HYPERLINK("https://doi.org/10.37307/b."&amp;Tabelle_Komplettliste[[#This Row],[ISBN (eBook)]])</f>
        <v>https://doi.org/10.37307/b.978-3-503-18273-2</v>
      </c>
      <c r="S1373" s="50"/>
    </row>
    <row r="1374" spans="1:19" ht="36" x14ac:dyDescent="0.2">
      <c r="A1374" s="31" t="s">
        <v>4779</v>
      </c>
      <c r="B1374" s="52" t="s">
        <v>7507</v>
      </c>
      <c r="C1374" s="31" t="s">
        <v>4780</v>
      </c>
      <c r="D1374" s="32" t="s">
        <v>4781</v>
      </c>
      <c r="E1374" s="32" t="s">
        <v>4782</v>
      </c>
      <c r="F1374" s="30"/>
      <c r="G1374" s="30"/>
      <c r="H1374" s="33"/>
      <c r="I1374" s="33">
        <v>1</v>
      </c>
      <c r="J1374" s="34">
        <v>42664</v>
      </c>
      <c r="K1374" s="30" t="s">
        <v>2887</v>
      </c>
      <c r="L1374" s="30" t="s">
        <v>2931</v>
      </c>
      <c r="M1374" s="30" t="s">
        <v>2980</v>
      </c>
      <c r="N1374" s="35">
        <v>120.81</v>
      </c>
      <c r="O1374" s="30" t="s">
        <v>7495</v>
      </c>
      <c r="P1374" s="21" t="str">
        <f>HYPERLINK("https://www.ESV-Campus.de/"&amp;Tabelle_Komplettliste[[#This Row],[ISBN (eBook)]])</f>
        <v>https://www.ESV-Campus.de/978-3-503-16311-3</v>
      </c>
      <c r="Q137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https://doi.org/10.37307/b.978-3-503-16311-3</v>
      </c>
      <c r="R1374" s="50" t="str">
        <f>HYPERLINK("https://doi.org/10.37307/b."&amp;Tabelle_Komplettliste[[#This Row],[ISBN (eBook)]])</f>
        <v>https://doi.org/10.37307/b.978-3-503-16311-3</v>
      </c>
      <c r="S1374" s="50"/>
    </row>
    <row r="1375" spans="1:19" ht="36" x14ac:dyDescent="0.2">
      <c r="A1375" s="31" t="s">
        <v>2959</v>
      </c>
      <c r="B1375" s="52" t="s">
        <v>7507</v>
      </c>
      <c r="C1375" s="31" t="s">
        <v>2960</v>
      </c>
      <c r="D1375" s="32" t="s">
        <v>2961</v>
      </c>
      <c r="E1375" s="32" t="s">
        <v>2962</v>
      </c>
      <c r="F1375" s="30"/>
      <c r="G1375" s="30"/>
      <c r="H1375" s="33"/>
      <c r="I1375" s="33">
        <v>1</v>
      </c>
      <c r="J1375" s="34">
        <v>40057</v>
      </c>
      <c r="K1375" s="30" t="s">
        <v>2887</v>
      </c>
      <c r="L1375" s="30" t="s">
        <v>2931</v>
      </c>
      <c r="M1375" s="30" t="s">
        <v>2963</v>
      </c>
      <c r="N1375" s="35">
        <v>238.31</v>
      </c>
      <c r="O1375" s="30" t="s">
        <v>7495</v>
      </c>
      <c r="P1375" s="21" t="str">
        <f>HYPERLINK("https://www.ESV-Campus.de/"&amp;Tabelle_Komplettliste[[#This Row],[ISBN (eBook)]])</f>
        <v>https://www.ESV-Campus.de/978-3-503-11267-8</v>
      </c>
      <c r="Q137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https://doi.org/10.37307/b.978-3-503-11267-8</v>
      </c>
      <c r="R1375" s="50" t="str">
        <f>HYPERLINK("https://doi.org/10.37307/b."&amp;Tabelle_Komplettliste[[#This Row],[ISBN (eBook)]])</f>
        <v>https://doi.org/10.37307/b.978-3-503-11267-8</v>
      </c>
      <c r="S1375" s="50"/>
    </row>
    <row r="1376" spans="1:19" ht="36" x14ac:dyDescent="0.2">
      <c r="A1376" s="31" t="s">
        <v>3764</v>
      </c>
      <c r="B1376" s="52" t="s">
        <v>7507</v>
      </c>
      <c r="C1376" s="31" t="s">
        <v>3765</v>
      </c>
      <c r="D1376" s="32" t="s">
        <v>3766</v>
      </c>
      <c r="E1376" s="32" t="s">
        <v>3767</v>
      </c>
      <c r="F1376" s="30"/>
      <c r="G1376" s="30"/>
      <c r="H1376" s="33"/>
      <c r="I1376" s="33">
        <v>1</v>
      </c>
      <c r="J1376" s="34">
        <v>41430</v>
      </c>
      <c r="K1376" s="30" t="s">
        <v>2887</v>
      </c>
      <c r="L1376" s="30" t="s">
        <v>2931</v>
      </c>
      <c r="M1376" s="30" t="s">
        <v>2980</v>
      </c>
      <c r="N1376" s="35">
        <v>511.14</v>
      </c>
      <c r="O1376" s="30" t="s">
        <v>7495</v>
      </c>
      <c r="P1376" s="21" t="str">
        <f>HYPERLINK("https://www.ESV-Campus.de/"&amp;Tabelle_Komplettliste[[#This Row],[ISBN (eBook)]])</f>
        <v>https://www.ESV-Campus.de/978-3-503-13645-2</v>
      </c>
      <c r="Q137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https://doi.org/10.37307/b.978-3-503-13645-2</v>
      </c>
      <c r="R1376" s="50" t="str">
        <f>HYPERLINK("https://doi.org/10.37307/b."&amp;Tabelle_Komplettliste[[#This Row],[ISBN (eBook)]])</f>
        <v>https://doi.org/10.37307/b.978-3-503-13645-2</v>
      </c>
      <c r="S1376" s="50"/>
    </row>
    <row r="1377" spans="1:19" ht="36" x14ac:dyDescent="0.2">
      <c r="A1377" s="31" t="s">
        <v>4483</v>
      </c>
      <c r="B1377" s="52" t="s">
        <v>7507</v>
      </c>
      <c r="C1377" s="31" t="s">
        <v>4484</v>
      </c>
      <c r="D1377" s="32" t="s">
        <v>4485</v>
      </c>
      <c r="E1377" s="32" t="s">
        <v>4486</v>
      </c>
      <c r="F1377" s="30"/>
      <c r="G1377" s="30"/>
      <c r="H1377" s="33"/>
      <c r="I1377" s="33">
        <v>1</v>
      </c>
      <c r="J1377" s="34">
        <v>41960</v>
      </c>
      <c r="K1377" s="30" t="s">
        <v>2887</v>
      </c>
      <c r="L1377" s="30" t="s">
        <v>2931</v>
      </c>
      <c r="M1377" s="30" t="s">
        <v>2980</v>
      </c>
      <c r="N1377" s="35">
        <v>442.1</v>
      </c>
      <c r="O1377" s="30" t="s">
        <v>7495</v>
      </c>
      <c r="P1377" s="21" t="str">
        <f>HYPERLINK("https://www.ESV-Campus.de/"&amp;Tabelle_Komplettliste[[#This Row],[ISBN (eBook)]])</f>
        <v>https://www.ESV-Campus.de/978-3-503-15650-4</v>
      </c>
      <c r="Q137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https://doi.org/10.37307/b.978-3-503-15650-4</v>
      </c>
      <c r="R1377" s="50" t="str">
        <f>HYPERLINK("https://doi.org/10.37307/b."&amp;Tabelle_Komplettliste[[#This Row],[ISBN (eBook)]])</f>
        <v>https://doi.org/10.37307/b.978-3-503-15650-4</v>
      </c>
      <c r="S1377" s="50"/>
    </row>
    <row r="1378" spans="1:19" ht="36" x14ac:dyDescent="0.2">
      <c r="A1378" s="31" t="s">
        <v>6296</v>
      </c>
      <c r="B1378" s="52" t="s">
        <v>7507</v>
      </c>
      <c r="C1378" s="31" t="s">
        <v>6297</v>
      </c>
      <c r="D1378" s="32" t="s">
        <v>6298</v>
      </c>
      <c r="E1378" s="32" t="s">
        <v>5258</v>
      </c>
      <c r="F1378" s="30"/>
      <c r="G1378" s="30"/>
      <c r="H1378" s="33"/>
      <c r="I1378" s="33">
        <v>6</v>
      </c>
      <c r="J1378" s="34">
        <v>44085</v>
      </c>
      <c r="K1378" s="30" t="s">
        <v>2887</v>
      </c>
      <c r="L1378" s="30" t="s">
        <v>2931</v>
      </c>
      <c r="M1378" s="30" t="s">
        <v>2889</v>
      </c>
      <c r="N1378" s="35">
        <v>329.86</v>
      </c>
      <c r="O1378" s="30" t="s">
        <v>7495</v>
      </c>
      <c r="P1378" s="21" t="str">
        <f>HYPERLINK("https://www.ESV-Campus.de/"&amp;Tabelle_Komplettliste[[#This Row],[ISBN (eBook)]])</f>
        <v>https://www.ESV-Campus.de/978-3-503-19463-6</v>
      </c>
      <c r="Q137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https://doi.org/10.37307/b.978-3-503-19463-6</v>
      </c>
      <c r="R1378" s="50" t="str">
        <f>HYPERLINK("https://doi.org/10.37307/b."&amp;Tabelle_Komplettliste[[#This Row],[ISBN (eBook)]])</f>
        <v>https://doi.org/10.37307/b.978-3-503-19463-6</v>
      </c>
      <c r="S1378" s="50"/>
    </row>
    <row r="1379" spans="1:19" ht="36" x14ac:dyDescent="0.2">
      <c r="A1379" s="31" t="s">
        <v>6107</v>
      </c>
      <c r="B1379" s="52" t="s">
        <v>7507</v>
      </c>
      <c r="C1379" s="31" t="s">
        <v>6108</v>
      </c>
      <c r="D1379" s="32" t="s">
        <v>6109</v>
      </c>
      <c r="E1379" s="32" t="s">
        <v>6110</v>
      </c>
      <c r="F1379" s="30"/>
      <c r="G1379" s="30"/>
      <c r="H1379" s="33"/>
      <c r="I1379" s="33">
        <v>1</v>
      </c>
      <c r="J1379" s="34">
        <v>43914</v>
      </c>
      <c r="K1379" s="30" t="s">
        <v>2887</v>
      </c>
      <c r="L1379" s="30" t="s">
        <v>2931</v>
      </c>
      <c r="M1379" s="30" t="s">
        <v>4574</v>
      </c>
      <c r="N1379" s="35">
        <v>210.82</v>
      </c>
      <c r="O1379" s="30" t="s">
        <v>7495</v>
      </c>
      <c r="P1379" s="21" t="str">
        <f>HYPERLINK("https://www.ESV-Campus.de/"&amp;Tabelle_Komplettliste[[#This Row],[ISBN (eBook)]])</f>
        <v>https://www.ESV-Campus.de/978-3-503-18979-3</v>
      </c>
      <c r="Q137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https://doi.org/10.37307/b.978-3-503-18979-3</v>
      </c>
      <c r="R1379" s="50" t="str">
        <f>HYPERLINK("https://doi.org/10.37307/b."&amp;Tabelle_Komplettliste[[#This Row],[ISBN (eBook)]])</f>
        <v>https://doi.org/10.37307/b.978-3-503-18979-3</v>
      </c>
      <c r="S1379" s="50"/>
    </row>
    <row r="1380" spans="1:19" ht="36" x14ac:dyDescent="0.2">
      <c r="A1380" s="31" t="s">
        <v>6356</v>
      </c>
      <c r="B1380" s="52" t="s">
        <v>7507</v>
      </c>
      <c r="C1380" s="31" t="s">
        <v>6357</v>
      </c>
      <c r="D1380" s="32" t="s">
        <v>6358</v>
      </c>
      <c r="E1380" s="32" t="s">
        <v>6359</v>
      </c>
      <c r="F1380" s="30"/>
      <c r="G1380" s="30"/>
      <c r="H1380" s="33"/>
      <c r="I1380" s="33">
        <v>1</v>
      </c>
      <c r="J1380" s="34">
        <v>44210</v>
      </c>
      <c r="K1380" s="30" t="s">
        <v>2887</v>
      </c>
      <c r="L1380" s="30" t="s">
        <v>2931</v>
      </c>
      <c r="M1380" s="30" t="s">
        <v>2932</v>
      </c>
      <c r="N1380" s="35">
        <v>122.5</v>
      </c>
      <c r="O1380" s="30" t="s">
        <v>7495</v>
      </c>
      <c r="P1380" s="21" t="str">
        <f>HYPERLINK("https://www.ESV-Campus.de/"&amp;Tabelle_Komplettliste[[#This Row],[ISBN (eBook)]])</f>
        <v>https://www.ESV-Campus.de/978-3-503-19509-1</v>
      </c>
      <c r="Q138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https://doi.org/10.37307/b.978-3-503-19509-1</v>
      </c>
      <c r="R1380" s="50" t="str">
        <f>HYPERLINK("https://doi.org/10.37307/b."&amp;Tabelle_Komplettliste[[#This Row],[ISBN (eBook)]])</f>
        <v>https://doi.org/10.37307/b.978-3-503-19509-1</v>
      </c>
      <c r="S1380" s="50"/>
    </row>
    <row r="1381" spans="1:19" ht="36" x14ac:dyDescent="0.2">
      <c r="A1381" s="31" t="s">
        <v>3714</v>
      </c>
      <c r="B1381" s="52" t="s">
        <v>7507</v>
      </c>
      <c r="C1381" s="31" t="s">
        <v>3715</v>
      </c>
      <c r="D1381" s="32" t="s">
        <v>3716</v>
      </c>
      <c r="E1381" s="32" t="s">
        <v>3717</v>
      </c>
      <c r="F1381" s="30"/>
      <c r="G1381" s="30"/>
      <c r="H1381" s="33"/>
      <c r="I1381" s="33">
        <v>1</v>
      </c>
      <c r="J1381" s="34">
        <v>40626</v>
      </c>
      <c r="K1381" s="30" t="s">
        <v>2887</v>
      </c>
      <c r="L1381" s="30" t="s">
        <v>2931</v>
      </c>
      <c r="M1381" s="30" t="s">
        <v>2980</v>
      </c>
      <c r="N1381" s="35">
        <v>155.33000000000001</v>
      </c>
      <c r="O1381" s="30" t="s">
        <v>7495</v>
      </c>
      <c r="P1381" s="21" t="str">
        <f>HYPERLINK("https://www.ESV-Campus.de/"&amp;Tabelle_Komplettliste[[#This Row],[ISBN (eBook)]])</f>
        <v>https://www.ESV-Campus.de/978-3-503-13075-7</v>
      </c>
      <c r="Q138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https://doi.org/10.37307/b.978-3-503-13075-7</v>
      </c>
      <c r="R1381" s="50" t="str">
        <f>HYPERLINK("https://doi.org/10.37307/b."&amp;Tabelle_Komplettliste[[#This Row],[ISBN (eBook)]])</f>
        <v>https://doi.org/10.37307/b.978-3-503-13075-7</v>
      </c>
      <c r="S1381" s="50"/>
    </row>
    <row r="1382" spans="1:19" ht="36" x14ac:dyDescent="0.2">
      <c r="A1382" s="31" t="s">
        <v>5255</v>
      </c>
      <c r="B1382" s="52" t="s">
        <v>7507</v>
      </c>
      <c r="C1382" s="31" t="s">
        <v>5256</v>
      </c>
      <c r="D1382" s="32" t="s">
        <v>5257</v>
      </c>
      <c r="E1382" s="32" t="s">
        <v>5258</v>
      </c>
      <c r="F1382" s="30"/>
      <c r="G1382" s="30" t="s">
        <v>4924</v>
      </c>
      <c r="H1382" s="33"/>
      <c r="I1382" s="33">
        <v>1</v>
      </c>
      <c r="J1382" s="34">
        <v>42703</v>
      </c>
      <c r="K1382" s="30" t="s">
        <v>2887</v>
      </c>
      <c r="L1382" s="30" t="s">
        <v>2931</v>
      </c>
      <c r="M1382" s="30" t="s">
        <v>2932</v>
      </c>
      <c r="N1382" s="35">
        <v>103.53</v>
      </c>
      <c r="O1382" s="30" t="s">
        <v>7495</v>
      </c>
      <c r="P1382" s="21" t="str">
        <f>HYPERLINK("https://www.ESV-Campus.de/"&amp;Tabelle_Komplettliste[[#This Row],[ISBN (eBook)]])</f>
        <v>https://www.ESV-Campus.de/978-3-503-17123-1</v>
      </c>
      <c r="Q138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https://doi.org/10.37307/b.978-3-503-17123-1</v>
      </c>
      <c r="R1382" s="50" t="str">
        <f>HYPERLINK("https://doi.org/10.37307/b."&amp;Tabelle_Komplettliste[[#This Row],[ISBN (eBook)]])</f>
        <v>https://doi.org/10.37307/b.978-3-503-17123-1</v>
      </c>
      <c r="S1382" s="50"/>
    </row>
    <row r="1383" spans="1:19" ht="36" x14ac:dyDescent="0.2">
      <c r="A1383" s="31" t="s">
        <v>5506</v>
      </c>
      <c r="B1383" s="52" t="s">
        <v>7507</v>
      </c>
      <c r="C1383" s="31" t="s">
        <v>5507</v>
      </c>
      <c r="D1383" s="32" t="s">
        <v>5508</v>
      </c>
      <c r="E1383" s="32" t="s">
        <v>5509</v>
      </c>
      <c r="F1383" s="30"/>
      <c r="G1383" s="30" t="s">
        <v>4924</v>
      </c>
      <c r="H1383" s="33"/>
      <c r="I1383" s="33">
        <v>1</v>
      </c>
      <c r="J1383" s="34">
        <v>43059</v>
      </c>
      <c r="K1383" s="30" t="s">
        <v>2887</v>
      </c>
      <c r="L1383" s="30" t="s">
        <v>2931</v>
      </c>
      <c r="M1383" s="30" t="s">
        <v>2932</v>
      </c>
      <c r="N1383" s="35">
        <v>103.53</v>
      </c>
      <c r="O1383" s="30" t="s">
        <v>7495</v>
      </c>
      <c r="P1383" s="21" t="str">
        <f>HYPERLINK("https://www.ESV-Campus.de/"&amp;Tabelle_Komplettliste[[#This Row],[ISBN (eBook)]])</f>
        <v>https://www.ESV-Campus.de/978-3-503-17671-7</v>
      </c>
      <c r="Q138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https://doi.org/10.37307/b.978-3-503-17671-7</v>
      </c>
      <c r="R1383" s="50" t="str">
        <f>HYPERLINK("https://doi.org/10.37307/b."&amp;Tabelle_Komplettliste[[#This Row],[ISBN (eBook)]])</f>
        <v>https://doi.org/10.37307/b.978-3-503-17671-7</v>
      </c>
      <c r="S1383" s="50"/>
    </row>
    <row r="1384" spans="1:19" ht="36" x14ac:dyDescent="0.2">
      <c r="A1384" s="31" t="s">
        <v>3812</v>
      </c>
      <c r="B1384" s="52" t="s">
        <v>7507</v>
      </c>
      <c r="C1384" s="31" t="s">
        <v>3813</v>
      </c>
      <c r="D1384" s="32" t="s">
        <v>3814</v>
      </c>
      <c r="E1384" s="32" t="s">
        <v>3815</v>
      </c>
      <c r="F1384" s="30"/>
      <c r="G1384" s="30"/>
      <c r="H1384" s="33"/>
      <c r="I1384" s="33">
        <v>1</v>
      </c>
      <c r="J1384" s="34">
        <v>41127</v>
      </c>
      <c r="K1384" s="30" t="s">
        <v>2887</v>
      </c>
      <c r="L1384" s="30" t="s">
        <v>2931</v>
      </c>
      <c r="M1384" s="30" t="s">
        <v>2932</v>
      </c>
      <c r="N1384" s="35">
        <v>120.81</v>
      </c>
      <c r="O1384" s="30" t="s">
        <v>7495</v>
      </c>
      <c r="P1384" s="21" t="str">
        <f>HYPERLINK("https://www.ESV-Campus.de/"&amp;Tabelle_Komplettliste[[#This Row],[ISBN (eBook)]])</f>
        <v>https://www.ESV-Campus.de/978-3-503-13691-9</v>
      </c>
      <c r="Q138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https://doi.org/10.37307/b.978-3-503-13691-9</v>
      </c>
      <c r="R1384" s="50" t="str">
        <f>HYPERLINK("https://doi.org/10.37307/b."&amp;Tabelle_Komplettliste[[#This Row],[ISBN (eBook)]])</f>
        <v>https://doi.org/10.37307/b.978-3-503-13691-9</v>
      </c>
      <c r="S1384" s="50"/>
    </row>
    <row r="1385" spans="1:19" ht="36" x14ac:dyDescent="0.2">
      <c r="A1385" s="31" t="s">
        <v>6391</v>
      </c>
      <c r="B1385" s="52" t="s">
        <v>7507</v>
      </c>
      <c r="C1385" s="31" t="s">
        <v>6392</v>
      </c>
      <c r="D1385" s="32" t="s">
        <v>6393</v>
      </c>
      <c r="E1385" s="32" t="s">
        <v>6394</v>
      </c>
      <c r="F1385" s="30"/>
      <c r="G1385" s="30" t="s">
        <v>4892</v>
      </c>
      <c r="H1385" s="33">
        <v>5</v>
      </c>
      <c r="I1385" s="33">
        <v>1</v>
      </c>
      <c r="J1385" s="34">
        <v>44138</v>
      </c>
      <c r="K1385" s="30" t="s">
        <v>2887</v>
      </c>
      <c r="L1385" s="30" t="s">
        <v>2931</v>
      </c>
      <c r="M1385" s="30" t="s">
        <v>2980</v>
      </c>
      <c r="N1385" s="35">
        <v>122.5</v>
      </c>
      <c r="O1385" s="30" t="s">
        <v>7495</v>
      </c>
      <c r="P1385" s="21" t="str">
        <f>HYPERLINK("https://www.ESV-Campus.de/"&amp;Tabelle_Komplettliste[[#This Row],[ISBN (eBook)]])</f>
        <v>https://www.ESV-Campus.de/978-3-503-19541-1</v>
      </c>
      <c r="Q138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https://doi.org/10.37307/b.978-3-503-19541-1</v>
      </c>
      <c r="R1385" s="50" t="str">
        <f>HYPERLINK("https://doi.org/10.37307/b."&amp;Tabelle_Komplettliste[[#This Row],[ISBN (eBook)]])</f>
        <v>https://doi.org/10.37307/b.978-3-503-19541-1</v>
      </c>
      <c r="S1385" s="50"/>
    </row>
    <row r="1386" spans="1:19" ht="36" x14ac:dyDescent="0.2">
      <c r="A1386" s="31" t="s">
        <v>7388</v>
      </c>
      <c r="B1386" s="52" t="s">
        <v>7507</v>
      </c>
      <c r="C1386" s="31" t="s">
        <v>7389</v>
      </c>
      <c r="D1386" s="32" t="s">
        <v>7390</v>
      </c>
      <c r="E1386" s="32" t="s">
        <v>5351</v>
      </c>
      <c r="F1386" s="30"/>
      <c r="G1386" s="30" t="s">
        <v>4892</v>
      </c>
      <c r="H1386" s="33">
        <v>10</v>
      </c>
      <c r="I1386" s="33">
        <v>1</v>
      </c>
      <c r="J1386" s="34">
        <v>45425</v>
      </c>
      <c r="K1386" s="30" t="s">
        <v>2887</v>
      </c>
      <c r="L1386" s="30" t="s">
        <v>2931</v>
      </c>
      <c r="M1386" s="30" t="s">
        <v>2980</v>
      </c>
      <c r="N1386" s="35">
        <v>105.22</v>
      </c>
      <c r="O1386" s="30" t="s">
        <v>7495</v>
      </c>
      <c r="P1386" s="21" t="str">
        <f>HYPERLINK("https://www.ESV-Campus.de/"&amp;Tabelle_Komplettliste[[#This Row],[ISBN (eBook)]])</f>
        <v>https://www.ESV-Campus.de/978-3-503-23751-7</v>
      </c>
      <c r="Q138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https://doi.org/10.37307/b.978-3-503-23751-7</v>
      </c>
      <c r="R1386" s="50" t="str">
        <f>HYPERLINK("https://doi.org/10.37307/b."&amp;Tabelle_Komplettliste[[#This Row],[ISBN (eBook)]])</f>
        <v>https://doi.org/10.37307/b.978-3-503-23751-7</v>
      </c>
      <c r="S1386" s="50"/>
    </row>
    <row r="1387" spans="1:19" ht="36" x14ac:dyDescent="0.2">
      <c r="A1387" s="31" t="s">
        <v>7384</v>
      </c>
      <c r="B1387" s="52" t="s">
        <v>7507</v>
      </c>
      <c r="C1387" s="31" t="s">
        <v>7385</v>
      </c>
      <c r="D1387" s="32" t="s">
        <v>7386</v>
      </c>
      <c r="E1387" s="32" t="s">
        <v>7387</v>
      </c>
      <c r="F1387" s="30"/>
      <c r="G1387" s="30" t="s">
        <v>4892</v>
      </c>
      <c r="H1387" s="33">
        <v>9</v>
      </c>
      <c r="I1387" s="33">
        <v>1</v>
      </c>
      <c r="J1387" s="34">
        <v>45401</v>
      </c>
      <c r="K1387" s="30" t="s">
        <v>2887</v>
      </c>
      <c r="L1387" s="30" t="s">
        <v>2931</v>
      </c>
      <c r="M1387" s="30" t="s">
        <v>2980</v>
      </c>
      <c r="N1387" s="35">
        <v>0</v>
      </c>
      <c r="O1387" s="30" t="s">
        <v>7495</v>
      </c>
      <c r="P1387" s="21" t="str">
        <f>HYPERLINK("https://www.ESV-Campus.de/"&amp;Tabelle_Komplettliste[[#This Row],[ISBN (eBook)]])</f>
        <v>https://www.ESV-Campus.de/978-3-503-23749-4</v>
      </c>
      <c r="Q138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https://doi.org/10.37307/b.978-3-503-23749-4</v>
      </c>
      <c r="R1387" s="50" t="str">
        <f>HYPERLINK("https://doi.org/10.37307/b."&amp;Tabelle_Komplettliste[[#This Row],[ISBN (eBook)]])</f>
        <v>https://doi.org/10.37307/b.978-3-503-23749-4</v>
      </c>
      <c r="S1387" s="50"/>
    </row>
    <row r="1388" spans="1:19" ht="36" x14ac:dyDescent="0.2">
      <c r="A1388" s="31" t="s">
        <v>5272</v>
      </c>
      <c r="B1388" s="52" t="s">
        <v>7507</v>
      </c>
      <c r="C1388" s="31" t="s">
        <v>5273</v>
      </c>
      <c r="D1388" s="32" t="s">
        <v>5274</v>
      </c>
      <c r="E1388" s="32" t="s">
        <v>4891</v>
      </c>
      <c r="F1388" s="30"/>
      <c r="G1388" s="30" t="s">
        <v>4892</v>
      </c>
      <c r="H1388" s="33">
        <v>2</v>
      </c>
      <c r="I1388" s="33">
        <v>1</v>
      </c>
      <c r="J1388" s="34">
        <v>43706</v>
      </c>
      <c r="K1388" s="30" t="s">
        <v>2887</v>
      </c>
      <c r="L1388" s="30" t="s">
        <v>2931</v>
      </c>
      <c r="M1388" s="30" t="s">
        <v>2980</v>
      </c>
      <c r="N1388" s="35">
        <v>172.57</v>
      </c>
      <c r="O1388" s="30" t="s">
        <v>7495</v>
      </c>
      <c r="P1388" s="21" t="str">
        <f>HYPERLINK("https://www.ESV-Campus.de/"&amp;Tabelle_Komplettliste[[#This Row],[ISBN (eBook)]])</f>
        <v>https://www.ESV-Campus.de/978-3-503-17132-3</v>
      </c>
      <c r="Q138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https://doi.org/10.37307/b.978-3-503-17132-3</v>
      </c>
      <c r="R1388" s="50" t="str">
        <f>HYPERLINK("https://doi.org/10.37307/b."&amp;Tabelle_Komplettliste[[#This Row],[ISBN (eBook)]])</f>
        <v>https://doi.org/10.37307/b.978-3-503-17132-3</v>
      </c>
      <c r="S1388" s="50"/>
    </row>
    <row r="1389" spans="1:19" ht="36" x14ac:dyDescent="0.2">
      <c r="A1389" s="31" t="s">
        <v>2951</v>
      </c>
      <c r="B1389" s="52" t="s">
        <v>7507</v>
      </c>
      <c r="C1389" s="31" t="s">
        <v>2952</v>
      </c>
      <c r="D1389" s="32" t="s">
        <v>2953</v>
      </c>
      <c r="E1389" s="32" t="s">
        <v>2954</v>
      </c>
      <c r="F1389" s="30"/>
      <c r="G1389" s="30"/>
      <c r="H1389" s="33"/>
      <c r="I1389" s="33">
        <v>1</v>
      </c>
      <c r="J1389" s="34">
        <v>40057</v>
      </c>
      <c r="K1389" s="30" t="s">
        <v>2887</v>
      </c>
      <c r="L1389" s="30" t="s">
        <v>2931</v>
      </c>
      <c r="M1389" s="30" t="s">
        <v>2932</v>
      </c>
      <c r="N1389" s="35">
        <v>138.05000000000001</v>
      </c>
      <c r="O1389" s="30" t="s">
        <v>7495</v>
      </c>
      <c r="P1389" s="21" t="str">
        <f>HYPERLINK("https://www.ESV-Campus.de/"&amp;Tabelle_Komplettliste[[#This Row],[ISBN (eBook)]])</f>
        <v>https://www.ESV-Campus.de/978-3-503-11265-4</v>
      </c>
      <c r="Q138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https://doi.org/10.37307/b.978-3-503-11265-4</v>
      </c>
      <c r="R1389" s="50" t="str">
        <f>HYPERLINK("https://doi.org/10.37307/b."&amp;Tabelle_Komplettliste[[#This Row],[ISBN (eBook)]])</f>
        <v>https://doi.org/10.37307/b.978-3-503-11265-4</v>
      </c>
      <c r="S1389" s="50"/>
    </row>
    <row r="1390" spans="1:19" ht="36" x14ac:dyDescent="0.2">
      <c r="A1390" s="31" t="s">
        <v>4707</v>
      </c>
      <c r="B1390" s="52" t="s">
        <v>7507</v>
      </c>
      <c r="C1390" s="31" t="s">
        <v>4708</v>
      </c>
      <c r="D1390" s="32" t="s">
        <v>4709</v>
      </c>
      <c r="E1390" s="32" t="s">
        <v>4710</v>
      </c>
      <c r="F1390" s="30"/>
      <c r="G1390" s="30"/>
      <c r="H1390" s="33"/>
      <c r="I1390" s="33">
        <v>1</v>
      </c>
      <c r="J1390" s="34">
        <v>42139</v>
      </c>
      <c r="K1390" s="30" t="s">
        <v>2887</v>
      </c>
      <c r="L1390" s="30" t="s">
        <v>2931</v>
      </c>
      <c r="M1390" s="30" t="s">
        <v>2980</v>
      </c>
      <c r="N1390" s="35">
        <v>120.81</v>
      </c>
      <c r="O1390" s="30" t="s">
        <v>7495</v>
      </c>
      <c r="P1390" s="21" t="str">
        <f>HYPERLINK("https://www.ESV-Campus.de/"&amp;Tabelle_Komplettliste[[#This Row],[ISBN (eBook)]])</f>
        <v>https://www.ESV-Campus.de/978-3-503-15853-9</v>
      </c>
      <c r="Q139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https://doi.org/10.37307/b.978-3-503-15853-9</v>
      </c>
      <c r="R1390" s="50" t="str">
        <f>HYPERLINK("https://doi.org/10.37307/b."&amp;Tabelle_Komplettliste[[#This Row],[ISBN (eBook)]])</f>
        <v>https://doi.org/10.37307/b.978-3-503-15853-9</v>
      </c>
      <c r="S1390" s="50"/>
    </row>
    <row r="1391" spans="1:19" ht="36" x14ac:dyDescent="0.2">
      <c r="A1391" s="31" t="s">
        <v>7470</v>
      </c>
      <c r="B1391" s="52" t="s">
        <v>7507</v>
      </c>
      <c r="C1391" s="31" t="s">
        <v>7471</v>
      </c>
      <c r="D1391" s="32" t="s">
        <v>7472</v>
      </c>
      <c r="E1391" s="32" t="s">
        <v>5351</v>
      </c>
      <c r="F1391" s="30"/>
      <c r="G1391" s="30" t="s">
        <v>4892</v>
      </c>
      <c r="H1391" s="33">
        <v>11</v>
      </c>
      <c r="I1391" s="33">
        <v>1</v>
      </c>
      <c r="J1391" s="34">
        <v>45425</v>
      </c>
      <c r="K1391" s="30" t="s">
        <v>2887</v>
      </c>
      <c r="L1391" s="30" t="s">
        <v>2931</v>
      </c>
      <c r="M1391" s="30" t="s">
        <v>2980</v>
      </c>
      <c r="N1391" s="35">
        <v>105.22</v>
      </c>
      <c r="O1391" s="30" t="s">
        <v>7495</v>
      </c>
      <c r="P1391" s="21" t="str">
        <f>HYPERLINK("https://www.ESV-Campus.de/"&amp;Tabelle_Komplettliste[[#This Row],[ISBN (eBook)]])</f>
        <v>https://www.ESV-Campus.de/978-3-503-23826-2</v>
      </c>
      <c r="Q139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https://doi.org/10.37307/b.978-3-503-23826-2</v>
      </c>
      <c r="R1391" s="50" t="str">
        <f>HYPERLINK("https://doi.org/10.37307/b."&amp;Tabelle_Komplettliste[[#This Row],[ISBN (eBook)]])</f>
        <v>https://doi.org/10.37307/b.978-3-503-23826-2</v>
      </c>
      <c r="S1391" s="50"/>
    </row>
    <row r="1392" spans="1:19" ht="36" x14ac:dyDescent="0.2">
      <c r="A1392" s="31" t="s">
        <v>3768</v>
      </c>
      <c r="B1392" s="52" t="s">
        <v>7507</v>
      </c>
      <c r="C1392" s="31" t="s">
        <v>3769</v>
      </c>
      <c r="D1392" s="32" t="s">
        <v>3770</v>
      </c>
      <c r="E1392" s="32" t="s">
        <v>3771</v>
      </c>
      <c r="F1392" s="30"/>
      <c r="G1392" s="30"/>
      <c r="H1392" s="33"/>
      <c r="I1392" s="33">
        <v>1</v>
      </c>
      <c r="J1392" s="34">
        <v>40953</v>
      </c>
      <c r="K1392" s="30" t="s">
        <v>2887</v>
      </c>
      <c r="L1392" s="30" t="s">
        <v>2931</v>
      </c>
      <c r="M1392" s="30" t="s">
        <v>3772</v>
      </c>
      <c r="N1392" s="35">
        <v>241.61</v>
      </c>
      <c r="O1392" s="30" t="s">
        <v>7495</v>
      </c>
      <c r="P1392" s="21" t="str">
        <f>HYPERLINK("https://www.ESV-Campus.de/"&amp;Tabelle_Komplettliste[[#This Row],[ISBN (eBook)]])</f>
        <v>https://www.ESV-Campus.de/978-3-503-13649-0</v>
      </c>
      <c r="Q139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https://doi.org/10.37307/b.978-3-503-13649-0</v>
      </c>
      <c r="R1392" s="50" t="str">
        <f>HYPERLINK("https://doi.org/10.37307/b."&amp;Tabelle_Komplettliste[[#This Row],[ISBN (eBook)]])</f>
        <v>https://doi.org/10.37307/b.978-3-503-13649-0</v>
      </c>
      <c r="S1392" s="50"/>
    </row>
    <row r="1393" spans="1:19" ht="36" x14ac:dyDescent="0.2">
      <c r="A1393" s="31" t="s">
        <v>4795</v>
      </c>
      <c r="B1393" s="52" t="s">
        <v>7507</v>
      </c>
      <c r="C1393" s="31" t="s">
        <v>4796</v>
      </c>
      <c r="D1393" s="32" t="s">
        <v>4797</v>
      </c>
      <c r="E1393" s="32" t="s">
        <v>4798</v>
      </c>
      <c r="F1393" s="30"/>
      <c r="G1393" s="30"/>
      <c r="H1393" s="33"/>
      <c r="I1393" s="33">
        <v>1</v>
      </c>
      <c r="J1393" s="34">
        <v>42327</v>
      </c>
      <c r="K1393" s="30" t="s">
        <v>2887</v>
      </c>
      <c r="L1393" s="30" t="s">
        <v>2931</v>
      </c>
      <c r="M1393" s="30" t="s">
        <v>2980</v>
      </c>
      <c r="N1393" s="35">
        <v>172.57</v>
      </c>
      <c r="O1393" s="30" t="s">
        <v>7495</v>
      </c>
      <c r="P1393" s="21" t="str">
        <f>HYPERLINK("https://www.ESV-Campus.de/"&amp;Tabelle_Komplettliste[[#This Row],[ISBN (eBook)]])</f>
        <v>https://www.ESV-Campus.de/978-3-503-16330-4</v>
      </c>
      <c r="Q139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https://doi.org/10.37307/b.978-3-503-16330-4</v>
      </c>
      <c r="R1393" s="50" t="str">
        <f>HYPERLINK("https://doi.org/10.37307/b."&amp;Tabelle_Komplettliste[[#This Row],[ISBN (eBook)]])</f>
        <v>https://doi.org/10.37307/b.978-3-503-16330-4</v>
      </c>
      <c r="S1393" s="50"/>
    </row>
    <row r="1394" spans="1:19" ht="36" x14ac:dyDescent="0.2">
      <c r="A1394" s="31" t="s">
        <v>3745</v>
      </c>
      <c r="B1394" s="52" t="s">
        <v>7507</v>
      </c>
      <c r="C1394" s="31" t="s">
        <v>3746</v>
      </c>
      <c r="D1394" s="32" t="s">
        <v>3747</v>
      </c>
      <c r="E1394" s="32" t="s">
        <v>3748</v>
      </c>
      <c r="F1394" s="30"/>
      <c r="G1394" s="30"/>
      <c r="H1394" s="33"/>
      <c r="I1394" s="33">
        <v>1</v>
      </c>
      <c r="J1394" s="34">
        <v>41926</v>
      </c>
      <c r="K1394" s="30" t="s">
        <v>2887</v>
      </c>
      <c r="L1394" s="30" t="s">
        <v>2931</v>
      </c>
      <c r="M1394" s="30" t="s">
        <v>2932</v>
      </c>
      <c r="N1394" s="35">
        <v>172.57</v>
      </c>
      <c r="O1394" s="30" t="s">
        <v>7495</v>
      </c>
      <c r="P1394" s="21" t="str">
        <f>HYPERLINK("https://www.ESV-Campus.de/"&amp;Tabelle_Komplettliste[[#This Row],[ISBN (eBook)]])</f>
        <v>https://www.ESV-Campus.de/978-3-503-13618-6</v>
      </c>
      <c r="Q139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https://doi.org/10.37307/b.978-3-503-13618-6</v>
      </c>
      <c r="R1394" s="50" t="str">
        <f>HYPERLINK("https://doi.org/10.37307/b."&amp;Tabelle_Komplettliste[[#This Row],[ISBN (eBook)]])</f>
        <v>https://doi.org/10.37307/b.978-3-503-13618-6</v>
      </c>
      <c r="S1394" s="50"/>
    </row>
    <row r="1395" spans="1:19" ht="36" x14ac:dyDescent="0.2">
      <c r="A1395" s="31" t="s">
        <v>4888</v>
      </c>
      <c r="B1395" s="52" t="s">
        <v>7507</v>
      </c>
      <c r="C1395" s="31" t="s">
        <v>4889</v>
      </c>
      <c r="D1395" s="32" t="s">
        <v>4890</v>
      </c>
      <c r="E1395" s="32" t="s">
        <v>4891</v>
      </c>
      <c r="F1395" s="30"/>
      <c r="G1395" s="30" t="s">
        <v>4892</v>
      </c>
      <c r="H1395" s="33">
        <v>1</v>
      </c>
      <c r="I1395" s="33">
        <v>1</v>
      </c>
      <c r="J1395" s="34">
        <v>42248</v>
      </c>
      <c r="K1395" s="30" t="s">
        <v>2887</v>
      </c>
      <c r="L1395" s="30" t="s">
        <v>2931</v>
      </c>
      <c r="M1395" s="30" t="s">
        <v>2980</v>
      </c>
      <c r="N1395" s="35">
        <v>120.81</v>
      </c>
      <c r="O1395" s="30" t="s">
        <v>7495</v>
      </c>
      <c r="P1395" s="21" t="str">
        <f>HYPERLINK("https://www.ESV-Campus.de/"&amp;Tabelle_Komplettliste[[#This Row],[ISBN (eBook)]])</f>
        <v>https://www.ESV-Campus.de/978-3-503-16527-8</v>
      </c>
      <c r="Q139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https://doi.org/10.37307/b.978-3-503-16527-8</v>
      </c>
      <c r="R1395" s="50" t="str">
        <f>HYPERLINK("https://doi.org/10.37307/b."&amp;Tabelle_Komplettliste[[#This Row],[ISBN (eBook)]])</f>
        <v>https://doi.org/10.37307/b.978-3-503-16527-8</v>
      </c>
      <c r="S1395" s="50"/>
    </row>
    <row r="1396" spans="1:19" ht="36" x14ac:dyDescent="0.2">
      <c r="A1396" s="31" t="s">
        <v>3480</v>
      </c>
      <c r="B1396" s="52" t="s">
        <v>7507</v>
      </c>
      <c r="C1396" s="31" t="s">
        <v>3481</v>
      </c>
      <c r="D1396" s="32" t="s">
        <v>3482</v>
      </c>
      <c r="E1396" s="32" t="s">
        <v>3483</v>
      </c>
      <c r="F1396" s="30"/>
      <c r="G1396" s="30"/>
      <c r="H1396" s="33"/>
      <c r="I1396" s="33">
        <v>2</v>
      </c>
      <c r="J1396" s="34">
        <v>40340</v>
      </c>
      <c r="K1396" s="30" t="s">
        <v>2887</v>
      </c>
      <c r="L1396" s="30" t="s">
        <v>2931</v>
      </c>
      <c r="M1396" s="30" t="s">
        <v>2950</v>
      </c>
      <c r="N1396" s="35">
        <v>241.61</v>
      </c>
      <c r="O1396" s="30" t="s">
        <v>7495</v>
      </c>
      <c r="P1396" s="21" t="str">
        <f>HYPERLINK("https://www.ESV-Campus.de/"&amp;Tabelle_Komplettliste[[#This Row],[ISBN (eBook)]])</f>
        <v>https://www.ESV-Campus.de/978-3-503-12645-3</v>
      </c>
      <c r="Q139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https://doi.org/10.37307/b.978-3-503-12645-3</v>
      </c>
      <c r="R1396" s="50" t="str">
        <f>HYPERLINK("https://doi.org/10.37307/b."&amp;Tabelle_Komplettliste[[#This Row],[ISBN (eBook)]])</f>
        <v>https://doi.org/10.37307/b.978-3-503-12645-3</v>
      </c>
      <c r="S1396" s="50"/>
    </row>
    <row r="1397" spans="1:19" ht="36" x14ac:dyDescent="0.2">
      <c r="A1397" s="31" t="s">
        <v>2964</v>
      </c>
      <c r="B1397" s="52" t="s">
        <v>7507</v>
      </c>
      <c r="C1397" s="31" t="s">
        <v>2965</v>
      </c>
      <c r="D1397" s="32" t="s">
        <v>2966</v>
      </c>
      <c r="E1397" s="32" t="s">
        <v>2967</v>
      </c>
      <c r="F1397" s="30"/>
      <c r="G1397" s="30"/>
      <c r="H1397" s="33"/>
      <c r="I1397" s="33">
        <v>1</v>
      </c>
      <c r="J1397" s="34">
        <v>40057</v>
      </c>
      <c r="K1397" s="30" t="s">
        <v>2887</v>
      </c>
      <c r="L1397" s="30" t="s">
        <v>2931</v>
      </c>
      <c r="M1397" s="30" t="s">
        <v>2932</v>
      </c>
      <c r="N1397" s="35">
        <v>172.57</v>
      </c>
      <c r="O1397" s="30" t="s">
        <v>7495</v>
      </c>
      <c r="P1397" s="21" t="str">
        <f>HYPERLINK("https://www.ESV-Campus.de/"&amp;Tabelle_Komplettliste[[#This Row],[ISBN (eBook)]])</f>
        <v>https://www.ESV-Campus.de/978-3-503-11269-2</v>
      </c>
      <c r="Q139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https://doi.org/10.37307/b.978-3-503-11269-2</v>
      </c>
      <c r="R1397" s="50" t="str">
        <f>HYPERLINK("https://doi.org/10.37307/b."&amp;Tabelle_Komplettliste[[#This Row],[ISBN (eBook)]])</f>
        <v>https://doi.org/10.37307/b.978-3-503-11269-2</v>
      </c>
      <c r="S1397" s="50"/>
    </row>
    <row r="1398" spans="1:19" ht="36" x14ac:dyDescent="0.2">
      <c r="A1398" s="31" t="s">
        <v>7481</v>
      </c>
      <c r="B1398" s="52" t="s">
        <v>7507</v>
      </c>
      <c r="C1398" s="31" t="s">
        <v>7482</v>
      </c>
      <c r="D1398" s="32" t="s">
        <v>7483</v>
      </c>
      <c r="E1398" s="32" t="s">
        <v>7484</v>
      </c>
      <c r="F1398" s="30"/>
      <c r="G1398" s="30"/>
      <c r="H1398" s="33"/>
      <c r="I1398" s="33">
        <v>1</v>
      </c>
      <c r="J1398" s="34">
        <v>45415</v>
      </c>
      <c r="K1398" s="30" t="s">
        <v>2887</v>
      </c>
      <c r="L1398" s="30" t="s">
        <v>2931</v>
      </c>
      <c r="M1398" s="30" t="s">
        <v>2980</v>
      </c>
      <c r="N1398" s="35">
        <v>0</v>
      </c>
      <c r="O1398" s="30" t="s">
        <v>7495</v>
      </c>
      <c r="P1398" s="21" t="str">
        <f>HYPERLINK("https://www.ESV-Campus.de/"&amp;Tabelle_Komplettliste[[#This Row],[ISBN (eBook)]])</f>
        <v>https://www.ESV-Campus.de/978-3-503-23843-9</v>
      </c>
      <c r="Q139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https://doi.org/10.37307/b.978-3-503-23843-9</v>
      </c>
      <c r="R1398" s="50" t="str">
        <f>HYPERLINK("https://doi.org/10.37307/b."&amp;Tabelle_Komplettliste[[#This Row],[ISBN (eBook)]])</f>
        <v>https://doi.org/10.37307/b.978-3-503-23843-9</v>
      </c>
      <c r="S1398" s="50"/>
    </row>
    <row r="1399" spans="1:19" ht="36" x14ac:dyDescent="0.2">
      <c r="A1399" s="31" t="s">
        <v>7159</v>
      </c>
      <c r="B1399" s="52" t="s">
        <v>7507</v>
      </c>
      <c r="C1399" s="31" t="s">
        <v>7160</v>
      </c>
      <c r="D1399" s="32" t="s">
        <v>7161</v>
      </c>
      <c r="E1399" s="32" t="s">
        <v>5351</v>
      </c>
      <c r="F1399" s="30"/>
      <c r="G1399" s="30" t="s">
        <v>4892</v>
      </c>
      <c r="H1399" s="33">
        <v>8</v>
      </c>
      <c r="I1399" s="33">
        <v>1</v>
      </c>
      <c r="J1399" s="34">
        <v>44998</v>
      </c>
      <c r="K1399" s="30" t="s">
        <v>2887</v>
      </c>
      <c r="L1399" s="30" t="s">
        <v>2931</v>
      </c>
      <c r="M1399" s="30" t="s">
        <v>2980</v>
      </c>
      <c r="N1399" s="35">
        <v>105.22</v>
      </c>
      <c r="O1399" s="30" t="s">
        <v>7495</v>
      </c>
      <c r="P1399" s="21" t="str">
        <f>HYPERLINK("https://www.ESV-Campus.de/"&amp;Tabelle_Komplettliste[[#This Row],[ISBN (eBook)]])</f>
        <v>https://www.ESV-Campus.de/978-3-503-21207-1</v>
      </c>
      <c r="Q139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https://doi.org/10.37307/b.978-3-503-21207-1</v>
      </c>
      <c r="R1399" s="50" t="str">
        <f>HYPERLINK("https://doi.org/10.37307/b."&amp;Tabelle_Komplettliste[[#This Row],[ISBN (eBook)]])</f>
        <v>https://doi.org/10.37307/b.978-3-503-21207-1</v>
      </c>
      <c r="S1399" s="50"/>
    </row>
    <row r="1400" spans="1:19" ht="36" x14ac:dyDescent="0.2">
      <c r="A1400" s="31" t="s">
        <v>3137</v>
      </c>
      <c r="B1400" s="52" t="s">
        <v>7507</v>
      </c>
      <c r="C1400" s="31" t="s">
        <v>3138</v>
      </c>
      <c r="D1400" s="32" t="s">
        <v>3139</v>
      </c>
      <c r="E1400" s="32" t="s">
        <v>3140</v>
      </c>
      <c r="F1400" s="30"/>
      <c r="G1400" s="30" t="s">
        <v>2937</v>
      </c>
      <c r="H1400" s="33">
        <v>70</v>
      </c>
      <c r="I1400" s="33">
        <v>1</v>
      </c>
      <c r="J1400" s="34">
        <v>40057</v>
      </c>
      <c r="K1400" s="30" t="s">
        <v>2887</v>
      </c>
      <c r="L1400" s="30" t="s">
        <v>2931</v>
      </c>
      <c r="M1400" s="30" t="s">
        <v>2944</v>
      </c>
      <c r="N1400" s="35">
        <v>152.03</v>
      </c>
      <c r="O1400" s="30" t="s">
        <v>7495</v>
      </c>
      <c r="P1400" s="21" t="str">
        <f>HYPERLINK("https://www.ESV-Campus.de/"&amp;Tabelle_Komplettliste[[#This Row],[ISBN (eBook)]])</f>
        <v>https://www.ESV-Campus.de/978-3-503-11600-3</v>
      </c>
      <c r="Q140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https://doi.org/10.37307/b.978-3-503-11600-3</v>
      </c>
      <c r="R1400" s="50" t="str">
        <f>HYPERLINK("https://doi.org/10.37307/b."&amp;Tabelle_Komplettliste[[#This Row],[ISBN (eBook)]])</f>
        <v>https://doi.org/10.37307/b.978-3-503-11600-3</v>
      </c>
      <c r="S1400" s="50"/>
    </row>
    <row r="1401" spans="1:19" ht="36" x14ac:dyDescent="0.2">
      <c r="A1401" s="31" t="s">
        <v>5766</v>
      </c>
      <c r="B1401" s="52" t="s">
        <v>7507</v>
      </c>
      <c r="C1401" s="31" t="s">
        <v>5767</v>
      </c>
      <c r="D1401" s="32" t="s">
        <v>5768</v>
      </c>
      <c r="E1401" s="32" t="s">
        <v>5769</v>
      </c>
      <c r="F1401" s="30"/>
      <c r="G1401" s="30" t="s">
        <v>4924</v>
      </c>
      <c r="H1401" s="33"/>
      <c r="I1401" s="33">
        <v>1</v>
      </c>
      <c r="J1401" s="34">
        <v>43396</v>
      </c>
      <c r="K1401" s="30" t="s">
        <v>2887</v>
      </c>
      <c r="L1401" s="30" t="s">
        <v>2931</v>
      </c>
      <c r="M1401" s="30" t="s">
        <v>2932</v>
      </c>
      <c r="N1401" s="35">
        <v>103.53</v>
      </c>
      <c r="O1401" s="30" t="s">
        <v>7495</v>
      </c>
      <c r="P1401" s="21" t="str">
        <f>HYPERLINK("https://www.ESV-Campus.de/"&amp;Tabelle_Komplettliste[[#This Row],[ISBN (eBook)]])</f>
        <v>https://www.ESV-Campus.de/978-3-503-18198-8</v>
      </c>
      <c r="Q140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https://doi.org/10.37307/b.978-3-503-18198-8</v>
      </c>
      <c r="R1401" s="50" t="str">
        <f>HYPERLINK("https://doi.org/10.37307/b."&amp;Tabelle_Komplettliste[[#This Row],[ISBN (eBook)]])</f>
        <v>https://doi.org/10.37307/b.978-3-503-18198-8</v>
      </c>
      <c r="S1401" s="50"/>
    </row>
    <row r="1402" spans="1:19" ht="36" x14ac:dyDescent="0.2">
      <c r="A1402" s="31" t="s">
        <v>3496</v>
      </c>
      <c r="B1402" s="52" t="s">
        <v>7507</v>
      </c>
      <c r="C1402" s="31" t="s">
        <v>3497</v>
      </c>
      <c r="D1402" s="32" t="s">
        <v>3498</v>
      </c>
      <c r="E1402" s="32" t="s">
        <v>3499</v>
      </c>
      <c r="F1402" s="30"/>
      <c r="G1402" s="30"/>
      <c r="H1402" s="33"/>
      <c r="I1402" s="33">
        <v>1</v>
      </c>
      <c r="J1402" s="34">
        <v>40340</v>
      </c>
      <c r="K1402" s="30" t="s">
        <v>2887</v>
      </c>
      <c r="L1402" s="30" t="s">
        <v>2931</v>
      </c>
      <c r="M1402" s="30" t="s">
        <v>2932</v>
      </c>
      <c r="N1402" s="35">
        <v>103.53</v>
      </c>
      <c r="O1402" s="30" t="s">
        <v>7495</v>
      </c>
      <c r="P1402" s="21" t="str">
        <f>HYPERLINK("https://www.ESV-Campus.de/"&amp;Tabelle_Komplettliste[[#This Row],[ISBN (eBook)]])</f>
        <v>https://www.ESV-Campus.de/978-3-503-12651-4</v>
      </c>
      <c r="Q140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https://doi.org/10.37307/b.978-3-503-12651-4</v>
      </c>
      <c r="R1402" s="50" t="str">
        <f>HYPERLINK("https://doi.org/10.37307/b."&amp;Tabelle_Komplettliste[[#This Row],[ISBN (eBook)]])</f>
        <v>https://doi.org/10.37307/b.978-3-503-12651-4</v>
      </c>
      <c r="S1402" s="50"/>
    </row>
    <row r="1403" spans="1:19" ht="36" x14ac:dyDescent="0.2">
      <c r="A1403" s="31" t="s">
        <v>4941</v>
      </c>
      <c r="B1403" s="52" t="s">
        <v>7507</v>
      </c>
      <c r="C1403" s="31" t="s">
        <v>4942</v>
      </c>
      <c r="D1403" s="32" t="s">
        <v>4943</v>
      </c>
      <c r="E1403" s="32" t="s">
        <v>4944</v>
      </c>
      <c r="F1403" s="30"/>
      <c r="G1403" s="30" t="s">
        <v>2937</v>
      </c>
      <c r="H1403" s="33">
        <v>75</v>
      </c>
      <c r="I1403" s="33">
        <v>1</v>
      </c>
      <c r="J1403" s="34">
        <v>42341</v>
      </c>
      <c r="K1403" s="30" t="s">
        <v>2887</v>
      </c>
      <c r="L1403" s="30" t="s">
        <v>2931</v>
      </c>
      <c r="M1403" s="30" t="s">
        <v>2932</v>
      </c>
      <c r="N1403" s="35">
        <v>120.81</v>
      </c>
      <c r="O1403" s="30" t="s">
        <v>7495</v>
      </c>
      <c r="P1403" s="21" t="str">
        <f>HYPERLINK("https://www.ESV-Campus.de/"&amp;Tabelle_Komplettliste[[#This Row],[ISBN (eBook)]])</f>
        <v>https://www.ESV-Campus.de/978-3-503-16574-2</v>
      </c>
      <c r="Q140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https://doi.org/10.37307/b.978-3-503-16574-2</v>
      </c>
      <c r="R1403" s="50" t="str">
        <f>HYPERLINK("https://doi.org/10.37307/b."&amp;Tabelle_Komplettliste[[#This Row],[ISBN (eBook)]])</f>
        <v>https://doi.org/10.37307/b.978-3-503-16574-2</v>
      </c>
      <c r="S1403" s="50"/>
    </row>
    <row r="1404" spans="1:19" ht="36" x14ac:dyDescent="0.2">
      <c r="A1404" s="31" t="s">
        <v>5348</v>
      </c>
      <c r="B1404" s="52" t="s">
        <v>7507</v>
      </c>
      <c r="C1404" s="31" t="s">
        <v>5349</v>
      </c>
      <c r="D1404" s="32" t="s">
        <v>5350</v>
      </c>
      <c r="E1404" s="32" t="s">
        <v>5351</v>
      </c>
      <c r="F1404" s="30"/>
      <c r="G1404" s="30" t="s">
        <v>4892</v>
      </c>
      <c r="H1404" s="33">
        <v>6</v>
      </c>
      <c r="I1404" s="33">
        <v>1</v>
      </c>
      <c r="J1404" s="34">
        <v>44379</v>
      </c>
      <c r="K1404" s="30" t="s">
        <v>2887</v>
      </c>
      <c r="L1404" s="30" t="s">
        <v>2931</v>
      </c>
      <c r="M1404" s="30" t="s">
        <v>2980</v>
      </c>
      <c r="N1404" s="35">
        <v>139.78</v>
      </c>
      <c r="O1404" s="30" t="s">
        <v>7495</v>
      </c>
      <c r="P1404" s="21" t="str">
        <f>HYPERLINK("https://www.ESV-Campus.de/"&amp;Tabelle_Komplettliste[[#This Row],[ISBN (eBook)]])</f>
        <v>https://www.ESV-Campus.de/978-3-503-17403-4</v>
      </c>
      <c r="Q140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https://doi.org/10.37307/b.978-3-503-17403-4</v>
      </c>
      <c r="R1404" s="50" t="str">
        <f>HYPERLINK("https://doi.org/10.37307/b."&amp;Tabelle_Komplettliste[[#This Row],[ISBN (eBook)]])</f>
        <v>https://doi.org/10.37307/b.978-3-503-17403-4</v>
      </c>
      <c r="S1404" s="50"/>
    </row>
    <row r="1405" spans="1:19" ht="36" x14ac:dyDescent="0.2">
      <c r="A1405" s="31" t="s">
        <v>2933</v>
      </c>
      <c r="B1405" s="52" t="s">
        <v>7507</v>
      </c>
      <c r="C1405" s="31" t="s">
        <v>2934</v>
      </c>
      <c r="D1405" s="32" t="s">
        <v>2935</v>
      </c>
      <c r="E1405" s="32" t="s">
        <v>2936</v>
      </c>
      <c r="F1405" s="30"/>
      <c r="G1405" s="30" t="s">
        <v>2937</v>
      </c>
      <c r="H1405" s="33">
        <v>68</v>
      </c>
      <c r="I1405" s="33">
        <v>1</v>
      </c>
      <c r="J1405" s="34">
        <v>40057</v>
      </c>
      <c r="K1405" s="30" t="s">
        <v>2887</v>
      </c>
      <c r="L1405" s="30" t="s">
        <v>2931</v>
      </c>
      <c r="M1405" s="30" t="s">
        <v>2932</v>
      </c>
      <c r="N1405" s="35">
        <v>203.79</v>
      </c>
      <c r="O1405" s="30" t="s">
        <v>7495</v>
      </c>
      <c r="P1405" s="21" t="str">
        <f>HYPERLINK("https://www.ESV-Campus.de/"&amp;Tabelle_Komplettliste[[#This Row],[ISBN (eBook)]])</f>
        <v>https://www.ESV-Campus.de/978-3-503-11262-3</v>
      </c>
      <c r="Q140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https://doi.org/10.37307/b.978-3-503-11262-3</v>
      </c>
      <c r="R1405" s="50" t="str">
        <f>HYPERLINK("https://doi.org/10.37307/b."&amp;Tabelle_Komplettliste[[#This Row],[ISBN (eBook)]])</f>
        <v>https://doi.org/10.37307/b.978-3-503-11262-3</v>
      </c>
      <c r="S1405" s="50"/>
    </row>
    <row r="1406" spans="1:19" ht="36" x14ac:dyDescent="0.2">
      <c r="A1406" s="31" t="s">
        <v>6046</v>
      </c>
      <c r="B1406" s="52" t="s">
        <v>7507</v>
      </c>
      <c r="C1406" s="31" t="s">
        <v>6047</v>
      </c>
      <c r="D1406" s="32" t="s">
        <v>6048</v>
      </c>
      <c r="E1406" s="32" t="s">
        <v>6049</v>
      </c>
      <c r="F1406" s="30"/>
      <c r="G1406" s="30"/>
      <c r="H1406" s="33"/>
      <c r="I1406" s="33">
        <v>1</v>
      </c>
      <c r="J1406" s="34">
        <v>43742</v>
      </c>
      <c r="K1406" s="30" t="s">
        <v>2887</v>
      </c>
      <c r="L1406" s="30" t="s">
        <v>2931</v>
      </c>
      <c r="M1406" s="30" t="s">
        <v>3049</v>
      </c>
      <c r="N1406" s="35">
        <v>120.81</v>
      </c>
      <c r="O1406" s="30" t="s">
        <v>7495</v>
      </c>
      <c r="P1406" s="21" t="str">
        <f>HYPERLINK("https://www.ESV-Campus.de/"&amp;Tabelle_Komplettliste[[#This Row],[ISBN (eBook)]])</f>
        <v>https://www.ESV-Campus.de/978-3-503-18860-4</v>
      </c>
      <c r="Q140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https://doi.org/10.37307/b.978-3-503-18860-4</v>
      </c>
      <c r="R1406" s="50" t="str">
        <f>HYPERLINK("https://doi.org/10.37307/b."&amp;Tabelle_Komplettliste[[#This Row],[ISBN (eBook)]])</f>
        <v>https://doi.org/10.37307/b.978-3-503-18860-4</v>
      </c>
      <c r="S1406" s="50"/>
    </row>
    <row r="1407" spans="1:19" ht="36" x14ac:dyDescent="0.2">
      <c r="A1407" s="31" t="s">
        <v>3540</v>
      </c>
      <c r="B1407" s="52" t="s">
        <v>7507</v>
      </c>
      <c r="C1407" s="31" t="s">
        <v>3541</v>
      </c>
      <c r="D1407" s="32" t="s">
        <v>3542</v>
      </c>
      <c r="E1407" s="32" t="s">
        <v>3543</v>
      </c>
      <c r="F1407" s="30"/>
      <c r="G1407" s="30"/>
      <c r="H1407" s="33"/>
      <c r="I1407" s="33">
        <v>1</v>
      </c>
      <c r="J1407" s="34">
        <v>40420</v>
      </c>
      <c r="K1407" s="30" t="s">
        <v>2887</v>
      </c>
      <c r="L1407" s="30" t="s">
        <v>2931</v>
      </c>
      <c r="M1407" s="30" t="s">
        <v>2932</v>
      </c>
      <c r="N1407" s="35">
        <v>120.81</v>
      </c>
      <c r="O1407" s="30" t="s">
        <v>7495</v>
      </c>
      <c r="P1407" s="21" t="str">
        <f>HYPERLINK("https://www.ESV-Campus.de/"&amp;Tabelle_Komplettliste[[#This Row],[ISBN (eBook)]])</f>
        <v>https://www.ESV-Campus.de/978-3-503-12904-1</v>
      </c>
      <c r="Q140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https://doi.org/10.37307/b.978-3-503-12904-1</v>
      </c>
      <c r="R1407" s="50" t="str">
        <f>HYPERLINK("https://doi.org/10.37307/b."&amp;Tabelle_Komplettliste[[#This Row],[ISBN (eBook)]])</f>
        <v>https://doi.org/10.37307/b.978-3-503-12904-1</v>
      </c>
      <c r="S1407" s="50"/>
    </row>
    <row r="1408" spans="1:19" ht="36" x14ac:dyDescent="0.2">
      <c r="A1408" s="31" t="s">
        <v>4803</v>
      </c>
      <c r="B1408" s="52" t="s">
        <v>7507</v>
      </c>
      <c r="C1408" s="31" t="s">
        <v>4804</v>
      </c>
      <c r="D1408" s="32" t="s">
        <v>4805</v>
      </c>
      <c r="E1408" s="32" t="s">
        <v>4806</v>
      </c>
      <c r="F1408" s="30"/>
      <c r="G1408" s="30"/>
      <c r="H1408" s="33"/>
      <c r="I1408" s="33">
        <v>1</v>
      </c>
      <c r="J1408" s="34">
        <v>42576</v>
      </c>
      <c r="K1408" s="30" t="s">
        <v>2887</v>
      </c>
      <c r="L1408" s="30" t="s">
        <v>2931</v>
      </c>
      <c r="M1408" s="30" t="s">
        <v>2889</v>
      </c>
      <c r="N1408" s="35">
        <v>103.53</v>
      </c>
      <c r="O1408" s="30" t="s">
        <v>7495</v>
      </c>
      <c r="P1408" s="21" t="str">
        <f>HYPERLINK("https://www.ESV-Campus.de/"&amp;Tabelle_Komplettliste[[#This Row],[ISBN (eBook)]])</f>
        <v>https://www.ESV-Campus.de/978-3-503-16336-6</v>
      </c>
      <c r="Q140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https://doi.org/10.37307/b.978-3-503-16336-6</v>
      </c>
      <c r="R1408" s="50" t="str">
        <f>HYPERLINK("https://doi.org/10.37307/b."&amp;Tabelle_Komplettliste[[#This Row],[ISBN (eBook)]])</f>
        <v>https://doi.org/10.37307/b.978-3-503-16336-6</v>
      </c>
      <c r="S1408" s="50"/>
    </row>
    <row r="1409" spans="1:19" ht="36" x14ac:dyDescent="0.2">
      <c r="A1409" s="31" t="s">
        <v>7113</v>
      </c>
      <c r="B1409" s="52" t="s">
        <v>7507</v>
      </c>
      <c r="C1409" s="31" t="s">
        <v>7114</v>
      </c>
      <c r="D1409" s="32" t="s">
        <v>7115</v>
      </c>
      <c r="E1409" s="32" t="s">
        <v>7116</v>
      </c>
      <c r="F1409" s="30"/>
      <c r="G1409" s="30" t="s">
        <v>2937</v>
      </c>
      <c r="H1409" s="33">
        <v>80</v>
      </c>
      <c r="I1409" s="33">
        <v>1</v>
      </c>
      <c r="J1409" s="34">
        <v>44929</v>
      </c>
      <c r="K1409" s="30" t="s">
        <v>2887</v>
      </c>
      <c r="L1409" s="30" t="s">
        <v>2931</v>
      </c>
      <c r="M1409" s="30" t="s">
        <v>2963</v>
      </c>
      <c r="N1409" s="35">
        <v>157.06</v>
      </c>
      <c r="O1409" s="30" t="s">
        <v>7495</v>
      </c>
      <c r="P1409" s="21" t="str">
        <f>HYPERLINK("https://www.ESV-Campus.de/"&amp;Tabelle_Komplettliste[[#This Row],[ISBN (eBook)]])</f>
        <v>https://www.ESV-Campus.de/978-3-503-21168-5</v>
      </c>
      <c r="Q140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https://doi.org/10.37307/b.978-3-503-21168-5</v>
      </c>
      <c r="R1409" s="50" t="str">
        <f>HYPERLINK("https://doi.org/10.37307/b."&amp;Tabelle_Komplettliste[[#This Row],[ISBN (eBook)]])</f>
        <v>https://doi.org/10.37307/b.978-3-503-21168-5</v>
      </c>
      <c r="S1409" s="50"/>
    </row>
    <row r="1410" spans="1:19" ht="36" x14ac:dyDescent="0.2">
      <c r="A1410" s="31" t="s">
        <v>4920</v>
      </c>
      <c r="B1410" s="52" t="s">
        <v>7507</v>
      </c>
      <c r="C1410" s="31" t="s">
        <v>4921</v>
      </c>
      <c r="D1410" s="32" t="s">
        <v>4922</v>
      </c>
      <c r="E1410" s="32" t="s">
        <v>4923</v>
      </c>
      <c r="F1410" s="30"/>
      <c r="G1410" s="30" t="s">
        <v>4924</v>
      </c>
      <c r="H1410" s="33"/>
      <c r="I1410" s="33">
        <v>1</v>
      </c>
      <c r="J1410" s="34">
        <v>42296</v>
      </c>
      <c r="K1410" s="30" t="s">
        <v>2887</v>
      </c>
      <c r="L1410" s="30" t="s">
        <v>2931</v>
      </c>
      <c r="M1410" s="30" t="s">
        <v>3802</v>
      </c>
      <c r="N1410" s="35">
        <v>103.53</v>
      </c>
      <c r="O1410" s="30" t="s">
        <v>7495</v>
      </c>
      <c r="P1410" s="21" t="str">
        <f>HYPERLINK("https://www.ESV-Campus.de/"&amp;Tabelle_Komplettliste[[#This Row],[ISBN (eBook)]])</f>
        <v>https://www.ESV-Campus.de/978-3-503-16561-2</v>
      </c>
      <c r="Q141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https://doi.org/10.37307/b.978-3-503-16561-2</v>
      </c>
      <c r="R1410" s="50" t="str">
        <f>HYPERLINK("https://doi.org/10.37307/b."&amp;Tabelle_Komplettliste[[#This Row],[ISBN (eBook)]])</f>
        <v>https://doi.org/10.37307/b.978-3-503-16561-2</v>
      </c>
      <c r="S1410" s="50"/>
    </row>
    <row r="1411" spans="1:19" ht="36" x14ac:dyDescent="0.2">
      <c r="A1411" s="31" t="s">
        <v>4897</v>
      </c>
      <c r="B1411" s="52" t="s">
        <v>7507</v>
      </c>
      <c r="C1411" s="31" t="s">
        <v>4898</v>
      </c>
      <c r="D1411" s="32" t="s">
        <v>4899</v>
      </c>
      <c r="E1411" s="32" t="s">
        <v>4900</v>
      </c>
      <c r="F1411" s="30"/>
      <c r="G1411" s="30"/>
      <c r="H1411" s="33"/>
      <c r="I1411" s="33">
        <v>1</v>
      </c>
      <c r="J1411" s="34">
        <v>42354</v>
      </c>
      <c r="K1411" s="30" t="s">
        <v>2887</v>
      </c>
      <c r="L1411" s="30" t="s">
        <v>2931</v>
      </c>
      <c r="M1411" s="30" t="s">
        <v>2980</v>
      </c>
      <c r="N1411" s="35">
        <v>207.09</v>
      </c>
      <c r="O1411" s="30" t="s">
        <v>7495</v>
      </c>
      <c r="P1411" s="21" t="str">
        <f>HYPERLINK("https://www.ESV-Campus.de/"&amp;Tabelle_Komplettliste[[#This Row],[ISBN (eBook)]])</f>
        <v>https://www.ESV-Campus.de/978-3-503-16531-5</v>
      </c>
      <c r="Q141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https://doi.org/10.37307/b.978-3-503-16531-5</v>
      </c>
      <c r="R1411" s="50" t="str">
        <f>HYPERLINK("https://doi.org/10.37307/b."&amp;Tabelle_Komplettliste[[#This Row],[ISBN (eBook)]])</f>
        <v>https://doi.org/10.37307/b.978-3-503-16531-5</v>
      </c>
      <c r="S1411" s="50"/>
    </row>
    <row r="1412" spans="1:19" ht="36" x14ac:dyDescent="0.2">
      <c r="A1412" s="31" t="s">
        <v>5050</v>
      </c>
      <c r="B1412" s="52" t="s">
        <v>7507</v>
      </c>
      <c r="C1412" s="31" t="s">
        <v>5051</v>
      </c>
      <c r="D1412" s="32" t="s">
        <v>5052</v>
      </c>
      <c r="E1412" s="32" t="s">
        <v>5053</v>
      </c>
      <c r="F1412" s="30"/>
      <c r="G1412" s="30"/>
      <c r="H1412" s="33"/>
      <c r="I1412" s="33">
        <v>1</v>
      </c>
      <c r="J1412" s="34">
        <v>42677</v>
      </c>
      <c r="K1412" s="30" t="s">
        <v>2887</v>
      </c>
      <c r="L1412" s="30" t="s">
        <v>2931</v>
      </c>
      <c r="M1412" s="30" t="s">
        <v>2980</v>
      </c>
      <c r="N1412" s="35">
        <v>120.81</v>
      </c>
      <c r="O1412" s="30" t="s">
        <v>7495</v>
      </c>
      <c r="P1412" s="21" t="str">
        <f>HYPERLINK("https://www.ESV-Campus.de/"&amp;Tabelle_Komplettliste[[#This Row],[ISBN (eBook)]])</f>
        <v>https://www.ESV-Campus.de/978-3-503-16668-8</v>
      </c>
      <c r="Q141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https://doi.org/10.37307/b.978-3-503-16668-8</v>
      </c>
      <c r="R1412" s="50" t="str">
        <f>HYPERLINK("https://doi.org/10.37307/b."&amp;Tabelle_Komplettliste[[#This Row],[ISBN (eBook)]])</f>
        <v>https://doi.org/10.37307/b.978-3-503-16668-8</v>
      </c>
      <c r="S1412" s="50"/>
    </row>
    <row r="1413" spans="1:19" ht="36" x14ac:dyDescent="0.2">
      <c r="A1413" s="31" t="s">
        <v>5344</v>
      </c>
      <c r="B1413" s="52" t="s">
        <v>7507</v>
      </c>
      <c r="C1413" s="31" t="s">
        <v>5345</v>
      </c>
      <c r="D1413" s="32" t="s">
        <v>5346</v>
      </c>
      <c r="E1413" s="32" t="s">
        <v>5347</v>
      </c>
      <c r="F1413" s="30"/>
      <c r="G1413" s="30" t="s">
        <v>4892</v>
      </c>
      <c r="H1413" s="33">
        <v>3</v>
      </c>
      <c r="I1413" s="33">
        <v>1</v>
      </c>
      <c r="J1413" s="34">
        <v>43206</v>
      </c>
      <c r="K1413" s="30" t="s">
        <v>2887</v>
      </c>
      <c r="L1413" s="30" t="s">
        <v>2931</v>
      </c>
      <c r="M1413" s="30" t="s">
        <v>2980</v>
      </c>
      <c r="N1413" s="35">
        <v>138.05000000000001</v>
      </c>
      <c r="O1413" s="30" t="s">
        <v>7495</v>
      </c>
      <c r="P1413" s="21" t="str">
        <f>HYPERLINK("https://www.ESV-Campus.de/"&amp;Tabelle_Komplettliste[[#This Row],[ISBN (eBook)]])</f>
        <v>https://www.ESV-Campus.de/978-3-503-17401-0</v>
      </c>
      <c r="Q141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https://doi.org/10.37307/b.978-3-503-17401-0</v>
      </c>
      <c r="R1413" s="50" t="str">
        <f>HYPERLINK("https://doi.org/10.37307/b."&amp;Tabelle_Komplettliste[[#This Row],[ISBN (eBook)]])</f>
        <v>https://doi.org/10.37307/b.978-3-503-17401-0</v>
      </c>
      <c r="S1413" s="50"/>
    </row>
    <row r="1414" spans="1:19" ht="36" x14ac:dyDescent="0.2">
      <c r="A1414" s="31" t="s">
        <v>4933</v>
      </c>
      <c r="B1414" s="52" t="s">
        <v>7507</v>
      </c>
      <c r="C1414" s="31" t="s">
        <v>4934</v>
      </c>
      <c r="D1414" s="32" t="s">
        <v>4935</v>
      </c>
      <c r="E1414" s="32" t="s">
        <v>4936</v>
      </c>
      <c r="F1414" s="30"/>
      <c r="G1414" s="30"/>
      <c r="H1414" s="33"/>
      <c r="I1414" s="33">
        <v>2</v>
      </c>
      <c r="J1414" s="34">
        <v>43502</v>
      </c>
      <c r="K1414" s="30" t="s">
        <v>2887</v>
      </c>
      <c r="L1414" s="30" t="s">
        <v>2931</v>
      </c>
      <c r="M1414" s="30" t="s">
        <v>3811</v>
      </c>
      <c r="N1414" s="35">
        <v>431.42</v>
      </c>
      <c r="O1414" s="30" t="s">
        <v>7495</v>
      </c>
      <c r="P1414" s="21" t="str">
        <f>HYPERLINK("https://www.ESV-Campus.de/"&amp;Tabelle_Komplettliste[[#This Row],[ISBN (eBook)]])</f>
        <v>https://www.ESV-Campus.de/978-3-503-16570-4</v>
      </c>
      <c r="Q141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https://doi.org/10.37307/b.978-3-503-16570-4</v>
      </c>
      <c r="R1414" s="50" t="str">
        <f>HYPERLINK("https://doi.org/10.37307/b."&amp;Tabelle_Komplettliste[[#This Row],[ISBN (eBook)]])</f>
        <v>https://doi.org/10.37307/b.978-3-503-16570-4</v>
      </c>
      <c r="S1414" s="50"/>
    </row>
    <row r="1415" spans="1:19" ht="36" x14ac:dyDescent="0.2">
      <c r="A1415" s="31" t="s">
        <v>2976</v>
      </c>
      <c r="B1415" s="52" t="s">
        <v>7507</v>
      </c>
      <c r="C1415" s="31" t="s">
        <v>2977</v>
      </c>
      <c r="D1415" s="32" t="s">
        <v>2978</v>
      </c>
      <c r="E1415" s="32" t="s">
        <v>2979</v>
      </c>
      <c r="F1415" s="30"/>
      <c r="G1415" s="30"/>
      <c r="H1415" s="33"/>
      <c r="I1415" s="33">
        <v>1</v>
      </c>
      <c r="J1415" s="34">
        <v>40057</v>
      </c>
      <c r="K1415" s="30" t="s">
        <v>2887</v>
      </c>
      <c r="L1415" s="30" t="s">
        <v>2931</v>
      </c>
      <c r="M1415" s="30" t="s">
        <v>2980</v>
      </c>
      <c r="N1415" s="35">
        <v>203.79</v>
      </c>
      <c r="O1415" s="30" t="s">
        <v>7495</v>
      </c>
      <c r="P1415" s="21" t="str">
        <f>HYPERLINK("https://www.ESV-Campus.de/"&amp;Tabelle_Komplettliste[[#This Row],[ISBN (eBook)]])</f>
        <v>https://www.ESV-Campus.de/978-3-503-11275-3</v>
      </c>
      <c r="Q141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https://doi.org/10.37307/b.978-3-503-11275-3</v>
      </c>
      <c r="R1415" s="50" t="str">
        <f>HYPERLINK("https://doi.org/10.37307/b."&amp;Tabelle_Komplettliste[[#This Row],[ISBN (eBook)]])</f>
        <v>https://doi.org/10.37307/b.978-3-503-11275-3</v>
      </c>
      <c r="S1415" s="50"/>
    </row>
    <row r="1416" spans="1:19" ht="36" x14ac:dyDescent="0.2">
      <c r="A1416" s="31" t="s">
        <v>6568</v>
      </c>
      <c r="B1416" s="52" t="s">
        <v>7507</v>
      </c>
      <c r="C1416" s="31" t="s">
        <v>6569</v>
      </c>
      <c r="D1416" s="32" t="s">
        <v>6570</v>
      </c>
      <c r="E1416" s="32" t="s">
        <v>4923</v>
      </c>
      <c r="F1416" s="30"/>
      <c r="G1416" s="30" t="s">
        <v>4924</v>
      </c>
      <c r="H1416" s="33"/>
      <c r="I1416" s="33">
        <v>2</v>
      </c>
      <c r="J1416" s="34">
        <v>44363</v>
      </c>
      <c r="K1416" s="30" t="s">
        <v>2887</v>
      </c>
      <c r="L1416" s="30" t="s">
        <v>2931</v>
      </c>
      <c r="M1416" s="30" t="s">
        <v>2932</v>
      </c>
      <c r="N1416" s="35">
        <v>105.22</v>
      </c>
      <c r="O1416" s="30" t="s">
        <v>7495</v>
      </c>
      <c r="P1416" s="21" t="str">
        <f>HYPERLINK("https://www.ESV-Campus.de/"&amp;Tabelle_Komplettliste[[#This Row],[ISBN (eBook)]])</f>
        <v>https://www.ESV-Campus.de/978-3-503-20000-9</v>
      </c>
      <c r="Q141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https://doi.org/10.37307/b.978-3-503-20000-9</v>
      </c>
      <c r="R1416" s="50" t="str">
        <f>HYPERLINK("https://doi.org/10.37307/b."&amp;Tabelle_Komplettliste[[#This Row],[ISBN (eBook)]])</f>
        <v>https://doi.org/10.37307/b.978-3-503-20000-9</v>
      </c>
      <c r="S1416" s="50"/>
    </row>
    <row r="1417" spans="1:19" ht="36" x14ac:dyDescent="0.2">
      <c r="A1417" s="31" t="s">
        <v>6834</v>
      </c>
      <c r="B1417" s="52" t="s">
        <v>7507</v>
      </c>
      <c r="C1417" s="31" t="s">
        <v>6835</v>
      </c>
      <c r="D1417" s="32" t="s">
        <v>6836</v>
      </c>
      <c r="E1417" s="32" t="s">
        <v>5351</v>
      </c>
      <c r="F1417" s="30"/>
      <c r="G1417" s="30" t="s">
        <v>4892</v>
      </c>
      <c r="H1417" s="33">
        <v>7</v>
      </c>
      <c r="I1417" s="33">
        <v>1</v>
      </c>
      <c r="J1417" s="34">
        <v>44567</v>
      </c>
      <c r="K1417" s="30" t="s">
        <v>2887</v>
      </c>
      <c r="L1417" s="30" t="s">
        <v>2931</v>
      </c>
      <c r="M1417" s="30" t="s">
        <v>2980</v>
      </c>
      <c r="N1417" s="35">
        <v>105.22</v>
      </c>
      <c r="O1417" s="30" t="s">
        <v>7495</v>
      </c>
      <c r="P1417" s="21" t="str">
        <f>HYPERLINK("https://www.ESV-Campus.de/"&amp;Tabelle_Komplettliste[[#This Row],[ISBN (eBook)]])</f>
        <v>https://www.ESV-Campus.de/978-3-503-20646-9</v>
      </c>
      <c r="Q141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https://doi.org/10.37307/b.978-3-503-20646-9</v>
      </c>
      <c r="R1417" s="50" t="str">
        <f>HYPERLINK("https://doi.org/10.37307/b."&amp;Tabelle_Komplettliste[[#This Row],[ISBN (eBook)]])</f>
        <v>https://doi.org/10.37307/b.978-3-503-20646-9</v>
      </c>
      <c r="S1417" s="50"/>
    </row>
    <row r="1418" spans="1:19" ht="36" x14ac:dyDescent="0.2">
      <c r="A1418" s="31" t="s">
        <v>3639</v>
      </c>
      <c r="B1418" s="52" t="s">
        <v>7507</v>
      </c>
      <c r="C1418" s="31" t="s">
        <v>3640</v>
      </c>
      <c r="D1418" s="32" t="s">
        <v>3641</v>
      </c>
      <c r="E1418" s="32" t="s">
        <v>3642</v>
      </c>
      <c r="F1418" s="30"/>
      <c r="G1418" s="30"/>
      <c r="H1418" s="33"/>
      <c r="I1418" s="33">
        <v>1</v>
      </c>
      <c r="J1418" s="34">
        <v>40584</v>
      </c>
      <c r="K1418" s="30" t="s">
        <v>2887</v>
      </c>
      <c r="L1418" s="30" t="s">
        <v>2888</v>
      </c>
      <c r="M1418" s="30" t="s">
        <v>2889</v>
      </c>
      <c r="N1418" s="35">
        <v>241.61</v>
      </c>
      <c r="O1418" s="30" t="s">
        <v>7495</v>
      </c>
      <c r="P1418" s="21" t="str">
        <f>HYPERLINK("https://www.ESV-Campus.de/"&amp;Tabelle_Komplettliste[[#This Row],[ISBN (eBook)]])</f>
        <v>https://www.ESV-Campus.de/978-3-503-13010-8</v>
      </c>
      <c r="Q141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https://doi.org/10.37307/b.978-3-503-13010-8</v>
      </c>
      <c r="R1418" s="50" t="str">
        <f>HYPERLINK("https://doi.org/10.37307/b."&amp;Tabelle_Komplettliste[[#This Row],[ISBN (eBook)]])</f>
        <v>https://doi.org/10.37307/b.978-3-503-13010-8</v>
      </c>
      <c r="S1418" s="50"/>
    </row>
    <row r="1419" spans="1:19" ht="36" x14ac:dyDescent="0.2">
      <c r="A1419" s="31" t="s">
        <v>2883</v>
      </c>
      <c r="B1419" s="52" t="s">
        <v>7507</v>
      </c>
      <c r="C1419" s="53" t="s">
        <v>2884</v>
      </c>
      <c r="D1419" s="51" t="s">
        <v>2885</v>
      </c>
      <c r="E1419" s="51" t="s">
        <v>2886</v>
      </c>
      <c r="F1419" s="51"/>
      <c r="G1419" s="51"/>
      <c r="H1419" s="51"/>
      <c r="I1419" s="51">
        <v>1</v>
      </c>
      <c r="J1419" s="54">
        <v>38959</v>
      </c>
      <c r="K1419" s="51" t="s">
        <v>2887</v>
      </c>
      <c r="L1419" s="51" t="s">
        <v>2888</v>
      </c>
      <c r="M1419" s="51" t="s">
        <v>2889</v>
      </c>
      <c r="N1419" s="11">
        <v>100.26</v>
      </c>
      <c r="O1419" s="51" t="s">
        <v>7495</v>
      </c>
      <c r="P1419" s="21" t="str">
        <f>HYPERLINK("https://www.ESV-Campus.de/"&amp;Tabelle_Komplettliste[[#This Row],[ISBN (eBook)]])</f>
        <v>https://www.ESV-Campus.de/978-3-503-10371-3</v>
      </c>
      <c r="Q1419" s="40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https://doi.org/10.37307/b.978-3-503-10371-3</v>
      </c>
      <c r="R1419" s="22" t="str">
        <f>HYPERLINK("https://doi.org/10.37307/b."&amp;Tabelle_Komplettliste[[#This Row],[ISBN (eBook)]])</f>
        <v>https://doi.org/10.37307/b.978-3-503-10371-3</v>
      </c>
      <c r="S1419" s="56"/>
    </row>
    <row r="1420" spans="1:19" ht="36" x14ac:dyDescent="0.2">
      <c r="A1420" s="31" t="s">
        <v>3705</v>
      </c>
      <c r="B1420" s="52" t="s">
        <v>7507</v>
      </c>
      <c r="C1420" s="31" t="s">
        <v>3706</v>
      </c>
      <c r="D1420" s="32" t="s">
        <v>3707</v>
      </c>
      <c r="E1420" s="32" t="s">
        <v>3708</v>
      </c>
      <c r="F1420" s="30"/>
      <c r="G1420" s="30"/>
      <c r="H1420" s="33"/>
      <c r="I1420" s="33">
        <v>1</v>
      </c>
      <c r="J1420" s="34">
        <v>40710</v>
      </c>
      <c r="K1420" s="30" t="s">
        <v>2887</v>
      </c>
      <c r="L1420" s="30" t="s">
        <v>2888</v>
      </c>
      <c r="M1420" s="30" t="s">
        <v>2889</v>
      </c>
      <c r="N1420" s="35">
        <v>120.81</v>
      </c>
      <c r="O1420" s="30" t="s">
        <v>7495</v>
      </c>
      <c r="P1420" s="21" t="str">
        <f>HYPERLINK("https://www.ESV-Campus.de/"&amp;Tabelle_Komplettliste[[#This Row],[ISBN (eBook)]])</f>
        <v>https://www.ESV-Campus.de/978-3-503-13067-2</v>
      </c>
      <c r="Q142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https://doi.org/10.37307/b.978-3-503-13067-2</v>
      </c>
      <c r="R1420" s="50" t="str">
        <f>HYPERLINK("https://doi.org/10.37307/b."&amp;Tabelle_Komplettliste[[#This Row],[ISBN (eBook)]])</f>
        <v>https://doi.org/10.37307/b.978-3-503-13067-2</v>
      </c>
      <c r="S1420" s="50"/>
    </row>
    <row r="1421" spans="1:19" ht="36" x14ac:dyDescent="0.2">
      <c r="A1421" s="31" t="s">
        <v>5928</v>
      </c>
      <c r="B1421" s="52" t="s">
        <v>7507</v>
      </c>
      <c r="C1421" s="31" t="s">
        <v>5929</v>
      </c>
      <c r="D1421" s="32" t="s">
        <v>5930</v>
      </c>
      <c r="E1421" s="32" t="s">
        <v>5931</v>
      </c>
      <c r="F1421" s="30"/>
      <c r="G1421" s="30"/>
      <c r="H1421" s="33"/>
      <c r="I1421" s="33">
        <v>2</v>
      </c>
      <c r="J1421" s="34">
        <v>43668</v>
      </c>
      <c r="K1421" s="30" t="s">
        <v>2887</v>
      </c>
      <c r="L1421" s="30" t="s">
        <v>2888</v>
      </c>
      <c r="M1421" s="30" t="s">
        <v>2903</v>
      </c>
      <c r="N1421" s="35">
        <v>276.10000000000002</v>
      </c>
      <c r="O1421" s="30" t="s">
        <v>7495</v>
      </c>
      <c r="P1421" s="21" t="str">
        <f>HYPERLINK("https://www.ESV-Campus.de/"&amp;Tabelle_Komplettliste[[#This Row],[ISBN (eBook)]])</f>
        <v>https://www.ESV-Campus.de/978-3-503-18771-3</v>
      </c>
      <c r="Q142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https://doi.org/10.37307/b.978-3-503-18771-3</v>
      </c>
      <c r="R1421" s="50" t="str">
        <f>HYPERLINK("https://doi.org/10.37307/b."&amp;Tabelle_Komplettliste[[#This Row],[ISBN (eBook)]])</f>
        <v>https://doi.org/10.37307/b.978-3-503-18771-3</v>
      </c>
      <c r="S1421" s="50"/>
    </row>
    <row r="1422" spans="1:19" ht="36" x14ac:dyDescent="0.2">
      <c r="A1422" s="31" t="s">
        <v>5275</v>
      </c>
      <c r="B1422" s="52" t="s">
        <v>7507</v>
      </c>
      <c r="C1422" s="31" t="s">
        <v>5276</v>
      </c>
      <c r="D1422" s="32" t="s">
        <v>5277</v>
      </c>
      <c r="E1422" s="32" t="s">
        <v>5278</v>
      </c>
      <c r="F1422" s="30"/>
      <c r="G1422" s="30" t="s">
        <v>2901</v>
      </c>
      <c r="H1422" s="33">
        <v>78</v>
      </c>
      <c r="I1422" s="33">
        <v>2</v>
      </c>
      <c r="J1422" s="34">
        <v>42688</v>
      </c>
      <c r="K1422" s="30" t="s">
        <v>2887</v>
      </c>
      <c r="L1422" s="30" t="s">
        <v>2888</v>
      </c>
      <c r="M1422" s="30" t="s">
        <v>4478</v>
      </c>
      <c r="N1422" s="35">
        <v>138.05000000000001</v>
      </c>
      <c r="O1422" s="30" t="s">
        <v>7495</v>
      </c>
      <c r="P1422" s="21" t="str">
        <f>HYPERLINK("https://www.ESV-Campus.de/"&amp;Tabelle_Komplettliste[[#This Row],[ISBN (eBook)]])</f>
        <v>https://www.ESV-Campus.de/978-3-503-17135-4</v>
      </c>
      <c r="Q142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https://doi.org/10.37307/b.978-3-503-17135-4</v>
      </c>
      <c r="R1422" s="50" t="str">
        <f>HYPERLINK("https://doi.org/10.37307/b."&amp;Tabelle_Komplettliste[[#This Row],[ISBN (eBook)]])</f>
        <v>https://doi.org/10.37307/b.978-3-503-17135-4</v>
      </c>
      <c r="S1422" s="50"/>
    </row>
    <row r="1423" spans="1:19" ht="36" x14ac:dyDescent="0.2">
      <c r="A1423" s="31" t="s">
        <v>5873</v>
      </c>
      <c r="B1423" s="52" t="s">
        <v>7507</v>
      </c>
      <c r="C1423" s="31" t="s">
        <v>5874</v>
      </c>
      <c r="D1423" s="32" t="s">
        <v>5875</v>
      </c>
      <c r="E1423" s="32" t="s">
        <v>5876</v>
      </c>
      <c r="F1423" s="30"/>
      <c r="G1423" s="30"/>
      <c r="H1423" s="33"/>
      <c r="I1423" s="33">
        <v>1</v>
      </c>
      <c r="J1423" s="34">
        <v>43507</v>
      </c>
      <c r="K1423" s="30" t="s">
        <v>2887</v>
      </c>
      <c r="L1423" s="30" t="s">
        <v>3108</v>
      </c>
      <c r="M1423" s="30" t="s">
        <v>2980</v>
      </c>
      <c r="N1423" s="35">
        <v>120.81</v>
      </c>
      <c r="O1423" s="30" t="s">
        <v>7495</v>
      </c>
      <c r="P1423" s="21" t="str">
        <f>HYPERLINK("https://www.ESV-Campus.de/"&amp;Tabelle_Komplettliste[[#This Row],[ISBN (eBook)]])</f>
        <v>https://www.ESV-Campus.de/978-3-503-18700-3</v>
      </c>
      <c r="Q142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https://doi.org/10.37307/b.978-3-503-18700-3</v>
      </c>
      <c r="R1423" s="50" t="str">
        <f>HYPERLINK("https://doi.org/10.37307/b."&amp;Tabelle_Komplettliste[[#This Row],[ISBN (eBook)]])</f>
        <v>https://doi.org/10.37307/b.978-3-503-18700-3</v>
      </c>
      <c r="S1423" s="50"/>
    </row>
    <row r="1424" spans="1:19" ht="36" x14ac:dyDescent="0.2">
      <c r="A1424" s="31" t="s">
        <v>6881</v>
      </c>
      <c r="B1424" s="52" t="s">
        <v>7507</v>
      </c>
      <c r="C1424" s="31" t="s">
        <v>6882</v>
      </c>
      <c r="D1424" s="32" t="s">
        <v>6883</v>
      </c>
      <c r="E1424" s="32" t="s">
        <v>5876</v>
      </c>
      <c r="F1424" s="30"/>
      <c r="G1424" s="30"/>
      <c r="H1424" s="33"/>
      <c r="I1424" s="33">
        <v>1</v>
      </c>
      <c r="J1424" s="34">
        <v>44909</v>
      </c>
      <c r="K1424" s="30" t="s">
        <v>2887</v>
      </c>
      <c r="L1424" s="30" t="s">
        <v>3108</v>
      </c>
      <c r="M1424" s="30" t="s">
        <v>2980</v>
      </c>
      <c r="N1424" s="35">
        <v>122.5</v>
      </c>
      <c r="O1424" s="30" t="s">
        <v>7495</v>
      </c>
      <c r="P1424" s="21" t="str">
        <f>HYPERLINK("https://www.ESV-Campus.de/"&amp;Tabelle_Komplettliste[[#This Row],[ISBN (eBook)]])</f>
        <v>https://www.ESV-Campus.de/978-3-503-20697-1</v>
      </c>
      <c r="Q142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https://doi.org/10.37307/b.978-3-503-20697-1</v>
      </c>
      <c r="R1424" s="50" t="str">
        <f>HYPERLINK("https://doi.org/10.37307/b."&amp;Tabelle_Komplettliste[[#This Row],[ISBN (eBook)]])</f>
        <v>https://doi.org/10.37307/b.978-3-503-20697-1</v>
      </c>
      <c r="S1424" s="50"/>
    </row>
    <row r="1425" spans="1:19" ht="36" x14ac:dyDescent="0.2">
      <c r="A1425" s="31" t="s">
        <v>5073</v>
      </c>
      <c r="B1425" s="52" t="s">
        <v>7507</v>
      </c>
      <c r="C1425" s="31" t="s">
        <v>5074</v>
      </c>
      <c r="D1425" s="32" t="s">
        <v>5075</v>
      </c>
      <c r="E1425" s="32" t="s">
        <v>5076</v>
      </c>
      <c r="F1425" s="30"/>
      <c r="G1425" s="30" t="s">
        <v>2901</v>
      </c>
      <c r="H1425" s="33">
        <v>24</v>
      </c>
      <c r="I1425" s="33">
        <v>11</v>
      </c>
      <c r="J1425" s="34">
        <v>42408</v>
      </c>
      <c r="K1425" s="30" t="s">
        <v>2887</v>
      </c>
      <c r="L1425" s="30" t="s">
        <v>3108</v>
      </c>
      <c r="M1425" s="30" t="s">
        <v>4296</v>
      </c>
      <c r="N1425" s="35">
        <v>138.05000000000001</v>
      </c>
      <c r="O1425" s="30" t="s">
        <v>7495</v>
      </c>
      <c r="P1425" s="21" t="str">
        <f>HYPERLINK("https://www.ESV-Campus.de/"&amp;Tabelle_Komplettliste[[#This Row],[ISBN (eBook)]])</f>
        <v>https://www.ESV-Campus.de/978-3-503-16684-8</v>
      </c>
      <c r="Q142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https://doi.org/10.37307/b.978-3-503-16684-8</v>
      </c>
      <c r="R1425" s="50" t="str">
        <f>HYPERLINK("https://doi.org/10.37307/b."&amp;Tabelle_Komplettliste[[#This Row],[ISBN (eBook)]])</f>
        <v>https://doi.org/10.37307/b.978-3-503-16684-8</v>
      </c>
      <c r="S1425" s="50"/>
    </row>
    <row r="1426" spans="1:19" ht="36" x14ac:dyDescent="0.2">
      <c r="A1426" s="31" t="s">
        <v>4108</v>
      </c>
      <c r="B1426" s="52" t="s">
        <v>7507</v>
      </c>
      <c r="C1426" s="31" t="s">
        <v>4109</v>
      </c>
      <c r="D1426" s="32" t="s">
        <v>4110</v>
      </c>
      <c r="E1426" s="32" t="s">
        <v>3614</v>
      </c>
      <c r="F1426" s="30"/>
      <c r="G1426" s="30"/>
      <c r="H1426" s="33"/>
      <c r="I1426" s="33">
        <v>1</v>
      </c>
      <c r="J1426" s="34">
        <v>41348</v>
      </c>
      <c r="K1426" s="30" t="s">
        <v>2887</v>
      </c>
      <c r="L1426" s="30" t="s">
        <v>3108</v>
      </c>
      <c r="M1426" s="30" t="s">
        <v>2980</v>
      </c>
      <c r="N1426" s="35">
        <v>172.57</v>
      </c>
      <c r="O1426" s="30" t="s">
        <v>7495</v>
      </c>
      <c r="P1426" s="21" t="str">
        <f>HYPERLINK("https://www.ESV-Campus.de/"&amp;Tabelle_Komplettliste[[#This Row],[ISBN (eBook)]])</f>
        <v>https://www.ESV-Campus.de/978-3-503-14187-6</v>
      </c>
      <c r="Q142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https://doi.org/10.37307/b.978-3-503-14187-6</v>
      </c>
      <c r="R1426" s="50" t="str">
        <f>HYPERLINK("https://doi.org/10.37307/b."&amp;Tabelle_Komplettliste[[#This Row],[ISBN (eBook)]])</f>
        <v>https://doi.org/10.37307/b.978-3-503-14187-6</v>
      </c>
      <c r="S1426" s="50"/>
    </row>
    <row r="1427" spans="1:19" ht="36" x14ac:dyDescent="0.2">
      <c r="A1427" s="31" t="s">
        <v>4857</v>
      </c>
      <c r="B1427" s="52" t="s">
        <v>7507</v>
      </c>
      <c r="C1427" s="31" t="s">
        <v>4858</v>
      </c>
      <c r="D1427" s="32" t="s">
        <v>4859</v>
      </c>
      <c r="E1427" s="32" t="s">
        <v>4860</v>
      </c>
      <c r="F1427" s="30"/>
      <c r="G1427" s="30" t="s">
        <v>2894</v>
      </c>
      <c r="H1427" s="33">
        <v>23</v>
      </c>
      <c r="I1427" s="33">
        <v>1</v>
      </c>
      <c r="J1427" s="34">
        <v>42290</v>
      </c>
      <c r="K1427" s="30" t="s">
        <v>2887</v>
      </c>
      <c r="L1427" s="30" t="s">
        <v>3108</v>
      </c>
      <c r="M1427" s="30" t="s">
        <v>4296</v>
      </c>
      <c r="N1427" s="35">
        <v>86.28</v>
      </c>
      <c r="O1427" s="30" t="s">
        <v>7495</v>
      </c>
      <c r="P1427" s="21" t="str">
        <f>HYPERLINK("https://www.ESV-Campus.de/"&amp;Tabelle_Komplettliste[[#This Row],[ISBN (eBook)]])</f>
        <v>https://www.ESV-Campus.de/978-3-503-16393-9</v>
      </c>
      <c r="Q142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https://doi.org/10.37307/b.978-3-503-16393-9</v>
      </c>
      <c r="R1427" s="50" t="str">
        <f>HYPERLINK("https://doi.org/10.37307/b."&amp;Tabelle_Komplettliste[[#This Row],[ISBN (eBook)]])</f>
        <v>https://doi.org/10.37307/b.978-3-503-16393-9</v>
      </c>
      <c r="S1427" s="50"/>
    </row>
    <row r="1428" spans="1:19" ht="36" x14ac:dyDescent="0.2">
      <c r="A1428" s="31" t="s">
        <v>7218</v>
      </c>
      <c r="B1428" s="52" t="s">
        <v>7507</v>
      </c>
      <c r="C1428" s="31" t="s">
        <v>7219</v>
      </c>
      <c r="D1428" s="32" t="s">
        <v>7220</v>
      </c>
      <c r="E1428" s="32" t="s">
        <v>7221</v>
      </c>
      <c r="F1428" s="30"/>
      <c r="G1428" s="30"/>
      <c r="H1428" s="33"/>
      <c r="I1428" s="33">
        <v>1</v>
      </c>
      <c r="J1428" s="34">
        <v>45260</v>
      </c>
      <c r="K1428" s="30" t="s">
        <v>2887</v>
      </c>
      <c r="L1428" s="30" t="s">
        <v>3108</v>
      </c>
      <c r="M1428" s="30" t="s">
        <v>7222</v>
      </c>
      <c r="N1428" s="35">
        <v>312.58</v>
      </c>
      <c r="O1428" s="30" t="s">
        <v>7495</v>
      </c>
      <c r="P1428" s="21" t="str">
        <f>HYPERLINK("https://www.ESV-Campus.de/"&amp;Tabelle_Komplettliste[[#This Row],[ISBN (eBook)]])</f>
        <v>https://www.ESV-Campus.de/978-3-503-21266-8</v>
      </c>
      <c r="Q142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https://doi.org/10.37307/b.978-3-503-21266-8</v>
      </c>
      <c r="R1428" s="50" t="str">
        <f>HYPERLINK("https://doi.org/10.37307/b."&amp;Tabelle_Komplettliste[[#This Row],[ISBN (eBook)]])</f>
        <v>https://doi.org/10.37307/b.978-3-503-21266-8</v>
      </c>
      <c r="S1428" s="50"/>
    </row>
    <row r="1429" spans="1:19" ht="36" x14ac:dyDescent="0.2">
      <c r="A1429" s="31" t="s">
        <v>3104</v>
      </c>
      <c r="B1429" s="52" t="s">
        <v>7507</v>
      </c>
      <c r="C1429" s="31" t="s">
        <v>3105</v>
      </c>
      <c r="D1429" s="32" t="s">
        <v>3106</v>
      </c>
      <c r="E1429" s="32" t="s">
        <v>3107</v>
      </c>
      <c r="F1429" s="30"/>
      <c r="G1429" s="30" t="s">
        <v>2942</v>
      </c>
      <c r="H1429" s="33">
        <v>11</v>
      </c>
      <c r="I1429" s="33">
        <v>1</v>
      </c>
      <c r="J1429" s="34">
        <v>40057</v>
      </c>
      <c r="K1429" s="30" t="s">
        <v>2887</v>
      </c>
      <c r="L1429" s="30" t="s">
        <v>3108</v>
      </c>
      <c r="M1429" s="30" t="s">
        <v>2944</v>
      </c>
      <c r="N1429" s="35">
        <v>238.31</v>
      </c>
      <c r="O1429" s="30" t="s">
        <v>7495</v>
      </c>
      <c r="P1429" s="21" t="str">
        <f>HYPERLINK("https://www.ESV-Campus.de/"&amp;Tabelle_Komplettliste[[#This Row],[ISBN (eBook)]])</f>
        <v>https://www.ESV-Campus.de/978-3-503-11456-6</v>
      </c>
      <c r="Q142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https://doi.org/10.37307/b.978-3-503-11456-6</v>
      </c>
      <c r="R1429" s="50" t="str">
        <f>HYPERLINK("https://doi.org/10.37307/b."&amp;Tabelle_Komplettliste[[#This Row],[ISBN (eBook)]])</f>
        <v>https://doi.org/10.37307/b.978-3-503-11456-6</v>
      </c>
      <c r="S1429" s="50"/>
    </row>
    <row r="1430" spans="1:19" ht="36" x14ac:dyDescent="0.2">
      <c r="A1430" s="31" t="s">
        <v>4099</v>
      </c>
      <c r="B1430" s="52" t="s">
        <v>7507</v>
      </c>
      <c r="C1430" s="31" t="s">
        <v>4100</v>
      </c>
      <c r="D1430" s="32" t="s">
        <v>4101</v>
      </c>
      <c r="E1430" s="32" t="s">
        <v>4102</v>
      </c>
      <c r="F1430" s="30"/>
      <c r="G1430" s="30" t="s">
        <v>2942</v>
      </c>
      <c r="H1430" s="33">
        <v>28</v>
      </c>
      <c r="I1430" s="33">
        <v>1</v>
      </c>
      <c r="J1430" s="34">
        <v>41295</v>
      </c>
      <c r="K1430" s="30" t="s">
        <v>2887</v>
      </c>
      <c r="L1430" s="30" t="s">
        <v>3108</v>
      </c>
      <c r="M1430" s="30" t="s">
        <v>4103</v>
      </c>
      <c r="N1430" s="35">
        <v>241.61</v>
      </c>
      <c r="O1430" s="30" t="s">
        <v>7495</v>
      </c>
      <c r="P1430" s="21" t="str">
        <f>HYPERLINK("https://www.ESV-Campus.de/"&amp;Tabelle_Komplettliste[[#This Row],[ISBN (eBook)]])</f>
        <v>https://www.ESV-Campus.de/978-3-503-14172-2</v>
      </c>
      <c r="Q143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https://doi.org/10.37307/b.978-3-503-14172-2</v>
      </c>
      <c r="R1430" s="50" t="str">
        <f>HYPERLINK("https://doi.org/10.37307/b."&amp;Tabelle_Komplettliste[[#This Row],[ISBN (eBook)]])</f>
        <v>https://doi.org/10.37307/b.978-3-503-14172-2</v>
      </c>
      <c r="S1430" s="50"/>
    </row>
    <row r="1431" spans="1:19" ht="36" x14ac:dyDescent="0.2">
      <c r="A1431" s="31" t="s">
        <v>4292</v>
      </c>
      <c r="B1431" s="52" t="s">
        <v>7507</v>
      </c>
      <c r="C1431" s="31" t="s">
        <v>4293</v>
      </c>
      <c r="D1431" s="32" t="s">
        <v>4294</v>
      </c>
      <c r="E1431" s="32" t="s">
        <v>4295</v>
      </c>
      <c r="F1431" s="30"/>
      <c r="G1431" s="30"/>
      <c r="H1431" s="33"/>
      <c r="I1431" s="33">
        <v>1</v>
      </c>
      <c r="J1431" s="34">
        <v>41533</v>
      </c>
      <c r="K1431" s="30" t="s">
        <v>2887</v>
      </c>
      <c r="L1431" s="30" t="s">
        <v>3108</v>
      </c>
      <c r="M1431" s="30" t="s">
        <v>4296</v>
      </c>
      <c r="N1431" s="35">
        <v>103.53</v>
      </c>
      <c r="O1431" s="30" t="s">
        <v>7495</v>
      </c>
      <c r="P1431" s="21" t="str">
        <f>HYPERLINK("https://www.ESV-Campus.de/"&amp;Tabelle_Komplettliste[[#This Row],[ISBN (eBook)]])</f>
        <v>https://www.ESV-Campus.de/978-3-503-15487-6</v>
      </c>
      <c r="Q143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https://doi.org/10.37307/b.978-3-503-15487-6</v>
      </c>
      <c r="R1431" s="50" t="str">
        <f>HYPERLINK("https://doi.org/10.37307/b."&amp;Tabelle_Komplettliste[[#This Row],[ISBN (eBook)]])</f>
        <v>https://doi.org/10.37307/b.978-3-503-15487-6</v>
      </c>
      <c r="S1431" s="50"/>
    </row>
    <row r="1432" spans="1:19" ht="36" x14ac:dyDescent="0.2">
      <c r="A1432" s="31" t="s">
        <v>5962</v>
      </c>
      <c r="B1432" s="52" t="s">
        <v>7507</v>
      </c>
      <c r="C1432" s="31" t="s">
        <v>5963</v>
      </c>
      <c r="D1432" s="32" t="s">
        <v>5964</v>
      </c>
      <c r="E1432" s="32" t="s">
        <v>5965</v>
      </c>
      <c r="F1432" s="30"/>
      <c r="G1432" s="30" t="s">
        <v>2942</v>
      </c>
      <c r="H1432" s="33">
        <v>54</v>
      </c>
      <c r="I1432" s="33">
        <v>1</v>
      </c>
      <c r="J1432" s="34">
        <v>43677</v>
      </c>
      <c r="K1432" s="30" t="s">
        <v>2887</v>
      </c>
      <c r="L1432" s="30" t="s">
        <v>3108</v>
      </c>
      <c r="M1432" s="30" t="s">
        <v>4032</v>
      </c>
      <c r="N1432" s="35">
        <v>241.61</v>
      </c>
      <c r="O1432" s="30" t="s">
        <v>7495</v>
      </c>
      <c r="P1432" s="21" t="str">
        <f>HYPERLINK("https://www.ESV-Campus.de/"&amp;Tabelle_Komplettliste[[#This Row],[ISBN (eBook)]])</f>
        <v>https://www.ESV-Campus.de/978-3-503-18799-7</v>
      </c>
      <c r="Q143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https://doi.org/10.37307/b.978-3-503-18799-7</v>
      </c>
      <c r="R1432" s="50" t="str">
        <f>HYPERLINK("https://doi.org/10.37307/b."&amp;Tabelle_Komplettliste[[#This Row],[ISBN (eBook)]])</f>
        <v>https://doi.org/10.37307/b.978-3-503-18799-7</v>
      </c>
      <c r="S1432" s="50"/>
    </row>
    <row r="1433" spans="1:19" ht="36" x14ac:dyDescent="0.2">
      <c r="A1433" s="31" t="s">
        <v>4015</v>
      </c>
      <c r="B1433" s="52" t="s">
        <v>7507</v>
      </c>
      <c r="C1433" s="31" t="s">
        <v>4016</v>
      </c>
      <c r="D1433" s="32" t="s">
        <v>4017</v>
      </c>
      <c r="E1433" s="32" t="s">
        <v>4018</v>
      </c>
      <c r="F1433" s="30"/>
      <c r="G1433" s="30" t="s">
        <v>2901</v>
      </c>
      <c r="H1433" s="33">
        <v>69</v>
      </c>
      <c r="I1433" s="33">
        <v>5</v>
      </c>
      <c r="J1433" s="34">
        <v>41089</v>
      </c>
      <c r="K1433" s="30" t="s">
        <v>2887</v>
      </c>
      <c r="L1433" s="30" t="s">
        <v>3108</v>
      </c>
      <c r="M1433" s="30" t="s">
        <v>3433</v>
      </c>
      <c r="N1433" s="35">
        <v>172.57</v>
      </c>
      <c r="O1433" s="30" t="s">
        <v>7495</v>
      </c>
      <c r="P1433" s="21" t="str">
        <f>HYPERLINK("https://www.ESV-Campus.de/"&amp;Tabelle_Komplettliste[[#This Row],[ISBN (eBook)]])</f>
        <v>https://www.ESV-Campus.de/978-3-503-13877-7</v>
      </c>
      <c r="Q143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https://doi.org/10.37307/b.978-3-503-13877-7</v>
      </c>
      <c r="R1433" s="50" t="str">
        <f>HYPERLINK("https://doi.org/10.37307/b."&amp;Tabelle_Komplettliste[[#This Row],[ISBN (eBook)]])</f>
        <v>https://doi.org/10.37307/b.978-3-503-13877-7</v>
      </c>
      <c r="S1433" s="50"/>
    </row>
    <row r="1434" spans="1:19" ht="36" x14ac:dyDescent="0.2">
      <c r="A1434" s="31" t="s">
        <v>6653</v>
      </c>
      <c r="B1434" s="52" t="s">
        <v>7507</v>
      </c>
      <c r="C1434" s="31" t="s">
        <v>6654</v>
      </c>
      <c r="D1434" s="32" t="s">
        <v>6655</v>
      </c>
      <c r="E1434" s="32" t="s">
        <v>6656</v>
      </c>
      <c r="F1434" s="30"/>
      <c r="G1434" s="30"/>
      <c r="H1434" s="33"/>
      <c r="I1434" s="33">
        <v>1</v>
      </c>
      <c r="J1434" s="34">
        <v>44678</v>
      </c>
      <c r="K1434" s="30" t="s">
        <v>2887</v>
      </c>
      <c r="L1434" s="30" t="s">
        <v>3108</v>
      </c>
      <c r="M1434" s="30" t="s">
        <v>2963</v>
      </c>
      <c r="N1434" s="35">
        <v>245.38</v>
      </c>
      <c r="O1434" s="30" t="s">
        <v>7495</v>
      </c>
      <c r="P1434" s="21" t="str">
        <f>HYPERLINK("https://www.ESV-Campus.de/"&amp;Tabelle_Komplettliste[[#This Row],[ISBN (eBook)]])</f>
        <v>https://www.ESV-Campus.de/978-3-503-20064-1</v>
      </c>
      <c r="Q143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https://doi.org/10.37307/b.978-3-503-20064-1</v>
      </c>
      <c r="R1434" s="50" t="str">
        <f>HYPERLINK("https://doi.org/10.37307/b."&amp;Tabelle_Komplettliste[[#This Row],[ISBN (eBook)]])</f>
        <v>https://doi.org/10.37307/b.978-3-503-20064-1</v>
      </c>
      <c r="S1434" s="50"/>
    </row>
    <row r="1435" spans="1:19" ht="36" x14ac:dyDescent="0.2">
      <c r="A1435" s="31" t="s">
        <v>3672</v>
      </c>
      <c r="B1435" s="52" t="s">
        <v>7507</v>
      </c>
      <c r="C1435" s="31" t="s">
        <v>3673</v>
      </c>
      <c r="D1435" s="32" t="s">
        <v>3674</v>
      </c>
      <c r="E1435" s="32" t="s">
        <v>3675</v>
      </c>
      <c r="F1435" s="30"/>
      <c r="G1435" s="30" t="s">
        <v>2894</v>
      </c>
      <c r="H1435" s="33">
        <v>19</v>
      </c>
      <c r="I1435" s="33">
        <v>1</v>
      </c>
      <c r="J1435" s="34">
        <v>40575</v>
      </c>
      <c r="K1435" s="30" t="s">
        <v>2887</v>
      </c>
      <c r="L1435" s="30" t="s">
        <v>2895</v>
      </c>
      <c r="M1435" s="30" t="s">
        <v>2896</v>
      </c>
      <c r="N1435" s="35">
        <v>138.05000000000001</v>
      </c>
      <c r="O1435" s="30" t="s">
        <v>7495</v>
      </c>
      <c r="P1435" s="21" t="str">
        <f>HYPERLINK("https://www.ESV-Campus.de/"&amp;Tabelle_Komplettliste[[#This Row],[ISBN (eBook)]])</f>
        <v>https://www.ESV-Campus.de/978-3-503-13037-5</v>
      </c>
      <c r="Q143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https://doi.org/10.37307/b.978-3-503-13037-5</v>
      </c>
      <c r="R1435" s="50" t="str">
        <f>HYPERLINK("https://doi.org/10.37307/b."&amp;Tabelle_Komplettliste[[#This Row],[ISBN (eBook)]])</f>
        <v>https://doi.org/10.37307/b.978-3-503-13037-5</v>
      </c>
      <c r="S1435" s="50"/>
    </row>
    <row r="1436" spans="1:19" ht="36" x14ac:dyDescent="0.2">
      <c r="A1436" s="53" t="s">
        <v>2890</v>
      </c>
      <c r="B1436" s="52" t="s">
        <v>7507</v>
      </c>
      <c r="C1436" s="53" t="s">
        <v>2891</v>
      </c>
      <c r="D1436" s="51" t="s">
        <v>2892</v>
      </c>
      <c r="E1436" s="51" t="s">
        <v>2893</v>
      </c>
      <c r="F1436" s="51"/>
      <c r="G1436" s="51" t="s">
        <v>2894</v>
      </c>
      <c r="H1436" s="51">
        <v>13</v>
      </c>
      <c r="I1436" s="51">
        <v>1</v>
      </c>
      <c r="J1436" s="54">
        <v>38888</v>
      </c>
      <c r="K1436" s="51" t="s">
        <v>2887</v>
      </c>
      <c r="L1436" s="51" t="s">
        <v>2895</v>
      </c>
      <c r="M1436" s="51" t="s">
        <v>2896</v>
      </c>
      <c r="N1436" s="11">
        <v>172.57</v>
      </c>
      <c r="O1436" s="51" t="s">
        <v>7495</v>
      </c>
      <c r="P1436" s="21" t="str">
        <f>HYPERLINK("https://www.ESV-Campus.de/"&amp;Tabelle_Komplettliste[[#This Row],[ISBN (eBook)]])</f>
        <v>https://www.ESV-Campus.de/978-3-503-10373-7</v>
      </c>
      <c r="Q1436" s="40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https://doi.org/10.37307/b.978-3-503-10373-7</v>
      </c>
      <c r="R1436" s="22" t="str">
        <f>HYPERLINK("https://doi.org/10.37307/b."&amp;Tabelle_Komplettliste[[#This Row],[ISBN (eBook)]])</f>
        <v>https://doi.org/10.37307/b.978-3-503-10373-7</v>
      </c>
      <c r="S1436" s="39"/>
    </row>
    <row r="1437" spans="1:19" ht="36" x14ac:dyDescent="0.2">
      <c r="A1437" s="31" t="s">
        <v>4487</v>
      </c>
      <c r="B1437" s="52" t="s">
        <v>7507</v>
      </c>
      <c r="C1437" s="31" t="s">
        <v>4488</v>
      </c>
      <c r="D1437" s="32" t="s">
        <v>4489</v>
      </c>
      <c r="E1437" s="32" t="s">
        <v>4490</v>
      </c>
      <c r="F1437" s="30"/>
      <c r="G1437" s="30"/>
      <c r="H1437" s="33"/>
      <c r="I1437" s="33">
        <v>1</v>
      </c>
      <c r="J1437" s="34">
        <v>41829</v>
      </c>
      <c r="K1437" s="30" t="s">
        <v>2887</v>
      </c>
      <c r="L1437" s="30" t="s">
        <v>2909</v>
      </c>
      <c r="M1437" s="30" t="s">
        <v>4478</v>
      </c>
      <c r="N1437" s="35">
        <v>138.05000000000001</v>
      </c>
      <c r="O1437" s="30" t="s">
        <v>7495</v>
      </c>
      <c r="P1437" s="21" t="str">
        <f>HYPERLINK("https://www.ESV-Campus.de/"&amp;Tabelle_Komplettliste[[#This Row],[ISBN (eBook)]])</f>
        <v>https://www.ESV-Campus.de/978-3-503-15659-7</v>
      </c>
      <c r="Q143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https://doi.org/10.37307/b.978-3-503-15659-7</v>
      </c>
      <c r="R1437" s="50" t="str">
        <f>HYPERLINK("https://doi.org/10.37307/b."&amp;Tabelle_Komplettliste[[#This Row],[ISBN (eBook)]])</f>
        <v>https://doi.org/10.37307/b.978-3-503-15659-7</v>
      </c>
      <c r="S1437" s="50"/>
    </row>
    <row r="1438" spans="1:19" ht="36" x14ac:dyDescent="0.2">
      <c r="A1438" s="31" t="s">
        <v>6319</v>
      </c>
      <c r="B1438" s="52" t="s">
        <v>7507</v>
      </c>
      <c r="C1438" s="31" t="s">
        <v>6320</v>
      </c>
      <c r="D1438" s="32" t="s">
        <v>6321</v>
      </c>
      <c r="E1438" s="32" t="s">
        <v>6322</v>
      </c>
      <c r="F1438" s="30"/>
      <c r="G1438" s="30"/>
      <c r="H1438" s="33"/>
      <c r="I1438" s="33">
        <v>1</v>
      </c>
      <c r="J1438" s="34">
        <v>44105</v>
      </c>
      <c r="K1438" s="30" t="s">
        <v>2887</v>
      </c>
      <c r="L1438" s="30" t="s">
        <v>2909</v>
      </c>
      <c r="M1438" s="30" t="s">
        <v>5601</v>
      </c>
      <c r="N1438" s="35">
        <v>245.38</v>
      </c>
      <c r="O1438" s="30" t="s">
        <v>7495</v>
      </c>
      <c r="P1438" s="21" t="str">
        <f>HYPERLINK("https://www.ESV-Campus.de/"&amp;Tabelle_Komplettliste[[#This Row],[ISBN (eBook)]])</f>
        <v>https://www.ESV-Campus.de/978-3-503-19477-3</v>
      </c>
      <c r="Q143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https://doi.org/10.37307/b.978-3-503-19477-3</v>
      </c>
      <c r="R1438" s="50" t="str">
        <f>HYPERLINK("https://doi.org/10.37307/b."&amp;Tabelle_Komplettliste[[#This Row],[ISBN (eBook)]])</f>
        <v>https://doi.org/10.37307/b.978-3-503-19477-3</v>
      </c>
      <c r="S1438" s="50"/>
    </row>
    <row r="1439" spans="1:19" ht="36" x14ac:dyDescent="0.2">
      <c r="A1439" s="31" t="s">
        <v>6440</v>
      </c>
      <c r="B1439" s="52" t="s">
        <v>7507</v>
      </c>
      <c r="C1439" s="31" t="s">
        <v>6441</v>
      </c>
      <c r="D1439" s="32" t="s">
        <v>6442</v>
      </c>
      <c r="E1439" s="32" t="s">
        <v>6443</v>
      </c>
      <c r="F1439" s="30"/>
      <c r="G1439" s="30"/>
      <c r="H1439" s="33"/>
      <c r="I1439" s="33">
        <v>1</v>
      </c>
      <c r="J1439" s="34">
        <v>44294</v>
      </c>
      <c r="K1439" s="30" t="s">
        <v>2887</v>
      </c>
      <c r="L1439" s="30" t="s">
        <v>2909</v>
      </c>
      <c r="M1439" s="30" t="s">
        <v>4124</v>
      </c>
      <c r="N1439" s="35">
        <v>139.78</v>
      </c>
      <c r="O1439" s="30" t="s">
        <v>7495</v>
      </c>
      <c r="P1439" s="21" t="str">
        <f>HYPERLINK("https://www.ESV-Campus.de/"&amp;Tabelle_Komplettliste[[#This Row],[ISBN (eBook)]])</f>
        <v>https://www.ESV-Campus.de/978-3-503-19570-1</v>
      </c>
      <c r="Q143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https://doi.org/10.37307/b.978-3-503-19570-1</v>
      </c>
      <c r="R1439" s="50" t="str">
        <f>HYPERLINK("https://doi.org/10.37307/b."&amp;Tabelle_Komplettliste[[#This Row],[ISBN (eBook)]])</f>
        <v>https://doi.org/10.37307/b.978-3-503-19570-1</v>
      </c>
      <c r="S1439" s="50"/>
    </row>
    <row r="1440" spans="1:19" ht="36" x14ac:dyDescent="0.2">
      <c r="A1440" s="31" t="s">
        <v>5084</v>
      </c>
      <c r="B1440" s="52" t="s">
        <v>7507</v>
      </c>
      <c r="C1440" s="31" t="s">
        <v>5085</v>
      </c>
      <c r="D1440" s="32" t="s">
        <v>5086</v>
      </c>
      <c r="E1440" s="32" t="s">
        <v>5087</v>
      </c>
      <c r="F1440" s="30"/>
      <c r="G1440" s="30"/>
      <c r="H1440" s="33"/>
      <c r="I1440" s="33">
        <v>1</v>
      </c>
      <c r="J1440" s="34">
        <v>42534</v>
      </c>
      <c r="K1440" s="30" t="s">
        <v>2887</v>
      </c>
      <c r="L1440" s="30" t="s">
        <v>2909</v>
      </c>
      <c r="M1440" s="30" t="s">
        <v>2903</v>
      </c>
      <c r="N1440" s="35">
        <v>172.57</v>
      </c>
      <c r="O1440" s="30" t="s">
        <v>7495</v>
      </c>
      <c r="P1440" s="21" t="str">
        <f>HYPERLINK("https://www.ESV-Campus.de/"&amp;Tabelle_Komplettliste[[#This Row],[ISBN (eBook)]])</f>
        <v>https://www.ESV-Campus.de/978-3-503-16735-7</v>
      </c>
      <c r="Q144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https://doi.org/10.37307/b.978-3-503-16735-7</v>
      </c>
      <c r="R1440" s="50" t="str">
        <f>HYPERLINK("https://doi.org/10.37307/b."&amp;Tabelle_Komplettliste[[#This Row],[ISBN (eBook)]])</f>
        <v>https://doi.org/10.37307/b.978-3-503-16735-7</v>
      </c>
      <c r="S1440" s="50"/>
    </row>
    <row r="1441" spans="1:19" ht="36" x14ac:dyDescent="0.2">
      <c r="A1441" s="31" t="s">
        <v>3468</v>
      </c>
      <c r="B1441" s="52" t="s">
        <v>7507</v>
      </c>
      <c r="C1441" s="31" t="s">
        <v>3469</v>
      </c>
      <c r="D1441" s="32" t="s">
        <v>3470</v>
      </c>
      <c r="E1441" s="32" t="s">
        <v>3471</v>
      </c>
      <c r="F1441" s="30"/>
      <c r="G1441" s="30"/>
      <c r="H1441" s="33"/>
      <c r="I1441" s="33">
        <v>2</v>
      </c>
      <c r="J1441" s="34">
        <v>40365</v>
      </c>
      <c r="K1441" s="30" t="s">
        <v>2887</v>
      </c>
      <c r="L1441" s="30" t="s">
        <v>2909</v>
      </c>
      <c r="M1441" s="30" t="s">
        <v>2889</v>
      </c>
      <c r="N1441" s="35">
        <v>138.05000000000001</v>
      </c>
      <c r="O1441" s="30" t="s">
        <v>7495</v>
      </c>
      <c r="P1441" s="21" t="str">
        <f>HYPERLINK("https://www.ESV-Campus.de/"&amp;Tabelle_Komplettliste[[#This Row],[ISBN (eBook)]])</f>
        <v>https://www.ESV-Campus.de/978-3-503-12638-5</v>
      </c>
      <c r="Q144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https://doi.org/10.37307/b.978-3-503-12638-5</v>
      </c>
      <c r="R1441" s="50" t="str">
        <f>HYPERLINK("https://doi.org/10.37307/b."&amp;Tabelle_Komplettliste[[#This Row],[ISBN (eBook)]])</f>
        <v>https://doi.org/10.37307/b.978-3-503-12638-5</v>
      </c>
      <c r="S1441" s="50"/>
    </row>
    <row r="1442" spans="1:19" ht="36" x14ac:dyDescent="0.2">
      <c r="A1442" s="31" t="s">
        <v>4975</v>
      </c>
      <c r="B1442" s="52" t="s">
        <v>7507</v>
      </c>
      <c r="C1442" s="31" t="s">
        <v>4976</v>
      </c>
      <c r="D1442" s="32" t="s">
        <v>4977</v>
      </c>
      <c r="E1442" s="32" t="s">
        <v>4978</v>
      </c>
      <c r="F1442" s="30"/>
      <c r="G1442" s="30"/>
      <c r="H1442" s="33"/>
      <c r="I1442" s="33">
        <v>1</v>
      </c>
      <c r="J1442" s="34">
        <v>42347</v>
      </c>
      <c r="K1442" s="30" t="s">
        <v>2887</v>
      </c>
      <c r="L1442" s="30" t="s">
        <v>2909</v>
      </c>
      <c r="M1442" s="30" t="s">
        <v>4478</v>
      </c>
      <c r="N1442" s="35">
        <v>120.81</v>
      </c>
      <c r="O1442" s="30" t="s">
        <v>7495</v>
      </c>
      <c r="P1442" s="21" t="str">
        <f>HYPERLINK("https://www.ESV-Campus.de/"&amp;Tabelle_Komplettliste[[#This Row],[ISBN (eBook)]])</f>
        <v>https://www.ESV-Campus.de/978-3-503-16595-7</v>
      </c>
      <c r="Q144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https://doi.org/10.37307/b.978-3-503-16595-7</v>
      </c>
      <c r="R1442" s="50" t="str">
        <f>HYPERLINK("https://doi.org/10.37307/b."&amp;Tabelle_Komplettliste[[#This Row],[ISBN (eBook)]])</f>
        <v>https://doi.org/10.37307/b.978-3-503-16595-7</v>
      </c>
      <c r="S1442" s="50"/>
    </row>
    <row r="1443" spans="1:19" ht="36" x14ac:dyDescent="0.2">
      <c r="A1443" s="31" t="s">
        <v>4606</v>
      </c>
      <c r="B1443" s="52" t="s">
        <v>7507</v>
      </c>
      <c r="C1443" s="31" t="s">
        <v>4607</v>
      </c>
      <c r="D1443" s="32" t="s">
        <v>4608</v>
      </c>
      <c r="E1443" s="32" t="s">
        <v>4609</v>
      </c>
      <c r="F1443" s="30"/>
      <c r="G1443" s="30" t="s">
        <v>2908</v>
      </c>
      <c r="H1443" s="33"/>
      <c r="I1443" s="33">
        <v>2</v>
      </c>
      <c r="J1443" s="34">
        <v>41976</v>
      </c>
      <c r="K1443" s="30" t="s">
        <v>2887</v>
      </c>
      <c r="L1443" s="30" t="s">
        <v>2909</v>
      </c>
      <c r="M1443" s="30" t="s">
        <v>4124</v>
      </c>
      <c r="N1443" s="35">
        <v>138.05000000000001</v>
      </c>
      <c r="O1443" s="30" t="s">
        <v>7495</v>
      </c>
      <c r="P1443" s="21" t="str">
        <f>HYPERLINK("https://www.ESV-Campus.de/"&amp;Tabelle_Komplettliste[[#This Row],[ISBN (eBook)]])</f>
        <v>https://www.ESV-Campus.de/978-3-503-15771-6</v>
      </c>
      <c r="Q144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https://doi.org/10.37307/b.978-3-503-15771-6</v>
      </c>
      <c r="R1443" s="50" t="str">
        <f>HYPERLINK("https://doi.org/10.37307/b."&amp;Tabelle_Komplettliste[[#This Row],[ISBN (eBook)]])</f>
        <v>https://doi.org/10.37307/b.978-3-503-15771-6</v>
      </c>
      <c r="S1443" s="50"/>
    </row>
    <row r="1444" spans="1:19" ht="36" x14ac:dyDescent="0.2">
      <c r="A1444" s="31" t="s">
        <v>4996</v>
      </c>
      <c r="B1444" s="52" t="s">
        <v>7507</v>
      </c>
      <c r="C1444" s="31" t="s">
        <v>4997</v>
      </c>
      <c r="D1444" s="32" t="s">
        <v>4998</v>
      </c>
      <c r="E1444" s="32" t="s">
        <v>4999</v>
      </c>
      <c r="F1444" s="30"/>
      <c r="G1444" s="30" t="s">
        <v>2901</v>
      </c>
      <c r="H1444" s="33">
        <v>81</v>
      </c>
      <c r="I1444" s="33">
        <v>1</v>
      </c>
      <c r="J1444" s="34">
        <v>42696</v>
      </c>
      <c r="K1444" s="30" t="s">
        <v>2887</v>
      </c>
      <c r="L1444" s="30" t="s">
        <v>2909</v>
      </c>
      <c r="M1444" s="30" t="s">
        <v>2889</v>
      </c>
      <c r="N1444" s="35">
        <v>120.81</v>
      </c>
      <c r="O1444" s="30" t="s">
        <v>7495</v>
      </c>
      <c r="P1444" s="21" t="str">
        <f>HYPERLINK("https://www.ESV-Campus.de/"&amp;Tabelle_Komplettliste[[#This Row],[ISBN (eBook)]])</f>
        <v>https://www.ESV-Campus.de/978-3-503-16623-7</v>
      </c>
      <c r="Q144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https://doi.org/10.37307/b.978-3-503-16623-7</v>
      </c>
      <c r="R1444" s="50" t="str">
        <f>HYPERLINK("https://doi.org/10.37307/b."&amp;Tabelle_Komplettliste[[#This Row],[ISBN (eBook)]])</f>
        <v>https://doi.org/10.37307/b.978-3-503-16623-7</v>
      </c>
      <c r="S1444" s="50"/>
    </row>
    <row r="1445" spans="1:19" ht="36" x14ac:dyDescent="0.2">
      <c r="A1445" s="31" t="s">
        <v>5678</v>
      </c>
      <c r="B1445" s="52" t="s">
        <v>7507</v>
      </c>
      <c r="C1445" s="31" t="s">
        <v>5679</v>
      </c>
      <c r="D1445" s="32" t="s">
        <v>5680</v>
      </c>
      <c r="E1445" s="32" t="s">
        <v>5681</v>
      </c>
      <c r="F1445" s="30"/>
      <c r="G1445" s="30"/>
      <c r="H1445" s="33"/>
      <c r="I1445" s="33">
        <v>1</v>
      </c>
      <c r="J1445" s="34">
        <v>43312</v>
      </c>
      <c r="K1445" s="30" t="s">
        <v>2887</v>
      </c>
      <c r="L1445" s="30" t="s">
        <v>2909</v>
      </c>
      <c r="M1445" s="30" t="s">
        <v>2903</v>
      </c>
      <c r="N1445" s="35">
        <v>103.53</v>
      </c>
      <c r="O1445" s="30" t="s">
        <v>7495</v>
      </c>
      <c r="P1445" s="21" t="str">
        <f>HYPERLINK("https://www.ESV-Campus.de/"&amp;Tabelle_Komplettliste[[#This Row],[ISBN (eBook)]])</f>
        <v>https://www.ESV-Campus.de/978-3-503-18126-1</v>
      </c>
      <c r="Q144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https://doi.org/10.37307/b.978-3-503-18126-1</v>
      </c>
      <c r="R1445" s="50" t="str">
        <f>HYPERLINK("https://doi.org/10.37307/b."&amp;Tabelle_Komplettliste[[#This Row],[ISBN (eBook)]])</f>
        <v>https://doi.org/10.37307/b.978-3-503-18126-1</v>
      </c>
      <c r="S1445" s="50"/>
    </row>
    <row r="1446" spans="1:19" ht="36" x14ac:dyDescent="0.2">
      <c r="A1446" s="31" t="s">
        <v>2923</v>
      </c>
      <c r="B1446" s="52" t="s">
        <v>7507</v>
      </c>
      <c r="C1446" s="31" t="s">
        <v>2924</v>
      </c>
      <c r="D1446" s="32" t="s">
        <v>2925</v>
      </c>
      <c r="E1446" s="32" t="s">
        <v>2926</v>
      </c>
      <c r="F1446" s="30"/>
      <c r="G1446" s="30" t="s">
        <v>2908</v>
      </c>
      <c r="H1446" s="33"/>
      <c r="I1446" s="33">
        <v>2</v>
      </c>
      <c r="J1446" s="34">
        <v>38413</v>
      </c>
      <c r="K1446" s="30" t="s">
        <v>2887</v>
      </c>
      <c r="L1446" s="30" t="s">
        <v>2909</v>
      </c>
      <c r="M1446" s="30" t="s">
        <v>2889</v>
      </c>
      <c r="N1446" s="35">
        <v>96.77</v>
      </c>
      <c r="O1446" s="30" t="s">
        <v>7495</v>
      </c>
      <c r="P1446" s="21" t="str">
        <f>HYPERLINK("https://www.ESV-Campus.de/"&amp;Tabelle_Komplettliste[[#This Row],[ISBN (eBook)]])</f>
        <v>https://www.ESV-Campus.de/978-3-503-10382-9</v>
      </c>
      <c r="Q144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https://doi.org/10.37307/b.978-3-503-10382-9</v>
      </c>
      <c r="R1446" s="50" t="str">
        <f>HYPERLINK("https://doi.org/10.37307/b."&amp;Tabelle_Komplettliste[[#This Row],[ISBN (eBook)]])</f>
        <v>https://doi.org/10.37307/b.978-3-503-10382-9</v>
      </c>
      <c r="S1446" s="50"/>
    </row>
    <row r="1447" spans="1:19" ht="36" x14ac:dyDescent="0.2">
      <c r="A1447" s="31" t="s">
        <v>6782</v>
      </c>
      <c r="B1447" s="52" t="s">
        <v>7507</v>
      </c>
      <c r="C1447" s="31" t="s">
        <v>6783</v>
      </c>
      <c r="D1447" s="32" t="s">
        <v>6784</v>
      </c>
      <c r="E1447" s="32" t="s">
        <v>6785</v>
      </c>
      <c r="F1447" s="30"/>
      <c r="G1447" s="30" t="s">
        <v>2937</v>
      </c>
      <c r="H1447" s="33">
        <v>78</v>
      </c>
      <c r="I1447" s="33">
        <v>1</v>
      </c>
      <c r="J1447" s="34">
        <v>44446</v>
      </c>
      <c r="K1447" s="30" t="s">
        <v>2887</v>
      </c>
      <c r="L1447" s="30" t="s">
        <v>2909</v>
      </c>
      <c r="M1447" s="30" t="s">
        <v>6786</v>
      </c>
      <c r="N1447" s="35">
        <v>176.26</v>
      </c>
      <c r="O1447" s="30" t="s">
        <v>7495</v>
      </c>
      <c r="P1447" s="21" t="str">
        <f>HYPERLINK("https://www.ESV-Campus.de/"&amp;Tabelle_Komplettliste[[#This Row],[ISBN (eBook)]])</f>
        <v>https://www.ESV-Campus.de/978-3-503-20598-1</v>
      </c>
      <c r="Q144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https://doi.org/10.37307/b.978-3-503-20598-1</v>
      </c>
      <c r="R1447" s="50" t="str">
        <f>HYPERLINK("https://doi.org/10.37307/b."&amp;Tabelle_Komplettliste[[#This Row],[ISBN (eBook)]])</f>
        <v>https://doi.org/10.37307/b.978-3-503-20598-1</v>
      </c>
      <c r="S1447" s="50"/>
    </row>
    <row r="1448" spans="1:19" ht="36" x14ac:dyDescent="0.2">
      <c r="A1448" s="31" t="s">
        <v>5958</v>
      </c>
      <c r="B1448" s="52" t="s">
        <v>7507</v>
      </c>
      <c r="C1448" s="31" t="s">
        <v>5959</v>
      </c>
      <c r="D1448" s="32" t="s">
        <v>5960</v>
      </c>
      <c r="E1448" s="32" t="s">
        <v>5961</v>
      </c>
      <c r="F1448" s="30"/>
      <c r="G1448" s="30"/>
      <c r="H1448" s="33"/>
      <c r="I1448" s="33">
        <v>1</v>
      </c>
      <c r="J1448" s="34">
        <v>43719</v>
      </c>
      <c r="K1448" s="30" t="s">
        <v>2887</v>
      </c>
      <c r="L1448" s="30" t="s">
        <v>2909</v>
      </c>
      <c r="M1448" s="30" t="s">
        <v>4478</v>
      </c>
      <c r="N1448" s="35">
        <v>103.53</v>
      </c>
      <c r="O1448" s="30" t="s">
        <v>7495</v>
      </c>
      <c r="P1448" s="21" t="str">
        <f>HYPERLINK("https://www.ESV-Campus.de/"&amp;Tabelle_Komplettliste[[#This Row],[ISBN (eBook)]])</f>
        <v>https://www.ESV-Campus.de/978-3-503-18791-1</v>
      </c>
      <c r="Q144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https://doi.org/10.37307/b.978-3-503-18791-1</v>
      </c>
      <c r="R1448" s="50" t="str">
        <f>HYPERLINK("https://doi.org/10.37307/b."&amp;Tabelle_Komplettliste[[#This Row],[ISBN (eBook)]])</f>
        <v>https://doi.org/10.37307/b.978-3-503-18791-1</v>
      </c>
      <c r="S1448" s="50"/>
    </row>
    <row r="1449" spans="1:19" ht="36" x14ac:dyDescent="0.2">
      <c r="A1449" s="31" t="s">
        <v>3798</v>
      </c>
      <c r="B1449" s="52" t="s">
        <v>7507</v>
      </c>
      <c r="C1449" s="31" t="s">
        <v>3799</v>
      </c>
      <c r="D1449" s="32" t="s">
        <v>3800</v>
      </c>
      <c r="E1449" s="32" t="s">
        <v>3801</v>
      </c>
      <c r="F1449" s="30"/>
      <c r="G1449" s="30" t="s">
        <v>2937</v>
      </c>
      <c r="H1449" s="33">
        <v>71</v>
      </c>
      <c r="I1449" s="33">
        <v>1</v>
      </c>
      <c r="J1449" s="34">
        <v>40812</v>
      </c>
      <c r="K1449" s="30" t="s">
        <v>2887</v>
      </c>
      <c r="L1449" s="30" t="s">
        <v>2909</v>
      </c>
      <c r="M1449" s="30" t="s">
        <v>3802</v>
      </c>
      <c r="N1449" s="35">
        <v>120.81</v>
      </c>
      <c r="O1449" s="30" t="s">
        <v>7495</v>
      </c>
      <c r="P1449" s="21" t="str">
        <f>HYPERLINK("https://www.ESV-Campus.de/"&amp;Tabelle_Komplettliste[[#This Row],[ISBN (eBook)]])</f>
        <v>https://www.ESV-Campus.de/978-3-503-13680-3</v>
      </c>
      <c r="Q144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https://doi.org/10.37307/b.978-3-503-13680-3</v>
      </c>
      <c r="R1449" s="50" t="str">
        <f>HYPERLINK("https://doi.org/10.37307/b."&amp;Tabelle_Komplettliste[[#This Row],[ISBN (eBook)]])</f>
        <v>https://doi.org/10.37307/b.978-3-503-13680-3</v>
      </c>
      <c r="S1449" s="50"/>
    </row>
    <row r="1450" spans="1:19" ht="36" x14ac:dyDescent="0.2">
      <c r="A1450" s="31" t="s">
        <v>4971</v>
      </c>
      <c r="B1450" s="52" t="s">
        <v>7507</v>
      </c>
      <c r="C1450" s="31" t="s">
        <v>4972</v>
      </c>
      <c r="D1450" s="32" t="s">
        <v>4973</v>
      </c>
      <c r="E1450" s="32" t="s">
        <v>4974</v>
      </c>
      <c r="F1450" s="30"/>
      <c r="G1450" s="30" t="s">
        <v>4136</v>
      </c>
      <c r="H1450" s="33">
        <v>1</v>
      </c>
      <c r="I1450" s="33">
        <v>2</v>
      </c>
      <c r="J1450" s="34">
        <v>42347</v>
      </c>
      <c r="K1450" s="30" t="s">
        <v>2887</v>
      </c>
      <c r="L1450" s="30" t="s">
        <v>2909</v>
      </c>
      <c r="M1450" s="30" t="s">
        <v>3518</v>
      </c>
      <c r="N1450" s="35">
        <v>172.57</v>
      </c>
      <c r="O1450" s="30" t="s">
        <v>7495</v>
      </c>
      <c r="P1450" s="21" t="str">
        <f>HYPERLINK("https://www.ESV-Campus.de/"&amp;Tabelle_Komplettliste[[#This Row],[ISBN (eBook)]])</f>
        <v>https://www.ESV-Campus.de/978-3-503-16589-6</v>
      </c>
      <c r="Q145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https://doi.org/10.37307/b.978-3-503-16589-6</v>
      </c>
      <c r="R1450" s="50" t="str">
        <f>HYPERLINK("https://doi.org/10.37307/b."&amp;Tabelle_Komplettliste[[#This Row],[ISBN (eBook)]])</f>
        <v>https://doi.org/10.37307/b.978-3-503-16589-6</v>
      </c>
      <c r="S1450" s="50"/>
    </row>
    <row r="1451" spans="1:19" ht="36" x14ac:dyDescent="0.2">
      <c r="A1451" s="31" t="s">
        <v>6102</v>
      </c>
      <c r="B1451" s="52" t="s">
        <v>7507</v>
      </c>
      <c r="C1451" s="31" t="s">
        <v>6103</v>
      </c>
      <c r="D1451" s="32" t="s">
        <v>6104</v>
      </c>
      <c r="E1451" s="32" t="s">
        <v>6105</v>
      </c>
      <c r="F1451" s="30"/>
      <c r="G1451" s="30"/>
      <c r="H1451" s="33"/>
      <c r="I1451" s="33">
        <v>1</v>
      </c>
      <c r="J1451" s="34">
        <v>43914</v>
      </c>
      <c r="K1451" s="30" t="s">
        <v>2887</v>
      </c>
      <c r="L1451" s="30" t="s">
        <v>2909</v>
      </c>
      <c r="M1451" s="30" t="s">
        <v>6106</v>
      </c>
      <c r="N1451" s="35">
        <v>176.26</v>
      </c>
      <c r="O1451" s="30" t="s">
        <v>7495</v>
      </c>
      <c r="P1451" s="21" t="str">
        <f>HYPERLINK("https://www.ESV-Campus.de/"&amp;Tabelle_Komplettliste[[#This Row],[ISBN (eBook)]])</f>
        <v>https://www.ESV-Campus.de/978-3-503-18898-7</v>
      </c>
      <c r="Q145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https://doi.org/10.37307/b.978-3-503-18898-7</v>
      </c>
      <c r="R1451" s="50" t="str">
        <f>HYPERLINK("https://doi.org/10.37307/b."&amp;Tabelle_Komplettliste[[#This Row],[ISBN (eBook)]])</f>
        <v>https://doi.org/10.37307/b.978-3-503-18898-7</v>
      </c>
      <c r="S1451" s="50"/>
    </row>
    <row r="1452" spans="1:19" ht="36" x14ac:dyDescent="0.2">
      <c r="A1452" s="31" t="s">
        <v>5770</v>
      </c>
      <c r="B1452" s="52" t="s">
        <v>7507</v>
      </c>
      <c r="C1452" s="31" t="s">
        <v>5771</v>
      </c>
      <c r="D1452" s="32" t="s">
        <v>5772</v>
      </c>
      <c r="E1452" s="32" t="s">
        <v>5773</v>
      </c>
      <c r="F1452" s="30"/>
      <c r="G1452" s="30"/>
      <c r="H1452" s="33"/>
      <c r="I1452" s="33">
        <v>5</v>
      </c>
      <c r="J1452" s="34">
        <v>43381</v>
      </c>
      <c r="K1452" s="30" t="s">
        <v>2887</v>
      </c>
      <c r="L1452" s="30" t="s">
        <v>2909</v>
      </c>
      <c r="M1452" s="30" t="s">
        <v>2903</v>
      </c>
      <c r="N1452" s="35">
        <v>120.81</v>
      </c>
      <c r="O1452" s="30" t="s">
        <v>7495</v>
      </c>
      <c r="P1452" s="21" t="str">
        <f>HYPERLINK("https://www.ESV-Campus.de/"&amp;Tabelle_Komplettliste[[#This Row],[ISBN (eBook)]])</f>
        <v>https://www.ESV-Campus.de/978-3-503-18203-9</v>
      </c>
      <c r="Q145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https://doi.org/10.37307/b.978-3-503-18203-9</v>
      </c>
      <c r="R1452" s="50" t="str">
        <f>HYPERLINK("https://doi.org/10.37307/b."&amp;Tabelle_Komplettliste[[#This Row],[ISBN (eBook)]])</f>
        <v>https://doi.org/10.37307/b.978-3-503-18203-9</v>
      </c>
      <c r="S1452" s="50"/>
    </row>
    <row r="1453" spans="1:19" ht="36" x14ac:dyDescent="0.2">
      <c r="A1453" s="31" t="s">
        <v>5042</v>
      </c>
      <c r="B1453" s="52" t="s">
        <v>7507</v>
      </c>
      <c r="C1453" s="31" t="s">
        <v>5043</v>
      </c>
      <c r="D1453" s="32" t="s">
        <v>5044</v>
      </c>
      <c r="E1453" s="32" t="s">
        <v>5045</v>
      </c>
      <c r="F1453" s="30"/>
      <c r="G1453" s="30"/>
      <c r="H1453" s="33"/>
      <c r="I1453" s="33">
        <v>1</v>
      </c>
      <c r="J1453" s="34">
        <v>42466</v>
      </c>
      <c r="K1453" s="30" t="s">
        <v>2887</v>
      </c>
      <c r="L1453" s="30" t="s">
        <v>2909</v>
      </c>
      <c r="M1453" s="30" t="s">
        <v>4478</v>
      </c>
      <c r="N1453" s="35">
        <v>138.05000000000001</v>
      </c>
      <c r="O1453" s="30" t="s">
        <v>7495</v>
      </c>
      <c r="P1453" s="21" t="str">
        <f>HYPERLINK("https://www.ESV-Campus.de/"&amp;Tabelle_Komplettliste[[#This Row],[ISBN (eBook)]])</f>
        <v>https://www.ESV-Campus.de/978-3-503-16661-9</v>
      </c>
      <c r="Q145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https://doi.org/10.37307/b.978-3-503-16661-9</v>
      </c>
      <c r="R1453" s="50" t="str">
        <f>HYPERLINK("https://doi.org/10.37307/b."&amp;Tabelle_Komplettliste[[#This Row],[ISBN (eBook)]])</f>
        <v>https://doi.org/10.37307/b.978-3-503-16661-9</v>
      </c>
      <c r="S1453" s="50"/>
    </row>
    <row r="1454" spans="1:19" ht="36" x14ac:dyDescent="0.2">
      <c r="A1454" s="31" t="s">
        <v>5597</v>
      </c>
      <c r="B1454" s="52" t="s">
        <v>7507</v>
      </c>
      <c r="C1454" s="31" t="s">
        <v>5598</v>
      </c>
      <c r="D1454" s="32" t="s">
        <v>5599</v>
      </c>
      <c r="E1454" s="32" t="s">
        <v>5600</v>
      </c>
      <c r="F1454" s="30"/>
      <c r="G1454" s="30"/>
      <c r="H1454" s="33"/>
      <c r="I1454" s="33">
        <v>3</v>
      </c>
      <c r="J1454" s="34">
        <v>43354</v>
      </c>
      <c r="K1454" s="30" t="s">
        <v>2887</v>
      </c>
      <c r="L1454" s="30" t="s">
        <v>2909</v>
      </c>
      <c r="M1454" s="30" t="s">
        <v>5601</v>
      </c>
      <c r="N1454" s="35">
        <v>241.61</v>
      </c>
      <c r="O1454" s="30" t="s">
        <v>7495</v>
      </c>
      <c r="P1454" s="21" t="str">
        <f>HYPERLINK("https://www.ESV-Campus.de/"&amp;Tabelle_Komplettliste[[#This Row],[ISBN (eBook)]])</f>
        <v>https://www.ESV-Campus.de/978-3-503-17771-4</v>
      </c>
      <c r="Q145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https://doi.org/10.37307/b.978-3-503-17771-4</v>
      </c>
      <c r="R1454" s="50" t="str">
        <f>HYPERLINK("https://doi.org/10.37307/b."&amp;Tabelle_Komplettliste[[#This Row],[ISBN (eBook)]])</f>
        <v>https://doi.org/10.37307/b.978-3-503-17771-4</v>
      </c>
      <c r="S1454" s="50"/>
    </row>
    <row r="1455" spans="1:19" ht="36" x14ac:dyDescent="0.2">
      <c r="A1455" s="31" t="s">
        <v>6444</v>
      </c>
      <c r="B1455" s="52" t="s">
        <v>7507</v>
      </c>
      <c r="C1455" s="31" t="s">
        <v>6445</v>
      </c>
      <c r="D1455" s="32" t="s">
        <v>6446</v>
      </c>
      <c r="E1455" s="32" t="s">
        <v>6447</v>
      </c>
      <c r="F1455" s="30"/>
      <c r="G1455" s="30"/>
      <c r="H1455" s="33"/>
      <c r="I1455" s="33">
        <v>1</v>
      </c>
      <c r="J1455" s="34">
        <v>44237</v>
      </c>
      <c r="K1455" s="30" t="s">
        <v>2887</v>
      </c>
      <c r="L1455" s="30" t="s">
        <v>2909</v>
      </c>
      <c r="M1455" s="30" t="s">
        <v>4124</v>
      </c>
      <c r="N1455" s="35">
        <v>122.5</v>
      </c>
      <c r="O1455" s="30" t="s">
        <v>7495</v>
      </c>
      <c r="P1455" s="21" t="str">
        <f>HYPERLINK("https://www.ESV-Campus.de/"&amp;Tabelle_Komplettliste[[#This Row],[ISBN (eBook)]])</f>
        <v>https://www.ESV-Campus.de/978-3-503-19572-5</v>
      </c>
      <c r="Q145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https://doi.org/10.37307/b.978-3-503-19572-5</v>
      </c>
      <c r="R1455" s="50" t="str">
        <f>HYPERLINK("https://doi.org/10.37307/b."&amp;Tabelle_Komplettliste[[#This Row],[ISBN (eBook)]])</f>
        <v>https://doi.org/10.37307/b.978-3-503-19572-5</v>
      </c>
      <c r="S1455" s="50"/>
    </row>
    <row r="1456" spans="1:19" ht="36" x14ac:dyDescent="0.2">
      <c r="A1456" s="31" t="s">
        <v>4120</v>
      </c>
      <c r="B1456" s="52" t="s">
        <v>7507</v>
      </c>
      <c r="C1456" s="31" t="s">
        <v>4121</v>
      </c>
      <c r="D1456" s="32" t="s">
        <v>4122</v>
      </c>
      <c r="E1456" s="32" t="s">
        <v>4123</v>
      </c>
      <c r="F1456" s="30"/>
      <c r="G1456" s="30"/>
      <c r="H1456" s="33"/>
      <c r="I1456" s="33">
        <v>1</v>
      </c>
      <c r="J1456" s="34">
        <v>41312</v>
      </c>
      <c r="K1456" s="30" t="s">
        <v>2887</v>
      </c>
      <c r="L1456" s="30" t="s">
        <v>2909</v>
      </c>
      <c r="M1456" s="30" t="s">
        <v>4124</v>
      </c>
      <c r="N1456" s="35">
        <v>103.53</v>
      </c>
      <c r="O1456" s="30" t="s">
        <v>7495</v>
      </c>
      <c r="P1456" s="21" t="str">
        <f>HYPERLINK("https://www.ESV-Campus.de/"&amp;Tabelle_Komplettliste[[#This Row],[ISBN (eBook)]])</f>
        <v>https://www.ESV-Campus.de/978-3-503-14196-8</v>
      </c>
      <c r="Q145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https://doi.org/10.37307/b.978-3-503-14196-8</v>
      </c>
      <c r="R1456" s="50" t="str">
        <f>HYPERLINK("https://doi.org/10.37307/b."&amp;Tabelle_Komplettliste[[#This Row],[ISBN (eBook)]])</f>
        <v>https://doi.org/10.37307/b.978-3-503-14196-8</v>
      </c>
      <c r="S1456" s="50"/>
    </row>
    <row r="1457" spans="1:19" ht="36" x14ac:dyDescent="0.2">
      <c r="A1457" s="31" t="s">
        <v>4224</v>
      </c>
      <c r="B1457" s="52" t="s">
        <v>7507</v>
      </c>
      <c r="C1457" s="31" t="s">
        <v>4225</v>
      </c>
      <c r="D1457" s="32" t="s">
        <v>4226</v>
      </c>
      <c r="E1457" s="32" t="s">
        <v>4227</v>
      </c>
      <c r="F1457" s="30"/>
      <c r="G1457" s="30"/>
      <c r="H1457" s="33"/>
      <c r="I1457" s="33">
        <v>1</v>
      </c>
      <c r="J1457" s="34">
        <v>41445</v>
      </c>
      <c r="K1457" s="30" t="s">
        <v>2887</v>
      </c>
      <c r="L1457" s="30" t="s">
        <v>2909</v>
      </c>
      <c r="M1457" s="30" t="s">
        <v>2903</v>
      </c>
      <c r="N1457" s="35">
        <v>103.53</v>
      </c>
      <c r="O1457" s="30" t="s">
        <v>7495</v>
      </c>
      <c r="P1457" s="21" t="str">
        <f>HYPERLINK("https://www.ESV-Campus.de/"&amp;Tabelle_Komplettliste[[#This Row],[ISBN (eBook)]])</f>
        <v>https://www.ESV-Campus.de/978-3-503-15412-8</v>
      </c>
      <c r="Q145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https://doi.org/10.37307/b.978-3-503-15412-8</v>
      </c>
      <c r="R1457" s="50" t="str">
        <f>HYPERLINK("https://doi.org/10.37307/b."&amp;Tabelle_Komplettliste[[#This Row],[ISBN (eBook)]])</f>
        <v>https://doi.org/10.37307/b.978-3-503-15412-8</v>
      </c>
      <c r="S1457" s="50"/>
    </row>
    <row r="1458" spans="1:19" ht="36" x14ac:dyDescent="0.2">
      <c r="A1458" s="31" t="s">
        <v>4141</v>
      </c>
      <c r="B1458" s="52" t="s">
        <v>7507</v>
      </c>
      <c r="C1458" s="31" t="s">
        <v>4142</v>
      </c>
      <c r="D1458" s="32" t="s">
        <v>4143</v>
      </c>
      <c r="E1458" s="32" t="s">
        <v>4135</v>
      </c>
      <c r="F1458" s="30"/>
      <c r="G1458" s="30"/>
      <c r="H1458" s="33"/>
      <c r="I1458" s="33">
        <v>1</v>
      </c>
      <c r="J1458" s="34">
        <v>41277</v>
      </c>
      <c r="K1458" s="30" t="s">
        <v>2887</v>
      </c>
      <c r="L1458" s="30" t="s">
        <v>2909</v>
      </c>
      <c r="M1458" s="30" t="s">
        <v>4124</v>
      </c>
      <c r="N1458" s="35">
        <v>138.05000000000001</v>
      </c>
      <c r="O1458" s="30" t="s">
        <v>7495</v>
      </c>
      <c r="P1458" s="21" t="str">
        <f>HYPERLINK("https://www.ESV-Campus.de/"&amp;Tabelle_Komplettliste[[#This Row],[ISBN (eBook)]])</f>
        <v>https://www.ESV-Campus.de/978-3-503-14419-8</v>
      </c>
      <c r="Q145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https://doi.org/10.37307/b.978-3-503-14419-8</v>
      </c>
      <c r="R1458" s="50" t="str">
        <f>HYPERLINK("https://doi.org/10.37307/b."&amp;Tabelle_Komplettliste[[#This Row],[ISBN (eBook)]])</f>
        <v>https://doi.org/10.37307/b.978-3-503-14419-8</v>
      </c>
      <c r="S1458" s="50"/>
    </row>
    <row r="1459" spans="1:19" ht="36" x14ac:dyDescent="0.2">
      <c r="A1459" s="31" t="s">
        <v>4715</v>
      </c>
      <c r="B1459" s="52" t="s">
        <v>7507</v>
      </c>
      <c r="C1459" s="31" t="s">
        <v>4716</v>
      </c>
      <c r="D1459" s="32" t="s">
        <v>4717</v>
      </c>
      <c r="E1459" s="32" t="s">
        <v>4718</v>
      </c>
      <c r="F1459" s="30"/>
      <c r="G1459" s="30" t="s">
        <v>2908</v>
      </c>
      <c r="H1459" s="33"/>
      <c r="I1459" s="33">
        <v>2</v>
      </c>
      <c r="J1459" s="34">
        <v>42018</v>
      </c>
      <c r="K1459" s="30" t="s">
        <v>2887</v>
      </c>
      <c r="L1459" s="30" t="s">
        <v>2909</v>
      </c>
      <c r="M1459" s="30" t="s">
        <v>4719</v>
      </c>
      <c r="N1459" s="35">
        <v>103.53</v>
      </c>
      <c r="O1459" s="30" t="s">
        <v>7495</v>
      </c>
      <c r="P1459" s="21" t="str">
        <f>HYPERLINK("https://www.ESV-Campus.de/"&amp;Tabelle_Komplettliste[[#This Row],[ISBN (eBook)]])</f>
        <v>https://www.ESV-Campus.de/978-3-503-15857-7</v>
      </c>
      <c r="Q145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https://doi.org/10.37307/b.978-3-503-15857-7</v>
      </c>
      <c r="R1459" s="50" t="str">
        <f>HYPERLINK("https://doi.org/10.37307/b."&amp;Tabelle_Komplettliste[[#This Row],[ISBN (eBook)]])</f>
        <v>https://doi.org/10.37307/b.978-3-503-15857-7</v>
      </c>
      <c r="S1459" s="50"/>
    </row>
    <row r="1460" spans="1:19" ht="36" x14ac:dyDescent="0.2">
      <c r="A1460" s="31" t="s">
        <v>4787</v>
      </c>
      <c r="B1460" s="52" t="s">
        <v>7507</v>
      </c>
      <c r="C1460" s="31" t="s">
        <v>4788</v>
      </c>
      <c r="D1460" s="32" t="s">
        <v>4789</v>
      </c>
      <c r="E1460" s="32" t="s">
        <v>4790</v>
      </c>
      <c r="F1460" s="30"/>
      <c r="G1460" s="30"/>
      <c r="H1460" s="33"/>
      <c r="I1460" s="33">
        <v>2</v>
      </c>
      <c r="J1460" s="34">
        <v>42177</v>
      </c>
      <c r="K1460" s="30" t="s">
        <v>2887</v>
      </c>
      <c r="L1460" s="30" t="s">
        <v>2909</v>
      </c>
      <c r="M1460" s="30" t="s">
        <v>3802</v>
      </c>
      <c r="N1460" s="35">
        <v>138.05000000000001</v>
      </c>
      <c r="O1460" s="30" t="s">
        <v>7495</v>
      </c>
      <c r="P1460" s="21" t="str">
        <f>HYPERLINK("https://www.ESV-Campus.de/"&amp;Tabelle_Komplettliste[[#This Row],[ISBN (eBook)]])</f>
        <v>https://www.ESV-Campus.de/978-3-503-16316-8</v>
      </c>
      <c r="Q146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https://doi.org/10.37307/b.978-3-503-16316-8</v>
      </c>
      <c r="R1460" s="50" t="str">
        <f>HYPERLINK("https://doi.org/10.37307/b."&amp;Tabelle_Komplettliste[[#This Row],[ISBN (eBook)]])</f>
        <v>https://doi.org/10.37307/b.978-3-503-16316-8</v>
      </c>
      <c r="S1460" s="50"/>
    </row>
    <row r="1461" spans="1:19" ht="36" x14ac:dyDescent="0.2">
      <c r="A1461" s="31" t="s">
        <v>4515</v>
      </c>
      <c r="B1461" s="52" t="s">
        <v>7507</v>
      </c>
      <c r="C1461" s="31" t="s">
        <v>4516</v>
      </c>
      <c r="D1461" s="32" t="s">
        <v>4517</v>
      </c>
      <c r="E1461" s="32" t="s">
        <v>4518</v>
      </c>
      <c r="F1461" s="30"/>
      <c r="G1461" s="30"/>
      <c r="H1461" s="33"/>
      <c r="I1461" s="33">
        <v>3</v>
      </c>
      <c r="J1461" s="34">
        <v>41932</v>
      </c>
      <c r="K1461" s="30" t="s">
        <v>2887</v>
      </c>
      <c r="L1461" s="30" t="s">
        <v>2909</v>
      </c>
      <c r="M1461" s="30" t="s">
        <v>4519</v>
      </c>
      <c r="N1461" s="35">
        <v>207.09</v>
      </c>
      <c r="O1461" s="30" t="s">
        <v>7495</v>
      </c>
      <c r="P1461" s="21" t="str">
        <f>HYPERLINK("https://www.ESV-Campus.de/"&amp;Tabelle_Komplettliste[[#This Row],[ISBN (eBook)]])</f>
        <v>https://www.ESV-Campus.de/978-3-503-15685-6</v>
      </c>
      <c r="Q146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https://doi.org/10.37307/b.978-3-503-15685-6</v>
      </c>
      <c r="R1461" s="50" t="str">
        <f>HYPERLINK("https://doi.org/10.37307/b."&amp;Tabelle_Komplettliste[[#This Row],[ISBN (eBook)]])</f>
        <v>https://doi.org/10.37307/b.978-3-503-15685-6</v>
      </c>
      <c r="S1461" s="50"/>
    </row>
    <row r="1462" spans="1:19" ht="36" x14ac:dyDescent="0.2">
      <c r="A1462" s="31" t="s">
        <v>4450</v>
      </c>
      <c r="B1462" s="52" t="s">
        <v>7507</v>
      </c>
      <c r="C1462" s="31" t="s">
        <v>4451</v>
      </c>
      <c r="D1462" s="32" t="s">
        <v>4452</v>
      </c>
      <c r="E1462" s="32" t="s">
        <v>4453</v>
      </c>
      <c r="F1462" s="30"/>
      <c r="G1462" s="30" t="s">
        <v>4136</v>
      </c>
      <c r="H1462" s="33">
        <v>4</v>
      </c>
      <c r="I1462" s="33">
        <v>2</v>
      </c>
      <c r="J1462" s="34">
        <v>41604</v>
      </c>
      <c r="K1462" s="30" t="s">
        <v>2887</v>
      </c>
      <c r="L1462" s="30" t="s">
        <v>2909</v>
      </c>
      <c r="M1462" s="30" t="s">
        <v>4454</v>
      </c>
      <c r="N1462" s="35">
        <v>172.57</v>
      </c>
      <c r="O1462" s="30" t="s">
        <v>7495</v>
      </c>
      <c r="P1462" s="21" t="str">
        <f>HYPERLINK("https://www.ESV-Campus.de/"&amp;Tabelle_Komplettliste[[#This Row],[ISBN (eBook)]])</f>
        <v>https://www.ESV-Campus.de/978-3-503-15608-5</v>
      </c>
      <c r="Q146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https://doi.org/10.37307/b.978-3-503-15608-5</v>
      </c>
      <c r="R1462" s="50" t="str">
        <f>HYPERLINK("https://doi.org/10.37307/b."&amp;Tabelle_Komplettliste[[#This Row],[ISBN (eBook)]])</f>
        <v>https://doi.org/10.37307/b.978-3-503-15608-5</v>
      </c>
      <c r="S1462" s="50"/>
    </row>
    <row r="1463" spans="1:19" ht="36" x14ac:dyDescent="0.2">
      <c r="A1463" s="31" t="s">
        <v>3442</v>
      </c>
      <c r="B1463" s="52" t="s">
        <v>7507</v>
      </c>
      <c r="C1463" s="31" t="s">
        <v>3443</v>
      </c>
      <c r="D1463" s="32" t="s">
        <v>3444</v>
      </c>
      <c r="E1463" s="32" t="s">
        <v>3445</v>
      </c>
      <c r="F1463" s="30"/>
      <c r="G1463" s="30"/>
      <c r="H1463" s="33"/>
      <c r="I1463" s="33">
        <v>1</v>
      </c>
      <c r="J1463" s="34">
        <v>40269</v>
      </c>
      <c r="K1463" s="30" t="s">
        <v>2887</v>
      </c>
      <c r="L1463" s="30" t="s">
        <v>2909</v>
      </c>
      <c r="M1463" s="30" t="s">
        <v>2889</v>
      </c>
      <c r="N1463" s="35">
        <v>120.81</v>
      </c>
      <c r="O1463" s="30" t="s">
        <v>7495</v>
      </c>
      <c r="P1463" s="21" t="str">
        <f>HYPERLINK("https://www.ESV-Campus.de/"&amp;Tabelle_Komplettliste[[#This Row],[ISBN (eBook)]])</f>
        <v>https://www.ESV-Campus.de/978-3-503-12492-3</v>
      </c>
      <c r="Q146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https://doi.org/10.37307/b.978-3-503-12492-3</v>
      </c>
      <c r="R1463" s="50" t="str">
        <f>HYPERLINK("https://doi.org/10.37307/b."&amp;Tabelle_Komplettliste[[#This Row],[ISBN (eBook)]])</f>
        <v>https://doi.org/10.37307/b.978-3-503-12492-3</v>
      </c>
      <c r="S1463" s="50"/>
    </row>
    <row r="1464" spans="1:19" ht="36" x14ac:dyDescent="0.2">
      <c r="A1464" s="31" t="s">
        <v>7045</v>
      </c>
      <c r="B1464" s="52" t="s">
        <v>7507</v>
      </c>
      <c r="C1464" s="31" t="s">
        <v>7046</v>
      </c>
      <c r="D1464" s="32" t="s">
        <v>7047</v>
      </c>
      <c r="E1464" s="32" t="s">
        <v>5185</v>
      </c>
      <c r="F1464" s="30"/>
      <c r="G1464" s="30"/>
      <c r="H1464" s="33"/>
      <c r="I1464" s="33">
        <v>1</v>
      </c>
      <c r="J1464" s="34">
        <v>44995</v>
      </c>
      <c r="K1464" s="30" t="s">
        <v>2887</v>
      </c>
      <c r="L1464" s="30" t="s">
        <v>2909</v>
      </c>
      <c r="M1464" s="30" t="s">
        <v>4574</v>
      </c>
      <c r="N1464" s="35">
        <v>139.78</v>
      </c>
      <c r="O1464" s="30" t="s">
        <v>7495</v>
      </c>
      <c r="P1464" s="21" t="str">
        <f>HYPERLINK("https://www.ESV-Campus.de/"&amp;Tabelle_Komplettliste[[#This Row],[ISBN (eBook)]])</f>
        <v>https://www.ESV-Campus.de/978-3-503-21114-2</v>
      </c>
      <c r="Q146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https://doi.org/10.37307/b.978-3-503-21114-2</v>
      </c>
      <c r="R1464" s="50" t="str">
        <f>HYPERLINK("https://doi.org/10.37307/b."&amp;Tabelle_Komplettliste[[#This Row],[ISBN (eBook)]])</f>
        <v>https://doi.org/10.37307/b.978-3-503-21114-2</v>
      </c>
      <c r="S1464" s="50"/>
    </row>
    <row r="1465" spans="1:19" ht="36" x14ac:dyDescent="0.2">
      <c r="A1465" s="31" t="s">
        <v>4037</v>
      </c>
      <c r="B1465" s="52" t="s">
        <v>7507</v>
      </c>
      <c r="C1465" s="31" t="s">
        <v>4038</v>
      </c>
      <c r="D1465" s="32" t="s">
        <v>4039</v>
      </c>
      <c r="E1465" s="32" t="s">
        <v>4040</v>
      </c>
      <c r="F1465" s="30"/>
      <c r="G1465" s="30" t="s">
        <v>2908</v>
      </c>
      <c r="H1465" s="33"/>
      <c r="I1465" s="33">
        <v>1</v>
      </c>
      <c r="J1465" s="34">
        <v>41088</v>
      </c>
      <c r="K1465" s="30" t="s">
        <v>2887</v>
      </c>
      <c r="L1465" s="30" t="s">
        <v>2909</v>
      </c>
      <c r="M1465" s="30" t="s">
        <v>3802</v>
      </c>
      <c r="N1465" s="35">
        <v>103.53</v>
      </c>
      <c r="O1465" s="30" t="s">
        <v>7495</v>
      </c>
      <c r="P1465" s="21" t="str">
        <f>HYPERLINK("https://www.ESV-Campus.de/"&amp;Tabelle_Komplettliste[[#This Row],[ISBN (eBook)]])</f>
        <v>https://www.ESV-Campus.de/978-3-503-13887-6</v>
      </c>
      <c r="Q146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https://doi.org/10.37307/b.978-3-503-13887-6</v>
      </c>
      <c r="R1465" s="50" t="str">
        <f>HYPERLINK("https://doi.org/10.37307/b."&amp;Tabelle_Komplettliste[[#This Row],[ISBN (eBook)]])</f>
        <v>https://doi.org/10.37307/b.978-3-503-13887-6</v>
      </c>
      <c r="S1465" s="50"/>
    </row>
    <row r="1466" spans="1:19" ht="36" x14ac:dyDescent="0.2">
      <c r="A1466" s="31" t="s">
        <v>3820</v>
      </c>
      <c r="B1466" s="52" t="s">
        <v>7507</v>
      </c>
      <c r="C1466" s="31" t="s">
        <v>3821</v>
      </c>
      <c r="D1466" s="32" t="s">
        <v>3822</v>
      </c>
      <c r="E1466" s="32" t="s">
        <v>3823</v>
      </c>
      <c r="F1466" s="30"/>
      <c r="G1466" s="30"/>
      <c r="H1466" s="33"/>
      <c r="I1466" s="33">
        <v>1</v>
      </c>
      <c r="J1466" s="34">
        <v>40871</v>
      </c>
      <c r="K1466" s="30" t="s">
        <v>2887</v>
      </c>
      <c r="L1466" s="30" t="s">
        <v>2909</v>
      </c>
      <c r="M1466" s="30" t="s">
        <v>2903</v>
      </c>
      <c r="N1466" s="35">
        <v>207.09</v>
      </c>
      <c r="O1466" s="30" t="s">
        <v>7495</v>
      </c>
      <c r="P1466" s="21" t="str">
        <f>HYPERLINK("https://www.ESV-Campus.de/"&amp;Tabelle_Komplettliste[[#This Row],[ISBN (eBook)]])</f>
        <v>https://www.ESV-Campus.de/978-3-503-13698-8</v>
      </c>
      <c r="Q146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https://doi.org/10.37307/b.978-3-503-13698-8</v>
      </c>
      <c r="R1466" s="50" t="str">
        <f>HYPERLINK("https://doi.org/10.37307/b."&amp;Tabelle_Komplettliste[[#This Row],[ISBN (eBook)]])</f>
        <v>https://doi.org/10.37307/b.978-3-503-13698-8</v>
      </c>
      <c r="S1466" s="50"/>
    </row>
    <row r="1467" spans="1:19" ht="36" x14ac:dyDescent="0.2">
      <c r="A1467" s="31" t="s">
        <v>4791</v>
      </c>
      <c r="B1467" s="52" t="s">
        <v>7507</v>
      </c>
      <c r="C1467" s="31" t="s">
        <v>4792</v>
      </c>
      <c r="D1467" s="32" t="s">
        <v>4793</v>
      </c>
      <c r="E1467" s="32" t="s">
        <v>4794</v>
      </c>
      <c r="F1467" s="30"/>
      <c r="G1467" s="30"/>
      <c r="H1467" s="33"/>
      <c r="I1467" s="33">
        <v>3</v>
      </c>
      <c r="J1467" s="34">
        <v>42118</v>
      </c>
      <c r="K1467" s="30" t="s">
        <v>2887</v>
      </c>
      <c r="L1467" s="30" t="s">
        <v>2909</v>
      </c>
      <c r="M1467" s="30" t="s">
        <v>4478</v>
      </c>
      <c r="N1467" s="35">
        <v>207.09</v>
      </c>
      <c r="O1467" s="30" t="s">
        <v>7495</v>
      </c>
      <c r="P1467" s="21" t="str">
        <f>HYPERLINK("https://www.ESV-Campus.de/"&amp;Tabelle_Komplettliste[[#This Row],[ISBN (eBook)]])</f>
        <v>https://www.ESV-Campus.de/978-3-503-16320-5</v>
      </c>
      <c r="Q146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https://doi.org/10.37307/b.978-3-503-16320-5</v>
      </c>
      <c r="R1467" s="50" t="str">
        <f>HYPERLINK("https://doi.org/10.37307/b."&amp;Tabelle_Komplettliste[[#This Row],[ISBN (eBook)]])</f>
        <v>https://doi.org/10.37307/b.978-3-503-16320-5</v>
      </c>
      <c r="S1467" s="50"/>
    </row>
    <row r="1468" spans="1:19" ht="36" x14ac:dyDescent="0.2">
      <c r="A1468" s="31" t="s">
        <v>4474</v>
      </c>
      <c r="B1468" s="52" t="s">
        <v>7507</v>
      </c>
      <c r="C1468" s="31" t="s">
        <v>4475</v>
      </c>
      <c r="D1468" s="32" t="s">
        <v>4476</v>
      </c>
      <c r="E1468" s="32" t="s">
        <v>4477</v>
      </c>
      <c r="F1468" s="30"/>
      <c r="G1468" s="30"/>
      <c r="H1468" s="33"/>
      <c r="I1468" s="33">
        <v>3</v>
      </c>
      <c r="J1468" s="34">
        <v>41947</v>
      </c>
      <c r="K1468" s="30" t="s">
        <v>2887</v>
      </c>
      <c r="L1468" s="30" t="s">
        <v>2909</v>
      </c>
      <c r="M1468" s="30" t="s">
        <v>4478</v>
      </c>
      <c r="N1468" s="35">
        <v>172.57</v>
      </c>
      <c r="O1468" s="30" t="s">
        <v>7495</v>
      </c>
      <c r="P1468" s="21" t="str">
        <f>HYPERLINK("https://www.ESV-Campus.de/"&amp;Tabelle_Komplettliste[[#This Row],[ISBN (eBook)]])</f>
        <v>https://www.ESV-Campus.de/978-3-503-15636-8</v>
      </c>
      <c r="Q146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https://doi.org/10.37307/b.978-3-503-15636-8</v>
      </c>
      <c r="R1468" s="50" t="str">
        <f>HYPERLINK("https://doi.org/10.37307/b."&amp;Tabelle_Komplettliste[[#This Row],[ISBN (eBook)]])</f>
        <v>https://doi.org/10.37307/b.978-3-503-15636-8</v>
      </c>
      <c r="S1468" s="50"/>
    </row>
    <row r="1469" spans="1:19" ht="36" x14ac:dyDescent="0.2">
      <c r="A1469" s="31" t="s">
        <v>4104</v>
      </c>
      <c r="B1469" s="52" t="s">
        <v>7507</v>
      </c>
      <c r="C1469" s="31" t="s">
        <v>4105</v>
      </c>
      <c r="D1469" s="32" t="s">
        <v>4106</v>
      </c>
      <c r="E1469" s="32" t="s">
        <v>4107</v>
      </c>
      <c r="F1469" s="30"/>
      <c r="G1469" s="30"/>
      <c r="H1469" s="33"/>
      <c r="I1469" s="33">
        <v>1</v>
      </c>
      <c r="J1469" s="34">
        <v>41243</v>
      </c>
      <c r="K1469" s="30" t="s">
        <v>2887</v>
      </c>
      <c r="L1469" s="30" t="s">
        <v>2909</v>
      </c>
      <c r="M1469" s="30" t="s">
        <v>3353</v>
      </c>
      <c r="N1469" s="35">
        <v>103.53</v>
      </c>
      <c r="O1469" s="30" t="s">
        <v>7495</v>
      </c>
      <c r="P1469" s="21" t="str">
        <f>HYPERLINK("https://www.ESV-Campus.de/"&amp;Tabelle_Komplettliste[[#This Row],[ISBN (eBook)]])</f>
        <v>https://www.ESV-Campus.de/978-3-503-14185-2</v>
      </c>
      <c r="Q146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https://doi.org/10.37307/b.978-3-503-14185-2</v>
      </c>
      <c r="R1469" s="50" t="str">
        <f>HYPERLINK("https://doi.org/10.37307/b."&amp;Tabelle_Komplettliste[[#This Row],[ISBN (eBook)]])</f>
        <v>https://doi.org/10.37307/b.978-3-503-14185-2</v>
      </c>
      <c r="S1469" s="50"/>
    </row>
    <row r="1470" spans="1:19" ht="36" x14ac:dyDescent="0.2">
      <c r="A1470" s="31" t="s">
        <v>4132</v>
      </c>
      <c r="B1470" s="52" t="s">
        <v>7507</v>
      </c>
      <c r="C1470" s="31" t="s">
        <v>4133</v>
      </c>
      <c r="D1470" s="32" t="s">
        <v>4134</v>
      </c>
      <c r="E1470" s="32" t="s">
        <v>4135</v>
      </c>
      <c r="F1470" s="30"/>
      <c r="G1470" s="30" t="s">
        <v>4136</v>
      </c>
      <c r="H1470" s="33">
        <v>5</v>
      </c>
      <c r="I1470" s="33">
        <v>2</v>
      </c>
      <c r="J1470" s="34">
        <v>41277</v>
      </c>
      <c r="K1470" s="30" t="s">
        <v>2887</v>
      </c>
      <c r="L1470" s="30" t="s">
        <v>2909</v>
      </c>
      <c r="M1470" s="30" t="s">
        <v>4124</v>
      </c>
      <c r="N1470" s="35">
        <v>172.57</v>
      </c>
      <c r="O1470" s="30" t="s">
        <v>7495</v>
      </c>
      <c r="P1470" s="21" t="str">
        <f>HYPERLINK("https://www.ESV-Campus.de/"&amp;Tabelle_Komplettliste[[#This Row],[ISBN (eBook)]])</f>
        <v>https://www.ESV-Campus.de/978-3-503-14405-1</v>
      </c>
      <c r="Q147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https://doi.org/10.37307/b.978-3-503-14405-1</v>
      </c>
      <c r="R1470" s="50" t="str">
        <f>HYPERLINK("https://doi.org/10.37307/b."&amp;Tabelle_Komplettliste[[#This Row],[ISBN (eBook)]])</f>
        <v>https://doi.org/10.37307/b.978-3-503-14405-1</v>
      </c>
      <c r="S1470" s="50"/>
    </row>
    <row r="1471" spans="1:19" ht="36" x14ac:dyDescent="0.2">
      <c r="A1471" s="31" t="s">
        <v>5797</v>
      </c>
      <c r="B1471" s="52" t="s">
        <v>7507</v>
      </c>
      <c r="C1471" s="31" t="s">
        <v>5798</v>
      </c>
      <c r="D1471" s="32" t="s">
        <v>5799</v>
      </c>
      <c r="E1471" s="32" t="s">
        <v>5800</v>
      </c>
      <c r="F1471" s="30"/>
      <c r="G1471" s="30" t="s">
        <v>2908</v>
      </c>
      <c r="H1471" s="33"/>
      <c r="I1471" s="33">
        <v>4</v>
      </c>
      <c r="J1471" s="34">
        <v>43453</v>
      </c>
      <c r="K1471" s="30" t="s">
        <v>2887</v>
      </c>
      <c r="L1471" s="30" t="s">
        <v>2909</v>
      </c>
      <c r="M1471" s="30" t="s">
        <v>4124</v>
      </c>
      <c r="N1471" s="35">
        <v>120.81</v>
      </c>
      <c r="O1471" s="30" t="s">
        <v>7495</v>
      </c>
      <c r="P1471" s="21" t="str">
        <f>HYPERLINK("https://www.ESV-Campus.de/"&amp;Tabelle_Komplettliste[[#This Row],[ISBN (eBook)]])</f>
        <v>https://www.ESV-Campus.de/978-3-503-18231-2</v>
      </c>
      <c r="Q147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https://doi.org/10.37307/b.978-3-503-18231-2</v>
      </c>
      <c r="R1471" s="50" t="str">
        <f>HYPERLINK("https://doi.org/10.37307/b."&amp;Tabelle_Komplettliste[[#This Row],[ISBN (eBook)]])</f>
        <v>https://doi.org/10.37307/b.978-3-503-18231-2</v>
      </c>
      <c r="S1471" s="50"/>
    </row>
    <row r="1472" spans="1:19" ht="36" x14ac:dyDescent="0.2">
      <c r="A1472" s="31" t="s">
        <v>4041</v>
      </c>
      <c r="B1472" s="52" t="s">
        <v>7507</v>
      </c>
      <c r="C1472" s="31" t="s">
        <v>4042</v>
      </c>
      <c r="D1472" s="32" t="s">
        <v>4043</v>
      </c>
      <c r="E1472" s="32" t="s">
        <v>4044</v>
      </c>
      <c r="F1472" s="30"/>
      <c r="G1472" s="30"/>
      <c r="H1472" s="33"/>
      <c r="I1472" s="33">
        <v>1</v>
      </c>
      <c r="J1472" s="34">
        <v>41757</v>
      </c>
      <c r="K1472" s="30" t="s">
        <v>2887</v>
      </c>
      <c r="L1472" s="30" t="s">
        <v>2909</v>
      </c>
      <c r="M1472" s="30" t="s">
        <v>2903</v>
      </c>
      <c r="N1472" s="35">
        <v>172.57</v>
      </c>
      <c r="O1472" s="30" t="s">
        <v>7495</v>
      </c>
      <c r="P1472" s="21" t="str">
        <f>HYPERLINK("https://www.ESV-Campus.de/"&amp;Tabelle_Komplettliste[[#This Row],[ISBN (eBook)]])</f>
        <v>https://www.ESV-Campus.de/978-3-503-13891-3</v>
      </c>
      <c r="Q147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https://doi.org/10.37307/b.978-3-503-13891-3</v>
      </c>
      <c r="R1472" s="50" t="str">
        <f>HYPERLINK("https://doi.org/10.37307/b."&amp;Tabelle_Komplettliste[[#This Row],[ISBN (eBook)]])</f>
        <v>https://doi.org/10.37307/b.978-3-503-13891-3</v>
      </c>
      <c r="S1472" s="50"/>
    </row>
    <row r="1473" spans="1:19" ht="36" x14ac:dyDescent="0.2">
      <c r="A1473" s="31" t="s">
        <v>5617</v>
      </c>
      <c r="B1473" s="52" t="s">
        <v>7507</v>
      </c>
      <c r="C1473" s="31" t="s">
        <v>5618</v>
      </c>
      <c r="D1473" s="32" t="s">
        <v>5619</v>
      </c>
      <c r="E1473" s="32" t="s">
        <v>5620</v>
      </c>
      <c r="F1473" s="30"/>
      <c r="G1473" s="30"/>
      <c r="H1473" s="33"/>
      <c r="I1473" s="33">
        <v>1</v>
      </c>
      <c r="J1473" s="34">
        <v>43227</v>
      </c>
      <c r="K1473" s="30" t="s">
        <v>2887</v>
      </c>
      <c r="L1473" s="30" t="s">
        <v>2909</v>
      </c>
      <c r="M1473" s="30" t="s">
        <v>2903</v>
      </c>
      <c r="N1473" s="35">
        <v>138.05000000000001</v>
      </c>
      <c r="O1473" s="30" t="s">
        <v>7495</v>
      </c>
      <c r="P1473" s="21" t="str">
        <f>HYPERLINK("https://www.ESV-Campus.de/"&amp;Tabelle_Komplettliste[[#This Row],[ISBN (eBook)]])</f>
        <v>https://www.ESV-Campus.de/978-3-503-17787-5</v>
      </c>
      <c r="Q147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https://doi.org/10.37307/b.978-3-503-17787-5</v>
      </c>
      <c r="R1473" s="50" t="str">
        <f>HYPERLINK("https://doi.org/10.37307/b."&amp;Tabelle_Komplettliste[[#This Row],[ISBN (eBook)]])</f>
        <v>https://doi.org/10.37307/b.978-3-503-17787-5</v>
      </c>
      <c r="S1473" s="50"/>
    </row>
    <row r="1474" spans="1:19" ht="36" x14ac:dyDescent="0.2">
      <c r="A1474" s="31" t="s">
        <v>6339</v>
      </c>
      <c r="B1474" s="52" t="s">
        <v>7507</v>
      </c>
      <c r="C1474" s="31" t="s">
        <v>6340</v>
      </c>
      <c r="D1474" s="32" t="s">
        <v>6341</v>
      </c>
      <c r="E1474" s="32" t="s">
        <v>6342</v>
      </c>
      <c r="F1474" s="30"/>
      <c r="G1474" s="30"/>
      <c r="H1474" s="33"/>
      <c r="I1474" s="33">
        <v>1</v>
      </c>
      <c r="J1474" s="34">
        <v>44125</v>
      </c>
      <c r="K1474" s="30" t="s">
        <v>2887</v>
      </c>
      <c r="L1474" s="30" t="s">
        <v>2909</v>
      </c>
      <c r="M1474" s="30" t="s">
        <v>6343</v>
      </c>
      <c r="N1474" s="35">
        <v>87.94</v>
      </c>
      <c r="O1474" s="30" t="s">
        <v>7495</v>
      </c>
      <c r="P1474" s="21" t="str">
        <f>HYPERLINK("https://www.ESV-Campus.de/"&amp;Tabelle_Komplettliste[[#This Row],[ISBN (eBook)]])</f>
        <v>https://www.ESV-Campus.de/978-3-503-19490-2</v>
      </c>
      <c r="Q147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https://doi.org/10.37307/b.978-3-503-19490-2</v>
      </c>
      <c r="R1474" s="50" t="str">
        <f>HYPERLINK("https://doi.org/10.37307/b."&amp;Tabelle_Komplettliste[[#This Row],[ISBN (eBook)]])</f>
        <v>https://doi.org/10.37307/b.978-3-503-19490-2</v>
      </c>
      <c r="S1474" s="50"/>
    </row>
    <row r="1475" spans="1:19" ht="36" x14ac:dyDescent="0.2">
      <c r="A1475" s="31" t="s">
        <v>2904</v>
      </c>
      <c r="B1475" s="52" t="s">
        <v>7507</v>
      </c>
      <c r="C1475" s="31" t="s">
        <v>2905</v>
      </c>
      <c r="D1475" s="32" t="s">
        <v>2906</v>
      </c>
      <c r="E1475" s="32" t="s">
        <v>2907</v>
      </c>
      <c r="F1475" s="30"/>
      <c r="G1475" s="30" t="s">
        <v>2908</v>
      </c>
      <c r="H1475" s="33"/>
      <c r="I1475" s="33">
        <v>1</v>
      </c>
      <c r="J1475" s="34">
        <v>38819</v>
      </c>
      <c r="K1475" s="30" t="s">
        <v>2887</v>
      </c>
      <c r="L1475" s="30" t="s">
        <v>2909</v>
      </c>
      <c r="M1475" s="30" t="s">
        <v>2889</v>
      </c>
      <c r="N1475" s="35">
        <v>127.18</v>
      </c>
      <c r="O1475" s="30" t="s">
        <v>7495</v>
      </c>
      <c r="P1475" s="21" t="str">
        <f>HYPERLINK("https://www.ESV-Campus.de/"&amp;Tabelle_Komplettliste[[#This Row],[ISBN (eBook)]])</f>
        <v>https://www.ESV-Campus.de/978-3-503-10376-8</v>
      </c>
      <c r="Q147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https://doi.org/10.37307/b.978-3-503-10376-8</v>
      </c>
      <c r="R1475" s="50" t="str">
        <f>HYPERLINK("https://doi.org/10.37307/b."&amp;Tabelle_Komplettliste[[#This Row],[ISBN (eBook)]])</f>
        <v>https://doi.org/10.37307/b.978-3-503-10376-8</v>
      </c>
      <c r="S1475" s="50"/>
    </row>
    <row r="1476" spans="1:19" ht="36" x14ac:dyDescent="0.2">
      <c r="A1476" s="31" t="s">
        <v>4570</v>
      </c>
      <c r="B1476" s="52" t="s">
        <v>7507</v>
      </c>
      <c r="C1476" s="31" t="s">
        <v>4571</v>
      </c>
      <c r="D1476" s="32" t="s">
        <v>4572</v>
      </c>
      <c r="E1476" s="32" t="s">
        <v>4573</v>
      </c>
      <c r="F1476" s="30"/>
      <c r="G1476" s="30"/>
      <c r="H1476" s="33"/>
      <c r="I1476" s="33">
        <v>1</v>
      </c>
      <c r="J1476" s="34">
        <v>41912</v>
      </c>
      <c r="K1476" s="30" t="s">
        <v>2887</v>
      </c>
      <c r="L1476" s="30" t="s">
        <v>2909</v>
      </c>
      <c r="M1476" s="30" t="s">
        <v>4574</v>
      </c>
      <c r="N1476" s="35">
        <v>138.05000000000001</v>
      </c>
      <c r="O1476" s="30" t="s">
        <v>7495</v>
      </c>
      <c r="P1476" s="21" t="str">
        <f>HYPERLINK("https://www.ESV-Campus.de/"&amp;Tabelle_Komplettliste[[#This Row],[ISBN (eBook)]])</f>
        <v>https://www.ESV-Campus.de/978-3-503-15734-1</v>
      </c>
      <c r="Q147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https://doi.org/10.37307/b.978-3-503-15734-1</v>
      </c>
      <c r="R1476" s="50" t="str">
        <f>HYPERLINK("https://doi.org/10.37307/b."&amp;Tabelle_Komplettliste[[#This Row],[ISBN (eBook)]])</f>
        <v>https://doi.org/10.37307/b.978-3-503-15734-1</v>
      </c>
      <c r="S1476" s="50"/>
    </row>
    <row r="1477" spans="1:19" ht="36" x14ac:dyDescent="0.2">
      <c r="A1477" s="31" t="s">
        <v>4633</v>
      </c>
      <c r="B1477" s="52" t="s">
        <v>7507</v>
      </c>
      <c r="C1477" s="31" t="s">
        <v>4634</v>
      </c>
      <c r="D1477" s="32" t="s">
        <v>4635</v>
      </c>
      <c r="E1477" s="32" t="s">
        <v>4636</v>
      </c>
      <c r="F1477" s="30"/>
      <c r="G1477" s="30"/>
      <c r="H1477" s="33"/>
      <c r="I1477" s="33">
        <v>1</v>
      </c>
      <c r="J1477" s="34">
        <v>41954</v>
      </c>
      <c r="K1477" s="30" t="s">
        <v>2887</v>
      </c>
      <c r="L1477" s="30" t="s">
        <v>2909</v>
      </c>
      <c r="M1477" s="30" t="s">
        <v>2903</v>
      </c>
      <c r="N1477" s="35">
        <v>407.58</v>
      </c>
      <c r="O1477" s="30" t="s">
        <v>7495</v>
      </c>
      <c r="P1477" s="21" t="str">
        <f>HYPERLINK("https://www.ESV-Campus.de/"&amp;Tabelle_Komplettliste[[#This Row],[ISBN (eBook)]])</f>
        <v>https://www.ESV-Campus.de/978-3-503-15798-3</v>
      </c>
      <c r="Q147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https://doi.org/10.37307/b.978-3-503-15798-3</v>
      </c>
      <c r="R1477" s="50" t="str">
        <f>HYPERLINK("https://doi.org/10.37307/b."&amp;Tabelle_Komplettliste[[#This Row],[ISBN (eBook)]])</f>
        <v>https://doi.org/10.37307/b.978-3-503-15798-3</v>
      </c>
      <c r="S1477" s="50"/>
    </row>
    <row r="1478" spans="1:19" ht="36" x14ac:dyDescent="0.2">
      <c r="A1478" s="31" t="s">
        <v>4648</v>
      </c>
      <c r="B1478" s="52" t="s">
        <v>7507</v>
      </c>
      <c r="C1478" s="31" t="s">
        <v>4649</v>
      </c>
      <c r="D1478" s="32" t="s">
        <v>4650</v>
      </c>
      <c r="E1478" s="32" t="s">
        <v>4651</v>
      </c>
      <c r="F1478" s="30"/>
      <c r="G1478" s="30"/>
      <c r="H1478" s="33"/>
      <c r="I1478" s="33">
        <v>2</v>
      </c>
      <c r="J1478" s="34">
        <v>41976</v>
      </c>
      <c r="K1478" s="30" t="s">
        <v>2887</v>
      </c>
      <c r="L1478" s="30" t="s">
        <v>2909</v>
      </c>
      <c r="M1478" s="30" t="s">
        <v>3518</v>
      </c>
      <c r="N1478" s="35">
        <v>172.57</v>
      </c>
      <c r="O1478" s="30" t="s">
        <v>7495</v>
      </c>
      <c r="P1478" s="21" t="str">
        <f>HYPERLINK("https://www.ESV-Campus.de/"&amp;Tabelle_Komplettliste[[#This Row],[ISBN (eBook)]])</f>
        <v>https://www.ESV-Campus.de/978-3-503-15816-4</v>
      </c>
      <c r="Q147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https://doi.org/10.37307/b.978-3-503-15816-4</v>
      </c>
      <c r="R1478" s="50" t="str">
        <f>HYPERLINK("https://doi.org/10.37307/b."&amp;Tabelle_Komplettliste[[#This Row],[ISBN (eBook)]])</f>
        <v>https://doi.org/10.37307/b.978-3-503-15816-4</v>
      </c>
      <c r="S1478" s="50"/>
    </row>
    <row r="1479" spans="1:19" ht="36" x14ac:dyDescent="0.2">
      <c r="A1479" s="31" t="s">
        <v>6806</v>
      </c>
      <c r="B1479" s="52" t="s">
        <v>7507</v>
      </c>
      <c r="C1479" s="31" t="s">
        <v>6807</v>
      </c>
      <c r="D1479" s="32" t="s">
        <v>6808</v>
      </c>
      <c r="E1479" s="32" t="s">
        <v>6809</v>
      </c>
      <c r="F1479" s="30"/>
      <c r="G1479" s="30"/>
      <c r="H1479" s="33"/>
      <c r="I1479" s="33">
        <v>1</v>
      </c>
      <c r="J1479" s="34">
        <v>44573</v>
      </c>
      <c r="K1479" s="30" t="s">
        <v>2887</v>
      </c>
      <c r="L1479" s="30" t="s">
        <v>2909</v>
      </c>
      <c r="M1479" s="30" t="s">
        <v>2991</v>
      </c>
      <c r="N1479" s="35">
        <v>139.78</v>
      </c>
      <c r="O1479" s="30" t="s">
        <v>7495</v>
      </c>
      <c r="P1479" s="21" t="str">
        <f>HYPERLINK("https://www.ESV-Campus.de/"&amp;Tabelle_Komplettliste[[#This Row],[ISBN (eBook)]])</f>
        <v>https://www.ESV-Campus.de/978-3-503-20618-6</v>
      </c>
      <c r="Q147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https://doi.org/10.37307/b.978-3-503-20618-6</v>
      </c>
      <c r="R1479" s="50" t="str">
        <f>HYPERLINK("https://doi.org/10.37307/b."&amp;Tabelle_Komplettliste[[#This Row],[ISBN (eBook)]])</f>
        <v>https://doi.org/10.37307/b.978-3-503-20618-6</v>
      </c>
      <c r="S1479" s="50"/>
    </row>
    <row r="1480" spans="1:19" ht="36" x14ac:dyDescent="0.2">
      <c r="A1480" s="31" t="s">
        <v>6395</v>
      </c>
      <c r="B1480" s="52" t="s">
        <v>7507</v>
      </c>
      <c r="C1480" s="31" t="s">
        <v>6396</v>
      </c>
      <c r="D1480" s="32" t="s">
        <v>6397</v>
      </c>
      <c r="E1480" s="32" t="s">
        <v>5939</v>
      </c>
      <c r="F1480" s="30"/>
      <c r="G1480" s="30"/>
      <c r="H1480" s="33"/>
      <c r="I1480" s="33">
        <v>1</v>
      </c>
      <c r="J1480" s="34">
        <v>44286</v>
      </c>
      <c r="K1480" s="30" t="s">
        <v>2887</v>
      </c>
      <c r="L1480" s="30" t="s">
        <v>2909</v>
      </c>
      <c r="M1480" s="30" t="s">
        <v>6398</v>
      </c>
      <c r="N1480" s="35">
        <v>176.26</v>
      </c>
      <c r="O1480" s="30" t="s">
        <v>7495</v>
      </c>
      <c r="P1480" s="21" t="str">
        <f>HYPERLINK("https://www.ESV-Campus.de/"&amp;Tabelle_Komplettliste[[#This Row],[ISBN (eBook)]])</f>
        <v>https://www.ESV-Campus.de/978-3-503-19543-5</v>
      </c>
      <c r="Q148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https://doi.org/10.37307/b.978-3-503-19543-5</v>
      </c>
      <c r="R1480" s="50" t="str">
        <f>HYPERLINK("https://doi.org/10.37307/b."&amp;Tabelle_Komplettliste[[#This Row],[ISBN (eBook)]])</f>
        <v>https://doi.org/10.37307/b.978-3-503-19543-5</v>
      </c>
      <c r="S1480" s="50"/>
    </row>
    <row r="1481" spans="1:19" ht="36" x14ac:dyDescent="0.2">
      <c r="A1481" s="31" t="s">
        <v>6596</v>
      </c>
      <c r="B1481" s="52" t="s">
        <v>7507</v>
      </c>
      <c r="C1481" s="31" t="s">
        <v>6597</v>
      </c>
      <c r="D1481" s="32" t="s">
        <v>6598</v>
      </c>
      <c r="E1481" s="32" t="s">
        <v>6599</v>
      </c>
      <c r="F1481" s="30"/>
      <c r="G1481" s="30"/>
      <c r="H1481" s="33"/>
      <c r="I1481" s="33">
        <v>1</v>
      </c>
      <c r="J1481" s="34">
        <v>44413</v>
      </c>
      <c r="K1481" s="30" t="s">
        <v>2887</v>
      </c>
      <c r="L1481" s="30" t="s">
        <v>2909</v>
      </c>
      <c r="M1481" s="30" t="s">
        <v>2903</v>
      </c>
      <c r="N1481" s="35">
        <v>176.26</v>
      </c>
      <c r="O1481" s="30" t="s">
        <v>7495</v>
      </c>
      <c r="P1481" s="21" t="str">
        <f>HYPERLINK("https://www.ESV-Campus.de/"&amp;Tabelle_Komplettliste[[#This Row],[ISBN (eBook)]])</f>
        <v>https://www.ESV-Campus.de/978-3-503-20023-8</v>
      </c>
      <c r="Q148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https://doi.org/10.37307/b.978-3-503-20023-8</v>
      </c>
      <c r="R1481" s="50" t="str">
        <f>HYPERLINK("https://doi.org/10.37307/b."&amp;Tabelle_Komplettliste[[#This Row],[ISBN (eBook)]])</f>
        <v>https://doi.org/10.37307/b.978-3-503-20023-8</v>
      </c>
      <c r="S1481" s="50"/>
    </row>
    <row r="1482" spans="1:19" ht="36" x14ac:dyDescent="0.2">
      <c r="A1482" s="31" t="s">
        <v>5884</v>
      </c>
      <c r="B1482" s="52" t="s">
        <v>7507</v>
      </c>
      <c r="C1482" s="31" t="s">
        <v>5885</v>
      </c>
      <c r="D1482" s="32" t="s">
        <v>5886</v>
      </c>
      <c r="E1482" s="32" t="s">
        <v>5887</v>
      </c>
      <c r="F1482" s="30"/>
      <c r="G1482" s="30"/>
      <c r="H1482" s="33"/>
      <c r="I1482" s="33">
        <v>1</v>
      </c>
      <c r="J1482" s="34">
        <v>43987</v>
      </c>
      <c r="K1482" s="30" t="s">
        <v>2887</v>
      </c>
      <c r="L1482" s="30" t="s">
        <v>2909</v>
      </c>
      <c r="M1482" s="30" t="s">
        <v>3433</v>
      </c>
      <c r="N1482" s="35">
        <v>70.66</v>
      </c>
      <c r="O1482" s="30" t="s">
        <v>7495</v>
      </c>
      <c r="P1482" s="21" t="str">
        <f>HYPERLINK("https://www.ESV-Campus.de/"&amp;Tabelle_Komplettliste[[#This Row],[ISBN (eBook)]])</f>
        <v>https://www.ESV-Campus.de/978-3-503-18710-2</v>
      </c>
      <c r="Q148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https://doi.org/10.37307/b.978-3-503-18710-2</v>
      </c>
      <c r="R1482" s="50" t="str">
        <f>HYPERLINK("https://doi.org/10.37307/b."&amp;Tabelle_Komplettliste[[#This Row],[ISBN (eBook)]])</f>
        <v>https://doi.org/10.37307/b.978-3-503-18710-2</v>
      </c>
      <c r="S1482" s="50"/>
    </row>
    <row r="1483" spans="1:19" ht="36" x14ac:dyDescent="0.2">
      <c r="A1483" s="31" t="s">
        <v>2910</v>
      </c>
      <c r="B1483" s="52" t="s">
        <v>7507</v>
      </c>
      <c r="C1483" s="31" t="s">
        <v>2911</v>
      </c>
      <c r="D1483" s="32" t="s">
        <v>2912</v>
      </c>
      <c r="E1483" s="32" t="s">
        <v>2913</v>
      </c>
      <c r="F1483" s="30"/>
      <c r="G1483" s="30"/>
      <c r="H1483" s="33"/>
      <c r="I1483" s="33">
        <v>1</v>
      </c>
      <c r="J1483" s="34">
        <v>38803</v>
      </c>
      <c r="K1483" s="30" t="s">
        <v>2887</v>
      </c>
      <c r="L1483" s="30" t="s">
        <v>2909</v>
      </c>
      <c r="M1483" s="30" t="s">
        <v>2889</v>
      </c>
      <c r="N1483" s="35">
        <v>137.43</v>
      </c>
      <c r="O1483" s="30" t="s">
        <v>7495</v>
      </c>
      <c r="P1483" s="21" t="str">
        <f>HYPERLINK("https://www.ESV-Campus.de/"&amp;Tabelle_Komplettliste[[#This Row],[ISBN (eBook)]])</f>
        <v>https://www.ESV-Campus.de/978-3-503-10379-9</v>
      </c>
      <c r="Q148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https://doi.org/10.37307/b.978-3-503-10379-9</v>
      </c>
      <c r="R1483" s="50" t="str">
        <f>HYPERLINK("https://doi.org/10.37307/b."&amp;Tabelle_Komplettliste[[#This Row],[ISBN (eBook)]])</f>
        <v>https://doi.org/10.37307/b.978-3-503-10379-9</v>
      </c>
      <c r="S1483" s="50"/>
    </row>
    <row r="1484" spans="1:19" ht="36" x14ac:dyDescent="0.2">
      <c r="A1484" s="31" t="s">
        <v>5416</v>
      </c>
      <c r="B1484" s="52" t="s">
        <v>7507</v>
      </c>
      <c r="C1484" s="31" t="s">
        <v>5417</v>
      </c>
      <c r="D1484" s="32" t="s">
        <v>5418</v>
      </c>
      <c r="E1484" s="32" t="s">
        <v>3144</v>
      </c>
      <c r="F1484" s="30"/>
      <c r="G1484" s="30"/>
      <c r="H1484" s="33"/>
      <c r="I1484" s="33">
        <v>2</v>
      </c>
      <c r="J1484" s="34">
        <v>42853</v>
      </c>
      <c r="K1484" s="30" t="s">
        <v>2887</v>
      </c>
      <c r="L1484" s="30" t="s">
        <v>2909</v>
      </c>
      <c r="M1484" s="30" t="s">
        <v>2889</v>
      </c>
      <c r="N1484" s="35">
        <v>120.81</v>
      </c>
      <c r="O1484" s="30" t="s">
        <v>7495</v>
      </c>
      <c r="P1484" s="21" t="str">
        <f>HYPERLINK("https://www.ESV-Campus.de/"&amp;Tabelle_Komplettliste[[#This Row],[ISBN (eBook)]])</f>
        <v>https://www.ESV-Campus.de/978-3-503-17459-1</v>
      </c>
      <c r="Q148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https://doi.org/10.37307/b.978-3-503-17459-1</v>
      </c>
      <c r="R1484" s="50" t="str">
        <f>HYPERLINK("https://doi.org/10.37307/b."&amp;Tabelle_Komplettliste[[#This Row],[ISBN (eBook)]])</f>
        <v>https://doi.org/10.37307/b.978-3-503-17459-1</v>
      </c>
      <c r="S1484" s="50"/>
    </row>
    <row r="1485" spans="1:19" ht="36" x14ac:dyDescent="0.2">
      <c r="A1485" s="31" t="s">
        <v>5950</v>
      </c>
      <c r="B1485" s="52" t="s">
        <v>7507</v>
      </c>
      <c r="C1485" s="31" t="s">
        <v>5951</v>
      </c>
      <c r="D1485" s="32" t="s">
        <v>5952</v>
      </c>
      <c r="E1485" s="32" t="s">
        <v>5953</v>
      </c>
      <c r="F1485" s="30"/>
      <c r="G1485" s="30"/>
      <c r="H1485" s="33"/>
      <c r="I1485" s="33">
        <v>1</v>
      </c>
      <c r="J1485" s="34">
        <v>43703</v>
      </c>
      <c r="K1485" s="30" t="s">
        <v>2887</v>
      </c>
      <c r="L1485" s="30" t="s">
        <v>2909</v>
      </c>
      <c r="M1485" s="30" t="s">
        <v>2903</v>
      </c>
      <c r="N1485" s="35">
        <v>86.28</v>
      </c>
      <c r="O1485" s="30" t="s">
        <v>7495</v>
      </c>
      <c r="P1485" s="21" t="str">
        <f>HYPERLINK("https://www.ESV-Campus.de/"&amp;Tabelle_Komplettliste[[#This Row],[ISBN (eBook)]])</f>
        <v>https://www.ESV-Campus.de/978-3-503-18787-4</v>
      </c>
      <c r="Q148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https://doi.org/10.37307/b.978-3-503-18787-4</v>
      </c>
      <c r="R1485" s="50" t="str">
        <f>HYPERLINK("https://doi.org/10.37307/b."&amp;Tabelle_Komplettliste[[#This Row],[ISBN (eBook)]])</f>
        <v>https://doi.org/10.37307/b.978-3-503-18787-4</v>
      </c>
      <c r="S1485" s="50"/>
    </row>
    <row r="1486" spans="1:19" ht="36" x14ac:dyDescent="0.2">
      <c r="A1486" s="31" t="s">
        <v>3376</v>
      </c>
      <c r="B1486" s="52" t="s">
        <v>7507</v>
      </c>
      <c r="C1486" s="31" t="s">
        <v>3377</v>
      </c>
      <c r="D1486" s="32" t="s">
        <v>3378</v>
      </c>
      <c r="E1486" s="32" t="s">
        <v>3379</v>
      </c>
      <c r="F1486" s="30"/>
      <c r="G1486" s="30"/>
      <c r="H1486" s="33"/>
      <c r="I1486" s="33">
        <v>1</v>
      </c>
      <c r="J1486" s="34">
        <v>40198</v>
      </c>
      <c r="K1486" s="30" t="s">
        <v>2887</v>
      </c>
      <c r="L1486" s="30" t="s">
        <v>2909</v>
      </c>
      <c r="M1486" s="30" t="s">
        <v>2889</v>
      </c>
      <c r="N1486" s="35">
        <v>134.78</v>
      </c>
      <c r="O1486" s="30" t="s">
        <v>7495</v>
      </c>
      <c r="P1486" s="21" t="str">
        <f>HYPERLINK("https://www.ESV-Campus.de/"&amp;Tabelle_Komplettliste[[#This Row],[ISBN (eBook)]])</f>
        <v>https://www.ESV-Campus.de/978-3-503-12454-1</v>
      </c>
      <c r="Q148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https://doi.org/10.37307/b.978-3-503-12454-1</v>
      </c>
      <c r="R1486" s="50" t="str">
        <f>HYPERLINK("https://doi.org/10.37307/b."&amp;Tabelle_Komplettliste[[#This Row],[ISBN (eBook)]])</f>
        <v>https://doi.org/10.37307/b.978-3-503-12454-1</v>
      </c>
      <c r="S1486" s="50"/>
    </row>
    <row r="1487" spans="1:19" ht="36" x14ac:dyDescent="0.2">
      <c r="A1487" s="31" t="s">
        <v>3380</v>
      </c>
      <c r="B1487" s="52" t="s">
        <v>7507</v>
      </c>
      <c r="C1487" s="31" t="s">
        <v>3381</v>
      </c>
      <c r="D1487" s="32" t="s">
        <v>3382</v>
      </c>
      <c r="E1487" s="32" t="s">
        <v>3379</v>
      </c>
      <c r="F1487" s="30"/>
      <c r="G1487" s="30"/>
      <c r="H1487" s="33"/>
      <c r="I1487" s="33">
        <v>1</v>
      </c>
      <c r="J1487" s="34">
        <v>40198</v>
      </c>
      <c r="K1487" s="30" t="s">
        <v>2887</v>
      </c>
      <c r="L1487" s="30" t="s">
        <v>2909</v>
      </c>
      <c r="M1487" s="30" t="s">
        <v>2889</v>
      </c>
      <c r="N1487" s="35">
        <v>134.78</v>
      </c>
      <c r="O1487" s="30" t="s">
        <v>7495</v>
      </c>
      <c r="P1487" s="21" t="str">
        <f>HYPERLINK("https://www.ESV-Campus.de/"&amp;Tabelle_Komplettliste[[#This Row],[ISBN (eBook)]])</f>
        <v>https://www.ESV-Campus.de/978-3-503-12455-8</v>
      </c>
      <c r="Q148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https://doi.org/10.37307/b.978-3-503-12455-8</v>
      </c>
      <c r="R1487" s="50" t="str">
        <f>HYPERLINK("https://doi.org/10.37307/b."&amp;Tabelle_Komplettliste[[#This Row],[ISBN (eBook)]])</f>
        <v>https://doi.org/10.37307/b.978-3-503-12455-8</v>
      </c>
      <c r="S1487" s="50"/>
    </row>
    <row r="1488" spans="1:19" ht="36" x14ac:dyDescent="0.2">
      <c r="A1488" s="31" t="s">
        <v>7241</v>
      </c>
      <c r="B1488" s="52" t="s">
        <v>7507</v>
      </c>
      <c r="C1488" s="31" t="s">
        <v>7242</v>
      </c>
      <c r="D1488" s="32" t="s">
        <v>7243</v>
      </c>
      <c r="E1488" s="32" t="s">
        <v>7244</v>
      </c>
      <c r="F1488" s="30"/>
      <c r="G1488" s="30" t="s">
        <v>4136</v>
      </c>
      <c r="H1488" s="33">
        <v>3</v>
      </c>
      <c r="I1488" s="33">
        <v>3</v>
      </c>
      <c r="J1488" s="34">
        <v>45056</v>
      </c>
      <c r="K1488" s="30" t="s">
        <v>2887</v>
      </c>
      <c r="L1488" s="30" t="s">
        <v>2909</v>
      </c>
      <c r="M1488" s="30" t="s">
        <v>4124</v>
      </c>
      <c r="N1488" s="35">
        <v>210.82</v>
      </c>
      <c r="O1488" s="30" t="s">
        <v>7495</v>
      </c>
      <c r="P1488" s="21" t="str">
        <f>HYPERLINK("https://www.ESV-Campus.de/"&amp;Tabelle_Komplettliste[[#This Row],[ISBN (eBook)]])</f>
        <v>https://www.ESV-Campus.de/978-3-503-21292-7</v>
      </c>
      <c r="Q148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https://doi.org/10.37307/b.978-3-503-21292-7</v>
      </c>
      <c r="R1488" s="50" t="str">
        <f>HYPERLINK("https://doi.org/10.37307/b."&amp;Tabelle_Komplettliste[[#This Row],[ISBN (eBook)]])</f>
        <v>https://doi.org/10.37307/b.978-3-503-21292-7</v>
      </c>
      <c r="S1488" s="50"/>
    </row>
    <row r="1489" spans="1:19" ht="36" x14ac:dyDescent="0.2">
      <c r="A1489" s="31" t="s">
        <v>5182</v>
      </c>
      <c r="B1489" s="52" t="s">
        <v>7507</v>
      </c>
      <c r="C1489" s="31" t="s">
        <v>5183</v>
      </c>
      <c r="D1489" s="32" t="s">
        <v>5184</v>
      </c>
      <c r="E1489" s="32" t="s">
        <v>5185</v>
      </c>
      <c r="F1489" s="30"/>
      <c r="G1489" s="30"/>
      <c r="H1489" s="33"/>
      <c r="I1489" s="33">
        <v>1</v>
      </c>
      <c r="J1489" s="34">
        <v>42601</v>
      </c>
      <c r="K1489" s="30" t="s">
        <v>2887</v>
      </c>
      <c r="L1489" s="30" t="s">
        <v>2909</v>
      </c>
      <c r="M1489" s="30" t="s">
        <v>4574</v>
      </c>
      <c r="N1489" s="35">
        <v>86.28</v>
      </c>
      <c r="O1489" s="30" t="s">
        <v>7495</v>
      </c>
      <c r="P1489" s="21" t="str">
        <f>HYPERLINK("https://www.ESV-Campus.de/"&amp;Tabelle_Komplettliste[[#This Row],[ISBN (eBook)]])</f>
        <v>https://www.ESV-Campus.de/978-3-503-17031-9</v>
      </c>
      <c r="Q148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https://doi.org/10.37307/b.978-3-503-17031-9</v>
      </c>
      <c r="R1489" s="50" t="str">
        <f>HYPERLINK("https://doi.org/10.37307/b."&amp;Tabelle_Komplettliste[[#This Row],[ISBN (eBook)]])</f>
        <v>https://doi.org/10.37307/b.978-3-503-17031-9</v>
      </c>
      <c r="S1489" s="50"/>
    </row>
    <row r="1490" spans="1:19" ht="36" x14ac:dyDescent="0.2">
      <c r="A1490" s="31" t="s">
        <v>6256</v>
      </c>
      <c r="B1490" s="52" t="s">
        <v>7507</v>
      </c>
      <c r="C1490" s="31" t="s">
        <v>6257</v>
      </c>
      <c r="D1490" s="32" t="s">
        <v>6258</v>
      </c>
      <c r="E1490" s="32" t="s">
        <v>4135</v>
      </c>
      <c r="F1490" s="30"/>
      <c r="G1490" s="30" t="s">
        <v>4136</v>
      </c>
      <c r="H1490" s="33">
        <v>6</v>
      </c>
      <c r="I1490" s="33">
        <v>1</v>
      </c>
      <c r="J1490" s="34">
        <v>44047</v>
      </c>
      <c r="K1490" s="30" t="s">
        <v>2887</v>
      </c>
      <c r="L1490" s="30" t="s">
        <v>2909</v>
      </c>
      <c r="M1490" s="30" t="s">
        <v>4574</v>
      </c>
      <c r="N1490" s="35">
        <v>193.54</v>
      </c>
      <c r="O1490" s="30" t="s">
        <v>7495</v>
      </c>
      <c r="P1490" s="21" t="str">
        <f>HYPERLINK("https://www.ESV-Campus.de/"&amp;Tabelle_Komplettliste[[#This Row],[ISBN (eBook)]])</f>
        <v>https://www.ESV-Campus.de/978-3-503-19424-7</v>
      </c>
      <c r="Q149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https://doi.org/10.37307/b.978-3-503-19424-7</v>
      </c>
      <c r="R1490" s="50" t="str">
        <f>HYPERLINK("https://doi.org/10.37307/b."&amp;Tabelle_Komplettliste[[#This Row],[ISBN (eBook)]])</f>
        <v>https://doi.org/10.37307/b.978-3-503-19424-7</v>
      </c>
      <c r="S1490" s="50"/>
    </row>
    <row r="1491" spans="1:19" ht="36" x14ac:dyDescent="0.2">
      <c r="A1491" s="31" t="s">
        <v>7245</v>
      </c>
      <c r="B1491" s="52" t="s">
        <v>7507</v>
      </c>
      <c r="C1491" s="31" t="s">
        <v>7246</v>
      </c>
      <c r="D1491" s="32" t="s">
        <v>7247</v>
      </c>
      <c r="E1491" s="32" t="s">
        <v>6785</v>
      </c>
      <c r="F1491" s="30"/>
      <c r="G1491" s="30"/>
      <c r="H1491" s="33"/>
      <c r="I1491" s="33">
        <v>1</v>
      </c>
      <c r="J1491" s="34">
        <v>45055</v>
      </c>
      <c r="K1491" s="30" t="s">
        <v>2887</v>
      </c>
      <c r="L1491" s="30" t="s">
        <v>2909</v>
      </c>
      <c r="M1491" s="30" t="s">
        <v>6786</v>
      </c>
      <c r="N1491" s="35">
        <v>139.78</v>
      </c>
      <c r="O1491" s="30" t="s">
        <v>7495</v>
      </c>
      <c r="P1491" s="21" t="str">
        <f>HYPERLINK("https://www.ESV-Campus.de/"&amp;Tabelle_Komplettliste[[#This Row],[ISBN (eBook)]])</f>
        <v>https://www.ESV-Campus.de/978-3-503-21294-1</v>
      </c>
      <c r="Q149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https://doi.org/10.37307/b.978-3-503-21294-1</v>
      </c>
      <c r="R1491" s="50" t="str">
        <f>HYPERLINK("https://doi.org/10.37307/b."&amp;Tabelle_Komplettliste[[#This Row],[ISBN (eBook)]])</f>
        <v>https://doi.org/10.37307/b.978-3-503-21294-1</v>
      </c>
      <c r="S1491" s="50"/>
    </row>
    <row r="1492" spans="1:19" ht="36" x14ac:dyDescent="0.2">
      <c r="A1492" s="31" t="s">
        <v>2919</v>
      </c>
      <c r="B1492" s="52" t="s">
        <v>7507</v>
      </c>
      <c r="C1492" s="31" t="s">
        <v>2920</v>
      </c>
      <c r="D1492" s="32" t="s">
        <v>2921</v>
      </c>
      <c r="E1492" s="32" t="s">
        <v>2922</v>
      </c>
      <c r="F1492" s="30"/>
      <c r="G1492" s="30" t="s">
        <v>2908</v>
      </c>
      <c r="H1492" s="33"/>
      <c r="I1492" s="33">
        <v>2</v>
      </c>
      <c r="J1492" s="34">
        <v>38413</v>
      </c>
      <c r="K1492" s="30" t="s">
        <v>2887</v>
      </c>
      <c r="L1492" s="30" t="s">
        <v>2909</v>
      </c>
      <c r="M1492" s="30" t="s">
        <v>2889</v>
      </c>
      <c r="N1492" s="35">
        <v>102.91</v>
      </c>
      <c r="O1492" s="30" t="s">
        <v>7495</v>
      </c>
      <c r="P1492" s="21" t="str">
        <f>HYPERLINK("https://www.ESV-Campus.de/"&amp;Tabelle_Komplettliste[[#This Row],[ISBN (eBook)]])</f>
        <v>https://www.ESV-Campus.de/978-3-503-10381-2</v>
      </c>
      <c r="Q149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https://doi.org/10.37307/b.978-3-503-10381-2</v>
      </c>
      <c r="R1492" s="50" t="str">
        <f>HYPERLINK("https://doi.org/10.37307/b."&amp;Tabelle_Komplettliste[[#This Row],[ISBN (eBook)]])</f>
        <v>https://doi.org/10.37307/b.978-3-503-10381-2</v>
      </c>
      <c r="S1492" s="50"/>
    </row>
    <row r="1493" spans="1:19" ht="36" x14ac:dyDescent="0.2">
      <c r="A1493" s="31" t="s">
        <v>4067</v>
      </c>
      <c r="B1493" s="52" t="s">
        <v>7507</v>
      </c>
      <c r="C1493" s="31" t="s">
        <v>4068</v>
      </c>
      <c r="D1493" s="32" t="s">
        <v>4069</v>
      </c>
      <c r="E1493" s="32" t="s">
        <v>4070</v>
      </c>
      <c r="F1493" s="30"/>
      <c r="G1493" s="30" t="s">
        <v>4071</v>
      </c>
      <c r="H1493" s="33">
        <v>57</v>
      </c>
      <c r="I1493" s="33">
        <v>2</v>
      </c>
      <c r="J1493" s="34">
        <v>41191</v>
      </c>
      <c r="K1493" s="30" t="s">
        <v>2887</v>
      </c>
      <c r="L1493" s="30" t="s">
        <v>2902</v>
      </c>
      <c r="M1493" s="30" t="s">
        <v>3987</v>
      </c>
      <c r="N1493" s="35">
        <v>172.57</v>
      </c>
      <c r="O1493" s="30" t="s">
        <v>7495</v>
      </c>
      <c r="P1493" s="21" t="str">
        <f>HYPERLINK("https://www.ESV-Campus.de/"&amp;Tabelle_Komplettliste[[#This Row],[ISBN (eBook)]])</f>
        <v>https://www.ESV-Campus.de/978-3-503-14140-1</v>
      </c>
      <c r="Q149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https://doi.org/10.37307/b.978-3-503-14140-1</v>
      </c>
      <c r="R1493" s="50" t="str">
        <f>HYPERLINK("https://doi.org/10.37307/b."&amp;Tabelle_Komplettliste[[#This Row],[ISBN (eBook)]])</f>
        <v>https://doi.org/10.37307/b.978-3-503-14140-1</v>
      </c>
      <c r="S1493" s="50"/>
    </row>
    <row r="1494" spans="1:19" ht="36" x14ac:dyDescent="0.2">
      <c r="A1494" s="31" t="s">
        <v>6331</v>
      </c>
      <c r="B1494" s="52" t="s">
        <v>7507</v>
      </c>
      <c r="C1494" s="31" t="s">
        <v>6332</v>
      </c>
      <c r="D1494" s="32" t="s">
        <v>6333</v>
      </c>
      <c r="E1494" s="32" t="s">
        <v>6334</v>
      </c>
      <c r="F1494" s="30"/>
      <c r="G1494" s="30"/>
      <c r="H1494" s="33"/>
      <c r="I1494" s="33">
        <v>1</v>
      </c>
      <c r="J1494" s="34">
        <v>44112</v>
      </c>
      <c r="K1494" s="30" t="s">
        <v>2887</v>
      </c>
      <c r="L1494" s="30" t="s">
        <v>2902</v>
      </c>
      <c r="M1494" s="30" t="s">
        <v>3978</v>
      </c>
      <c r="N1494" s="35">
        <v>139.78</v>
      </c>
      <c r="O1494" s="30" t="s">
        <v>7495</v>
      </c>
      <c r="P1494" s="21" t="str">
        <f>HYPERLINK("https://www.ESV-Campus.de/"&amp;Tabelle_Komplettliste[[#This Row],[ISBN (eBook)]])</f>
        <v>https://www.ESV-Campus.de/978-3-503-19485-8</v>
      </c>
      <c r="Q149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https://doi.org/10.37307/b.978-3-503-19485-8</v>
      </c>
      <c r="R1494" s="50" t="str">
        <f>HYPERLINK("https://doi.org/10.37307/b."&amp;Tabelle_Komplettliste[[#This Row],[ISBN (eBook)]])</f>
        <v>https://doi.org/10.37307/b.978-3-503-19485-8</v>
      </c>
      <c r="S1494" s="50"/>
    </row>
    <row r="1495" spans="1:19" ht="36" x14ac:dyDescent="0.2">
      <c r="A1495" s="31" t="s">
        <v>3617</v>
      </c>
      <c r="B1495" s="52" t="s">
        <v>7507</v>
      </c>
      <c r="C1495" s="31" t="s">
        <v>3618</v>
      </c>
      <c r="D1495" s="32" t="s">
        <v>3619</v>
      </c>
      <c r="E1495" s="32" t="s">
        <v>3620</v>
      </c>
      <c r="F1495" s="30"/>
      <c r="G1495" s="30" t="s">
        <v>2894</v>
      </c>
      <c r="H1495" s="33">
        <v>21</v>
      </c>
      <c r="I1495" s="33">
        <v>1</v>
      </c>
      <c r="J1495" s="34">
        <v>40526</v>
      </c>
      <c r="K1495" s="30" t="s">
        <v>2887</v>
      </c>
      <c r="L1495" s="30" t="s">
        <v>2902</v>
      </c>
      <c r="M1495" s="30" t="s">
        <v>3509</v>
      </c>
      <c r="N1495" s="35">
        <v>120.81</v>
      </c>
      <c r="O1495" s="30" t="s">
        <v>7495</v>
      </c>
      <c r="P1495" s="21" t="str">
        <f>HYPERLINK("https://www.ESV-Campus.de/"&amp;Tabelle_Komplettliste[[#This Row],[ISBN (eBook)]])</f>
        <v>https://www.ESV-Campus.de/978-3-503-12995-9</v>
      </c>
      <c r="Q149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https://doi.org/10.37307/b.978-3-503-12995-9</v>
      </c>
      <c r="R1495" s="50" t="str">
        <f>HYPERLINK("https://doi.org/10.37307/b."&amp;Tabelle_Komplettliste[[#This Row],[ISBN (eBook)]])</f>
        <v>https://doi.org/10.37307/b.978-3-503-12995-9</v>
      </c>
      <c r="S1495" s="50"/>
    </row>
    <row r="1496" spans="1:19" ht="36" x14ac:dyDescent="0.2">
      <c r="A1496" s="31" t="s">
        <v>4753</v>
      </c>
      <c r="B1496" s="52" t="s">
        <v>7507</v>
      </c>
      <c r="C1496" s="31" t="s">
        <v>4754</v>
      </c>
      <c r="D1496" s="32" t="s">
        <v>4755</v>
      </c>
      <c r="E1496" s="32" t="s">
        <v>4756</v>
      </c>
      <c r="F1496" s="30"/>
      <c r="G1496" s="30" t="s">
        <v>4076</v>
      </c>
      <c r="H1496" s="33">
        <v>7</v>
      </c>
      <c r="I1496" s="33">
        <v>1</v>
      </c>
      <c r="J1496" s="34">
        <v>42093</v>
      </c>
      <c r="K1496" s="30" t="s">
        <v>2887</v>
      </c>
      <c r="L1496" s="30" t="s">
        <v>2902</v>
      </c>
      <c r="M1496" s="30" t="s">
        <v>3978</v>
      </c>
      <c r="N1496" s="35">
        <v>86.28</v>
      </c>
      <c r="O1496" s="30" t="s">
        <v>7495</v>
      </c>
      <c r="P1496" s="21" t="str">
        <f>HYPERLINK("https://www.ESV-Campus.de/"&amp;Tabelle_Komplettliste[[#This Row],[ISBN (eBook)]])</f>
        <v>https://www.ESV-Campus.de/978-3-503-15895-9</v>
      </c>
      <c r="Q149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https://doi.org/10.37307/b.978-3-503-15895-9</v>
      </c>
      <c r="R1496" s="50" t="str">
        <f>HYPERLINK("https://doi.org/10.37307/b."&amp;Tabelle_Komplettliste[[#This Row],[ISBN (eBook)]])</f>
        <v>https://doi.org/10.37307/b.978-3-503-15895-9</v>
      </c>
      <c r="S1496" s="50"/>
    </row>
    <row r="1497" spans="1:19" ht="36" x14ac:dyDescent="0.2">
      <c r="A1497" s="31" t="s">
        <v>5017</v>
      </c>
      <c r="B1497" s="52" t="s">
        <v>7507</v>
      </c>
      <c r="C1497" s="31" t="s">
        <v>5018</v>
      </c>
      <c r="D1497" s="32" t="s">
        <v>5019</v>
      </c>
      <c r="E1497" s="32" t="s">
        <v>5020</v>
      </c>
      <c r="F1497" s="30"/>
      <c r="G1497" s="30"/>
      <c r="H1497" s="33"/>
      <c r="I1497" s="33">
        <v>2</v>
      </c>
      <c r="J1497" s="34">
        <v>42402</v>
      </c>
      <c r="K1497" s="30" t="s">
        <v>2887</v>
      </c>
      <c r="L1497" s="30" t="s">
        <v>2902</v>
      </c>
      <c r="M1497" s="30" t="s">
        <v>3987</v>
      </c>
      <c r="N1497" s="35">
        <v>172.57</v>
      </c>
      <c r="O1497" s="30" t="s">
        <v>7495</v>
      </c>
      <c r="P1497" s="21" t="str">
        <f>HYPERLINK("https://www.ESV-Campus.de/"&amp;Tabelle_Komplettliste[[#This Row],[ISBN (eBook)]])</f>
        <v>https://www.ESV-Campus.de/978-3-503-16641-1</v>
      </c>
      <c r="Q149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https://doi.org/10.37307/b.978-3-503-16641-1</v>
      </c>
      <c r="R1497" s="50" t="str">
        <f>HYPERLINK("https://doi.org/10.37307/b."&amp;Tabelle_Komplettliste[[#This Row],[ISBN (eBook)]])</f>
        <v>https://doi.org/10.37307/b.978-3-503-16641-1</v>
      </c>
      <c r="S1497" s="50"/>
    </row>
    <row r="1498" spans="1:19" ht="36" x14ac:dyDescent="0.2">
      <c r="A1498" s="31" t="s">
        <v>3983</v>
      </c>
      <c r="B1498" s="52" t="s">
        <v>7507</v>
      </c>
      <c r="C1498" s="31" t="s">
        <v>3984</v>
      </c>
      <c r="D1498" s="32" t="s">
        <v>3985</v>
      </c>
      <c r="E1498" s="32" t="s">
        <v>3986</v>
      </c>
      <c r="F1498" s="30"/>
      <c r="G1498" s="30"/>
      <c r="H1498" s="33"/>
      <c r="I1498" s="33">
        <v>1</v>
      </c>
      <c r="J1498" s="34">
        <v>40989</v>
      </c>
      <c r="K1498" s="30" t="s">
        <v>2887</v>
      </c>
      <c r="L1498" s="30" t="s">
        <v>2902</v>
      </c>
      <c r="M1498" s="30" t="s">
        <v>3987</v>
      </c>
      <c r="N1498" s="35">
        <v>103.53</v>
      </c>
      <c r="O1498" s="30" t="s">
        <v>7495</v>
      </c>
      <c r="P1498" s="21" t="str">
        <f>HYPERLINK("https://www.ESV-Campus.de/"&amp;Tabelle_Komplettliste[[#This Row],[ISBN (eBook)]])</f>
        <v>https://www.ESV-Campus.de/978-3-503-13835-7</v>
      </c>
      <c r="Q149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https://doi.org/10.37307/b.978-3-503-13835-7</v>
      </c>
      <c r="R1498" s="50" t="str">
        <f>HYPERLINK("https://doi.org/10.37307/b."&amp;Tabelle_Komplettliste[[#This Row],[ISBN (eBook)]])</f>
        <v>https://doi.org/10.37307/b.978-3-503-13835-7</v>
      </c>
      <c r="S1498" s="50"/>
    </row>
    <row r="1499" spans="1:19" ht="36" x14ac:dyDescent="0.2">
      <c r="A1499" s="31" t="s">
        <v>2897</v>
      </c>
      <c r="B1499" s="52" t="s">
        <v>7507</v>
      </c>
      <c r="C1499" s="31" t="s">
        <v>2898</v>
      </c>
      <c r="D1499" s="32" t="s">
        <v>2899</v>
      </c>
      <c r="E1499" s="32" t="s">
        <v>2900</v>
      </c>
      <c r="F1499" s="30"/>
      <c r="G1499" s="30" t="s">
        <v>2901</v>
      </c>
      <c r="H1499" s="33">
        <v>77</v>
      </c>
      <c r="I1499" s="33">
        <v>1</v>
      </c>
      <c r="J1499" s="34">
        <v>38925</v>
      </c>
      <c r="K1499" s="30" t="s">
        <v>2887</v>
      </c>
      <c r="L1499" s="30" t="s">
        <v>2902</v>
      </c>
      <c r="M1499" s="30" t="s">
        <v>2903</v>
      </c>
      <c r="N1499" s="35">
        <v>86.28</v>
      </c>
      <c r="O1499" s="30" t="s">
        <v>7495</v>
      </c>
      <c r="P1499" s="21" t="str">
        <f>HYPERLINK("https://www.ESV-Campus.de/"&amp;Tabelle_Komplettliste[[#This Row],[ISBN (eBook)]])</f>
        <v>https://www.ESV-Campus.de/978-3-503-10375-1</v>
      </c>
      <c r="Q149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https://doi.org/10.37307/b.978-3-503-10375-1</v>
      </c>
      <c r="R1499" s="50" t="str">
        <f>HYPERLINK("https://doi.org/10.37307/b."&amp;Tabelle_Komplettliste[[#This Row],[ISBN (eBook)]])</f>
        <v>https://doi.org/10.37307/b.978-3-503-10375-1</v>
      </c>
      <c r="S1499" s="50"/>
    </row>
    <row r="1500" spans="1:19" ht="36" x14ac:dyDescent="0.2">
      <c r="A1500" s="31" t="s">
        <v>3446</v>
      </c>
      <c r="B1500" s="52" t="s">
        <v>7507</v>
      </c>
      <c r="C1500" s="31" t="s">
        <v>3447</v>
      </c>
      <c r="D1500" s="32" t="s">
        <v>3448</v>
      </c>
      <c r="E1500" s="32" t="s">
        <v>3449</v>
      </c>
      <c r="F1500" s="30"/>
      <c r="G1500" s="30" t="s">
        <v>2908</v>
      </c>
      <c r="H1500" s="33"/>
      <c r="I1500" s="33">
        <v>2</v>
      </c>
      <c r="J1500" s="34">
        <v>40268</v>
      </c>
      <c r="K1500" s="30" t="s">
        <v>2887</v>
      </c>
      <c r="L1500" s="30" t="s">
        <v>2902</v>
      </c>
      <c r="M1500" s="30" t="s">
        <v>2889</v>
      </c>
      <c r="N1500" s="35">
        <v>103.53</v>
      </c>
      <c r="O1500" s="30" t="s">
        <v>7495</v>
      </c>
      <c r="P1500" s="21" t="str">
        <f>HYPERLINK("https://www.ESV-Campus.de/"&amp;Tabelle_Komplettliste[[#This Row],[ISBN (eBook)]])</f>
        <v>https://www.ESV-Campus.de/978-3-503-12603-3</v>
      </c>
      <c r="Q150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https://doi.org/10.37307/b.978-3-503-12603-3</v>
      </c>
      <c r="R1500" s="50" t="str">
        <f>HYPERLINK("https://doi.org/10.37307/b."&amp;Tabelle_Komplettliste[[#This Row],[ISBN (eBook)]])</f>
        <v>https://doi.org/10.37307/b.978-3-503-12603-3</v>
      </c>
      <c r="S1500" s="50"/>
    </row>
    <row r="1501" spans="1:19" ht="36" x14ac:dyDescent="0.2">
      <c r="A1501" s="31" t="s">
        <v>3974</v>
      </c>
      <c r="B1501" s="52" t="s">
        <v>7507</v>
      </c>
      <c r="C1501" s="31" t="s">
        <v>3975</v>
      </c>
      <c r="D1501" s="32" t="s">
        <v>3976</v>
      </c>
      <c r="E1501" s="32" t="s">
        <v>3977</v>
      </c>
      <c r="F1501" s="30"/>
      <c r="G1501" s="30"/>
      <c r="H1501" s="33"/>
      <c r="I1501" s="33">
        <v>4</v>
      </c>
      <c r="J1501" s="34">
        <v>40987</v>
      </c>
      <c r="K1501" s="30" t="s">
        <v>2887</v>
      </c>
      <c r="L1501" s="30" t="s">
        <v>2902</v>
      </c>
      <c r="M1501" s="30" t="s">
        <v>3978</v>
      </c>
      <c r="N1501" s="35">
        <v>207.09</v>
      </c>
      <c r="O1501" s="30" t="s">
        <v>7495</v>
      </c>
      <c r="P1501" s="21" t="str">
        <f>HYPERLINK("https://www.ESV-Campus.de/"&amp;Tabelle_Komplettliste[[#This Row],[ISBN (eBook)]])</f>
        <v>https://www.ESV-Campus.de/978-3-503-13816-6</v>
      </c>
      <c r="Q150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https://doi.org/10.37307/b.978-3-503-13816-6</v>
      </c>
      <c r="R1501" s="50" t="str">
        <f>HYPERLINK("https://doi.org/10.37307/b."&amp;Tabelle_Komplettliste[[#This Row],[ISBN (eBook)]])</f>
        <v>https://doi.org/10.37307/b.978-3-503-13816-6</v>
      </c>
      <c r="S1501" s="50"/>
    </row>
    <row r="1502" spans="1:19" ht="36" x14ac:dyDescent="0.2">
      <c r="A1502" s="31" t="s">
        <v>5243</v>
      </c>
      <c r="B1502" s="52" t="s">
        <v>7507</v>
      </c>
      <c r="C1502" s="31" t="s">
        <v>5244</v>
      </c>
      <c r="D1502" s="32" t="s">
        <v>5245</v>
      </c>
      <c r="E1502" s="32" t="s">
        <v>5246</v>
      </c>
      <c r="F1502" s="30"/>
      <c r="G1502" s="30"/>
      <c r="H1502" s="33"/>
      <c r="I1502" s="33">
        <v>1</v>
      </c>
      <c r="J1502" s="34">
        <v>42717</v>
      </c>
      <c r="K1502" s="30" t="s">
        <v>2887</v>
      </c>
      <c r="L1502" s="30" t="s">
        <v>2902</v>
      </c>
      <c r="M1502" s="30" t="s">
        <v>3978</v>
      </c>
      <c r="N1502" s="35">
        <v>138.05000000000001</v>
      </c>
      <c r="O1502" s="30" t="s">
        <v>7495</v>
      </c>
      <c r="P1502" s="21" t="str">
        <f>HYPERLINK("https://www.ESV-Campus.de/"&amp;Tabelle_Komplettliste[[#This Row],[ISBN (eBook)]])</f>
        <v>https://www.ESV-Campus.de/978-3-503-17103-3</v>
      </c>
      <c r="Q150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https://doi.org/10.37307/b.978-3-503-17103-3</v>
      </c>
      <c r="R1502" s="50" t="str">
        <f>HYPERLINK("https://doi.org/10.37307/b."&amp;Tabelle_Komplettliste[[#This Row],[ISBN (eBook)]])</f>
        <v>https://doi.org/10.37307/b.978-3-503-17103-3</v>
      </c>
      <c r="S1502" s="50"/>
    </row>
    <row r="1503" spans="1:19" ht="36" x14ac:dyDescent="0.2">
      <c r="A1503" s="31" t="s">
        <v>4455</v>
      </c>
      <c r="B1503" s="52" t="s">
        <v>7507</v>
      </c>
      <c r="C1503" s="31" t="s">
        <v>4456</v>
      </c>
      <c r="D1503" s="32" t="s">
        <v>4457</v>
      </c>
      <c r="E1503" s="32" t="s">
        <v>4458</v>
      </c>
      <c r="F1503" s="30"/>
      <c r="G1503" s="30" t="s">
        <v>2901</v>
      </c>
      <c r="H1503" s="33">
        <v>80</v>
      </c>
      <c r="I1503" s="33">
        <v>1</v>
      </c>
      <c r="J1503" s="34">
        <v>41645</v>
      </c>
      <c r="K1503" s="30" t="s">
        <v>2887</v>
      </c>
      <c r="L1503" s="30" t="s">
        <v>2902</v>
      </c>
      <c r="M1503" s="30" t="s">
        <v>3978</v>
      </c>
      <c r="N1503" s="35">
        <v>138.05000000000001</v>
      </c>
      <c r="O1503" s="30" t="s">
        <v>7495</v>
      </c>
      <c r="P1503" s="21" t="str">
        <f>HYPERLINK("https://www.ESV-Campus.de/"&amp;Tabelle_Komplettliste[[#This Row],[ISBN (eBook)]])</f>
        <v>https://www.ESV-Campus.de/978-3-503-15613-9</v>
      </c>
      <c r="Q150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https://doi.org/10.37307/b.978-3-503-15613-9</v>
      </c>
      <c r="R1503" s="50" t="str">
        <f>HYPERLINK("https://doi.org/10.37307/b."&amp;Tabelle_Komplettliste[[#This Row],[ISBN (eBook)]])</f>
        <v>https://doi.org/10.37307/b.978-3-503-15613-9</v>
      </c>
      <c r="S1503" s="50"/>
    </row>
    <row r="1504" spans="1:19" ht="36" x14ac:dyDescent="0.2">
      <c r="A1504" s="31" t="s">
        <v>4912</v>
      </c>
      <c r="B1504" s="52" t="s">
        <v>7507</v>
      </c>
      <c r="C1504" s="31" t="s">
        <v>4913</v>
      </c>
      <c r="D1504" s="32" t="s">
        <v>4914</v>
      </c>
      <c r="E1504" s="32" t="s">
        <v>4915</v>
      </c>
      <c r="F1504" s="30"/>
      <c r="G1504" s="30"/>
      <c r="H1504" s="33"/>
      <c r="I1504" s="33">
        <v>1</v>
      </c>
      <c r="J1504" s="34">
        <v>42311</v>
      </c>
      <c r="K1504" s="30" t="s">
        <v>2887</v>
      </c>
      <c r="L1504" s="30" t="s">
        <v>2902</v>
      </c>
      <c r="M1504" s="30" t="s">
        <v>3978</v>
      </c>
      <c r="N1504" s="35">
        <v>103.53</v>
      </c>
      <c r="O1504" s="30" t="s">
        <v>7495</v>
      </c>
      <c r="P1504" s="21" t="str">
        <f>HYPERLINK("https://www.ESV-Campus.de/"&amp;Tabelle_Komplettliste[[#This Row],[ISBN (eBook)]])</f>
        <v>https://www.ESV-Campus.de/978-3-503-16553-7</v>
      </c>
      <c r="Q150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https://doi.org/10.37307/b.978-3-503-16553-7</v>
      </c>
      <c r="R1504" s="50" t="str">
        <f>HYPERLINK("https://doi.org/10.37307/b."&amp;Tabelle_Komplettliste[[#This Row],[ISBN (eBook)]])</f>
        <v>https://doi.org/10.37307/b.978-3-503-16553-7</v>
      </c>
      <c r="S1504" s="50"/>
    </row>
    <row r="1505" spans="1:19" ht="36" x14ac:dyDescent="0.2">
      <c r="A1505" s="31" t="s">
        <v>4727</v>
      </c>
      <c r="B1505" s="52" t="s">
        <v>7507</v>
      </c>
      <c r="C1505" s="31" t="s">
        <v>4728</v>
      </c>
      <c r="D1505" s="32" t="s">
        <v>4729</v>
      </c>
      <c r="E1505" s="32" t="s">
        <v>4730</v>
      </c>
      <c r="F1505" s="30"/>
      <c r="G1505" s="30"/>
      <c r="H1505" s="33"/>
      <c r="I1505" s="33">
        <v>1</v>
      </c>
      <c r="J1505" s="34">
        <v>42088</v>
      </c>
      <c r="K1505" s="30" t="s">
        <v>2887</v>
      </c>
      <c r="L1505" s="30" t="s">
        <v>2902</v>
      </c>
      <c r="M1505" s="30" t="s">
        <v>3987</v>
      </c>
      <c r="N1505" s="35">
        <v>138.05000000000001</v>
      </c>
      <c r="O1505" s="30" t="s">
        <v>7495</v>
      </c>
      <c r="P1505" s="21" t="str">
        <f>HYPERLINK("https://www.ESV-Campus.de/"&amp;Tabelle_Komplettliste[[#This Row],[ISBN (eBook)]])</f>
        <v>https://www.ESV-Campus.de/978-3-503-15865-2</v>
      </c>
      <c r="Q150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https://doi.org/10.37307/b.978-3-503-15865-2</v>
      </c>
      <c r="R1505" s="50" t="str">
        <f>HYPERLINK("https://doi.org/10.37307/b."&amp;Tabelle_Komplettliste[[#This Row],[ISBN (eBook)]])</f>
        <v>https://doi.org/10.37307/b.978-3-503-15865-2</v>
      </c>
      <c r="S1505" s="50"/>
    </row>
    <row r="1506" spans="1:19" ht="36" x14ac:dyDescent="0.2">
      <c r="A1506" s="31" t="s">
        <v>5067</v>
      </c>
      <c r="B1506" s="52" t="s">
        <v>7507</v>
      </c>
      <c r="C1506" s="31" t="s">
        <v>5068</v>
      </c>
      <c r="D1506" s="32" t="s">
        <v>5069</v>
      </c>
      <c r="E1506" s="32" t="s">
        <v>5062</v>
      </c>
      <c r="F1506" s="30"/>
      <c r="G1506" s="30" t="s">
        <v>5058</v>
      </c>
      <c r="H1506" s="33">
        <v>3</v>
      </c>
      <c r="I1506" s="33">
        <v>1</v>
      </c>
      <c r="J1506" s="34">
        <v>42804</v>
      </c>
      <c r="K1506" s="30" t="s">
        <v>2887</v>
      </c>
      <c r="L1506" s="30" t="s">
        <v>3412</v>
      </c>
      <c r="M1506" s="30" t="s">
        <v>3103</v>
      </c>
      <c r="N1506" s="35">
        <v>137.86000000000001</v>
      </c>
      <c r="O1506" s="30" t="s">
        <v>7495</v>
      </c>
      <c r="P1506" s="21" t="str">
        <f>HYPERLINK("https://www.ESV-Campus.de/"&amp;Tabelle_Komplettliste[[#This Row],[ISBN (eBook)]])</f>
        <v>https://www.ESV-Campus.de/978-3-503-16680-0</v>
      </c>
      <c r="Q150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https://doi.org/10.37307/b.978-3-503-16680-0</v>
      </c>
      <c r="R1506" s="50" t="str">
        <f>HYPERLINK("https://doi.org/10.37307/b."&amp;Tabelle_Komplettliste[[#This Row],[ISBN (eBook)]])</f>
        <v>https://doi.org/10.37307/b.978-3-503-16680-0</v>
      </c>
      <c r="S1506" s="50"/>
    </row>
    <row r="1507" spans="1:19" ht="36" x14ac:dyDescent="0.2">
      <c r="A1507" s="31" t="s">
        <v>6849</v>
      </c>
      <c r="B1507" s="52" t="s">
        <v>7507</v>
      </c>
      <c r="C1507" s="31" t="s">
        <v>6850</v>
      </c>
      <c r="D1507" s="32" t="s">
        <v>6851</v>
      </c>
      <c r="E1507" s="32" t="s">
        <v>6852</v>
      </c>
      <c r="F1507" s="30"/>
      <c r="G1507" s="30"/>
      <c r="H1507" s="33"/>
      <c r="I1507" s="33">
        <v>1</v>
      </c>
      <c r="J1507" s="34">
        <v>44617</v>
      </c>
      <c r="K1507" s="30" t="s">
        <v>2887</v>
      </c>
      <c r="L1507" s="30" t="s">
        <v>3412</v>
      </c>
      <c r="M1507" s="30" t="s">
        <v>3103</v>
      </c>
      <c r="N1507" s="35">
        <v>176.26</v>
      </c>
      <c r="O1507" s="30" t="s">
        <v>7495</v>
      </c>
      <c r="P1507" s="21" t="str">
        <f>HYPERLINK("https://www.ESV-Campus.de/"&amp;Tabelle_Komplettliste[[#This Row],[ISBN (eBook)]])</f>
        <v>https://www.ESV-Campus.de/978-3-503-20676-6</v>
      </c>
      <c r="Q150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https://doi.org/10.37307/b.978-3-503-20676-6</v>
      </c>
      <c r="R1507" s="50" t="str">
        <f>HYPERLINK("https://doi.org/10.37307/b."&amp;Tabelle_Komplettliste[[#This Row],[ISBN (eBook)]])</f>
        <v>https://doi.org/10.37307/b.978-3-503-20676-6</v>
      </c>
      <c r="S1507" s="50"/>
    </row>
    <row r="1508" spans="1:19" ht="36" x14ac:dyDescent="0.2">
      <c r="A1508" s="31" t="s">
        <v>5063</v>
      </c>
      <c r="B1508" s="52" t="s">
        <v>7507</v>
      </c>
      <c r="C1508" s="31" t="s">
        <v>5064</v>
      </c>
      <c r="D1508" s="32" t="s">
        <v>5065</v>
      </c>
      <c r="E1508" s="32" t="s">
        <v>5066</v>
      </c>
      <c r="F1508" s="30"/>
      <c r="G1508" s="30"/>
      <c r="H1508" s="33"/>
      <c r="I1508" s="33">
        <v>1</v>
      </c>
      <c r="J1508" s="34">
        <v>42804</v>
      </c>
      <c r="K1508" s="30" t="s">
        <v>2887</v>
      </c>
      <c r="L1508" s="30" t="s">
        <v>3412</v>
      </c>
      <c r="M1508" s="30" t="s">
        <v>3103</v>
      </c>
      <c r="N1508" s="35">
        <v>86.09</v>
      </c>
      <c r="O1508" s="30" t="s">
        <v>7495</v>
      </c>
      <c r="P1508" s="21" t="str">
        <f>HYPERLINK("https://www.ESV-Campus.de/"&amp;Tabelle_Komplettliste[[#This Row],[ISBN (eBook)]])</f>
        <v>https://www.ESV-Campus.de/978-3-503-16676-3</v>
      </c>
      <c r="Q150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https://doi.org/10.37307/b.978-3-503-16676-3</v>
      </c>
      <c r="R1508" s="50" t="str">
        <f>HYPERLINK("https://doi.org/10.37307/b."&amp;Tabelle_Komplettliste[[#This Row],[ISBN (eBook)]])</f>
        <v>https://doi.org/10.37307/b.978-3-503-16676-3</v>
      </c>
      <c r="S1508" s="50"/>
    </row>
    <row r="1509" spans="1:19" ht="36" x14ac:dyDescent="0.2">
      <c r="A1509" s="31" t="s">
        <v>5054</v>
      </c>
      <c r="B1509" s="52" t="s">
        <v>7507</v>
      </c>
      <c r="C1509" s="31" t="s">
        <v>5055</v>
      </c>
      <c r="D1509" s="32" t="s">
        <v>5056</v>
      </c>
      <c r="E1509" s="32" t="s">
        <v>5057</v>
      </c>
      <c r="F1509" s="30"/>
      <c r="G1509" s="30" t="s">
        <v>5058</v>
      </c>
      <c r="H1509" s="33">
        <v>4</v>
      </c>
      <c r="I1509" s="33">
        <v>1</v>
      </c>
      <c r="J1509" s="34">
        <v>42804</v>
      </c>
      <c r="K1509" s="30" t="s">
        <v>2887</v>
      </c>
      <c r="L1509" s="30" t="s">
        <v>3412</v>
      </c>
      <c r="M1509" s="30" t="s">
        <v>3103</v>
      </c>
      <c r="N1509" s="35">
        <v>517.71</v>
      </c>
      <c r="O1509" s="30" t="s">
        <v>7495</v>
      </c>
      <c r="P1509" s="21" t="str">
        <f>HYPERLINK("https://www.ESV-Campus.de/"&amp;Tabelle_Komplettliste[[#This Row],[ISBN (eBook)]])</f>
        <v>https://www.ESV-Campus.de/978-3-503-16672-5</v>
      </c>
      <c r="Q150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https://doi.org/10.37307/b.978-3-503-16672-5</v>
      </c>
      <c r="R1509" s="50" t="str">
        <f>HYPERLINK("https://doi.org/10.37307/b."&amp;Tabelle_Komplettliste[[#This Row],[ISBN (eBook)]])</f>
        <v>https://doi.org/10.37307/b.978-3-503-16672-5</v>
      </c>
      <c r="S1509" s="50"/>
    </row>
    <row r="1510" spans="1:19" ht="36" x14ac:dyDescent="0.2">
      <c r="A1510" s="31" t="s">
        <v>5633</v>
      </c>
      <c r="B1510" s="52" t="s">
        <v>7507</v>
      </c>
      <c r="C1510" s="31" t="s">
        <v>5634</v>
      </c>
      <c r="D1510" s="32" t="s">
        <v>5635</v>
      </c>
      <c r="E1510" s="32" t="s">
        <v>5636</v>
      </c>
      <c r="F1510" s="30"/>
      <c r="G1510" s="30" t="s">
        <v>5637</v>
      </c>
      <c r="H1510" s="33">
        <v>1</v>
      </c>
      <c r="I1510" s="33">
        <v>1</v>
      </c>
      <c r="J1510" s="34">
        <v>43214</v>
      </c>
      <c r="K1510" s="30" t="s">
        <v>2887</v>
      </c>
      <c r="L1510" s="30" t="s">
        <v>3412</v>
      </c>
      <c r="M1510" s="30" t="s">
        <v>3103</v>
      </c>
      <c r="N1510" s="35">
        <v>69.040000000000006</v>
      </c>
      <c r="O1510" s="30" t="s">
        <v>7495</v>
      </c>
      <c r="P1510" s="21" t="str">
        <f>HYPERLINK("https://www.ESV-Campus.de/"&amp;Tabelle_Komplettliste[[#This Row],[ISBN (eBook)]])</f>
        <v>https://www.ESV-Campus.de/978-3-503-17797-4</v>
      </c>
      <c r="Q151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https://doi.org/10.37307/b.978-3-503-17797-4</v>
      </c>
      <c r="R1510" s="50" t="str">
        <f>HYPERLINK("https://doi.org/10.37307/b."&amp;Tabelle_Komplettliste[[#This Row],[ISBN (eBook)]])</f>
        <v>https://doi.org/10.37307/b.978-3-503-17797-4</v>
      </c>
      <c r="S1510" s="50"/>
    </row>
    <row r="1511" spans="1:19" ht="36" x14ac:dyDescent="0.2">
      <c r="A1511" s="31" t="s">
        <v>5670</v>
      </c>
      <c r="B1511" s="52" t="s">
        <v>7507</v>
      </c>
      <c r="C1511" s="31" t="s">
        <v>5671</v>
      </c>
      <c r="D1511" s="32" t="s">
        <v>5672</v>
      </c>
      <c r="E1511" s="32" t="s">
        <v>5673</v>
      </c>
      <c r="F1511" s="30"/>
      <c r="G1511" s="30" t="s">
        <v>5637</v>
      </c>
      <c r="H1511" s="33">
        <v>2</v>
      </c>
      <c r="I1511" s="33">
        <v>1</v>
      </c>
      <c r="J1511" s="34">
        <v>43369</v>
      </c>
      <c r="K1511" s="30" t="s">
        <v>2887</v>
      </c>
      <c r="L1511" s="30" t="s">
        <v>3412</v>
      </c>
      <c r="M1511" s="30" t="s">
        <v>3103</v>
      </c>
      <c r="N1511" s="35">
        <v>103.53</v>
      </c>
      <c r="O1511" s="30" t="s">
        <v>7495</v>
      </c>
      <c r="P1511" s="21" t="str">
        <f>HYPERLINK("https://www.ESV-Campus.de/"&amp;Tabelle_Komplettliste[[#This Row],[ISBN (eBook)]])</f>
        <v>https://www.ESV-Campus.de/978-3-503-18121-6</v>
      </c>
      <c r="Q151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https://doi.org/10.37307/b.978-3-503-18121-6</v>
      </c>
      <c r="R1511" s="50" t="str">
        <f>HYPERLINK("https://doi.org/10.37307/b."&amp;Tabelle_Komplettliste[[#This Row],[ISBN (eBook)]])</f>
        <v>https://doi.org/10.37307/b.978-3-503-18121-6</v>
      </c>
      <c r="S1511" s="50"/>
    </row>
    <row r="1512" spans="1:19" ht="36" x14ac:dyDescent="0.2">
      <c r="A1512" s="31" t="s">
        <v>5059</v>
      </c>
      <c r="B1512" s="52" t="s">
        <v>7507</v>
      </c>
      <c r="C1512" s="31" t="s">
        <v>5060</v>
      </c>
      <c r="D1512" s="32" t="s">
        <v>5061</v>
      </c>
      <c r="E1512" s="32" t="s">
        <v>5062</v>
      </c>
      <c r="F1512" s="30"/>
      <c r="G1512" s="30" t="s">
        <v>5058</v>
      </c>
      <c r="H1512" s="33">
        <v>2</v>
      </c>
      <c r="I1512" s="33">
        <v>1</v>
      </c>
      <c r="J1512" s="34">
        <v>42804</v>
      </c>
      <c r="K1512" s="30" t="s">
        <v>2887</v>
      </c>
      <c r="L1512" s="30" t="s">
        <v>3412</v>
      </c>
      <c r="M1512" s="30" t="s">
        <v>3103</v>
      </c>
      <c r="N1512" s="35">
        <v>137.86000000000001</v>
      </c>
      <c r="O1512" s="30" t="s">
        <v>7495</v>
      </c>
      <c r="P1512" s="21" t="str">
        <f>HYPERLINK("https://www.ESV-Campus.de/"&amp;Tabelle_Komplettliste[[#This Row],[ISBN (eBook)]])</f>
        <v>https://www.ESV-Campus.de/978-3-503-16674-9</v>
      </c>
      <c r="Q151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https://doi.org/10.37307/b.978-3-503-16674-9</v>
      </c>
      <c r="R1512" s="50" t="str">
        <f>HYPERLINK("https://doi.org/10.37307/b."&amp;Tabelle_Komplettliste[[#This Row],[ISBN (eBook)]])</f>
        <v>https://doi.org/10.37307/b.978-3-503-16674-9</v>
      </c>
      <c r="S1512" s="50"/>
    </row>
    <row r="1513" spans="1:19" ht="36" x14ac:dyDescent="0.2">
      <c r="A1513" s="31" t="s">
        <v>3572</v>
      </c>
      <c r="B1513" s="52" t="s">
        <v>7507</v>
      </c>
      <c r="C1513" s="31" t="s">
        <v>3573</v>
      </c>
      <c r="D1513" s="32" t="s">
        <v>3574</v>
      </c>
      <c r="E1513" s="32" t="s">
        <v>3575</v>
      </c>
      <c r="F1513" s="30"/>
      <c r="G1513" s="30" t="s">
        <v>2942</v>
      </c>
      <c r="H1513" s="33">
        <v>19</v>
      </c>
      <c r="I1513" s="33">
        <v>1</v>
      </c>
      <c r="J1513" s="34">
        <v>40484</v>
      </c>
      <c r="K1513" s="30" t="s">
        <v>2887</v>
      </c>
      <c r="L1513" s="30" t="s">
        <v>3412</v>
      </c>
      <c r="M1513" s="30" t="s">
        <v>3413</v>
      </c>
      <c r="N1513" s="35">
        <v>165.77</v>
      </c>
      <c r="O1513" s="30" t="s">
        <v>7495</v>
      </c>
      <c r="P1513" s="21" t="str">
        <f>HYPERLINK("https://www.ESV-Campus.de/"&amp;Tabelle_Komplettliste[[#This Row],[ISBN (eBook)]])</f>
        <v>https://www.ESV-Campus.de/978-3-503-12947-8</v>
      </c>
      <c r="Q151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https://doi.org/10.37307/b.978-3-503-12947-8</v>
      </c>
      <c r="R1513" s="50" t="str">
        <f>HYPERLINK("https://doi.org/10.37307/b."&amp;Tabelle_Komplettliste[[#This Row],[ISBN (eBook)]])</f>
        <v>https://doi.org/10.37307/b.978-3-503-12947-8</v>
      </c>
      <c r="S1513" s="50"/>
    </row>
    <row r="1514" spans="1:19" ht="36" x14ac:dyDescent="0.2">
      <c r="A1514" s="31" t="s">
        <v>4962</v>
      </c>
      <c r="B1514" s="52" t="s">
        <v>7507</v>
      </c>
      <c r="C1514" s="31" t="s">
        <v>4963</v>
      </c>
      <c r="D1514" s="32" t="s">
        <v>4964</v>
      </c>
      <c r="E1514" s="32" t="s">
        <v>4965</v>
      </c>
      <c r="F1514" s="30"/>
      <c r="G1514" s="30" t="s">
        <v>2937</v>
      </c>
      <c r="H1514" s="33">
        <v>74</v>
      </c>
      <c r="I1514" s="33">
        <v>1</v>
      </c>
      <c r="J1514" s="34">
        <v>42312</v>
      </c>
      <c r="K1514" s="30" t="s">
        <v>2887</v>
      </c>
      <c r="L1514" s="30" t="s">
        <v>3412</v>
      </c>
      <c r="M1514" s="30" t="s">
        <v>2980</v>
      </c>
      <c r="N1514" s="35">
        <v>310.62</v>
      </c>
      <c r="O1514" s="30" t="s">
        <v>7495</v>
      </c>
      <c r="P1514" s="21" t="str">
        <f>HYPERLINK("https://www.ESV-Campus.de/"&amp;Tabelle_Komplettliste[[#This Row],[ISBN (eBook)]])</f>
        <v>https://www.ESV-Campus.de/978-3-503-16586-5</v>
      </c>
      <c r="Q151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https://doi.org/10.37307/b.978-3-503-16586-5</v>
      </c>
      <c r="R1514" s="50" t="str">
        <f>HYPERLINK("https://doi.org/10.37307/b."&amp;Tabelle_Komplettliste[[#This Row],[ISBN (eBook)]])</f>
        <v>https://doi.org/10.37307/b.978-3-503-16586-5</v>
      </c>
      <c r="S1514" s="50"/>
    </row>
    <row r="1515" spans="1:19" ht="36" x14ac:dyDescent="0.2">
      <c r="A1515" s="31" t="s">
        <v>2985</v>
      </c>
      <c r="B1515" s="52" t="s">
        <v>7507</v>
      </c>
      <c r="C1515" s="31" t="s">
        <v>2986</v>
      </c>
      <c r="D1515" s="32" t="s">
        <v>2987</v>
      </c>
      <c r="E1515" s="32" t="s">
        <v>2988</v>
      </c>
      <c r="F1515" s="30"/>
      <c r="G1515" s="30" t="s">
        <v>2989</v>
      </c>
      <c r="H1515" s="33">
        <v>1</v>
      </c>
      <c r="I1515" s="33">
        <v>1</v>
      </c>
      <c r="J1515" s="34">
        <v>40057</v>
      </c>
      <c r="K1515" s="30" t="s">
        <v>2887</v>
      </c>
      <c r="L1515" s="30" t="s">
        <v>2990</v>
      </c>
      <c r="M1515" s="30" t="s">
        <v>2991</v>
      </c>
      <c r="N1515" s="35">
        <v>172.57</v>
      </c>
      <c r="O1515" s="30" t="s">
        <v>7495</v>
      </c>
      <c r="P1515" s="21" t="str">
        <f>HYPERLINK("https://www.ESV-Campus.de/"&amp;Tabelle_Komplettliste[[#This Row],[ISBN (eBook)]])</f>
        <v>https://www.ESV-Campus.de/978-3-503-11277-7</v>
      </c>
      <c r="Q151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https://doi.org/10.37307/b.978-3-503-11277-7</v>
      </c>
      <c r="R1515" s="50" t="str">
        <f>HYPERLINK("https://doi.org/10.37307/b."&amp;Tabelle_Komplettliste[[#This Row],[ISBN (eBook)]])</f>
        <v>https://doi.org/10.37307/b.978-3-503-11277-7</v>
      </c>
      <c r="S1515" s="50"/>
    </row>
    <row r="1516" spans="1:19" ht="36" x14ac:dyDescent="0.2">
      <c r="A1516" s="31" t="s">
        <v>4652</v>
      </c>
      <c r="B1516" s="52" t="s">
        <v>7507</v>
      </c>
      <c r="C1516" s="31" t="s">
        <v>4653</v>
      </c>
      <c r="D1516" s="32" t="s">
        <v>4654</v>
      </c>
      <c r="E1516" s="32" t="s">
        <v>4655</v>
      </c>
      <c r="F1516" s="30"/>
      <c r="G1516" s="30"/>
      <c r="H1516" s="33"/>
      <c r="I1516" s="33">
        <v>2</v>
      </c>
      <c r="J1516" s="34">
        <v>42034</v>
      </c>
      <c r="K1516" s="30" t="s">
        <v>2887</v>
      </c>
      <c r="L1516" s="30" t="s">
        <v>2990</v>
      </c>
      <c r="M1516" s="30" t="s">
        <v>4656</v>
      </c>
      <c r="N1516" s="35">
        <v>172.57</v>
      </c>
      <c r="O1516" s="30" t="s">
        <v>7495</v>
      </c>
      <c r="P1516" s="21" t="str">
        <f>HYPERLINK("https://www.ESV-Campus.de/"&amp;Tabelle_Komplettliste[[#This Row],[ISBN (eBook)]])</f>
        <v>https://www.ESV-Campus.de/978-3-503-15819-5</v>
      </c>
      <c r="Q151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https://doi.org/10.37307/b.978-3-503-15819-5</v>
      </c>
      <c r="R1516" s="50" t="str">
        <f>HYPERLINK("https://doi.org/10.37307/b."&amp;Tabelle_Komplettliste[[#This Row],[ISBN (eBook)]])</f>
        <v>https://doi.org/10.37307/b.978-3-503-15819-5</v>
      </c>
      <c r="S1516" s="50"/>
    </row>
    <row r="1517" spans="1:19" ht="36" x14ac:dyDescent="0.2">
      <c r="A1517" s="31" t="s">
        <v>3349</v>
      </c>
      <c r="B1517" s="52" t="s">
        <v>7507</v>
      </c>
      <c r="C1517" s="31" t="s">
        <v>3350</v>
      </c>
      <c r="D1517" s="32" t="s">
        <v>3351</v>
      </c>
      <c r="E1517" s="32" t="s">
        <v>3352</v>
      </c>
      <c r="F1517" s="30"/>
      <c r="G1517" s="30"/>
      <c r="H1517" s="33"/>
      <c r="I1517" s="33">
        <v>1</v>
      </c>
      <c r="J1517" s="34">
        <v>40140</v>
      </c>
      <c r="K1517" s="30" t="s">
        <v>2887</v>
      </c>
      <c r="L1517" s="30" t="s">
        <v>2990</v>
      </c>
      <c r="M1517" s="30" t="s">
        <v>3353</v>
      </c>
      <c r="N1517" s="35">
        <v>207.09</v>
      </c>
      <c r="O1517" s="30" t="s">
        <v>7495</v>
      </c>
      <c r="P1517" s="21" t="str">
        <f>HYPERLINK("https://www.ESV-Campus.de/"&amp;Tabelle_Komplettliste[[#This Row],[ISBN (eBook)]])</f>
        <v>https://www.ESV-Campus.de/978-3-503-12412-1</v>
      </c>
      <c r="Q151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https://doi.org/10.37307/b.978-3-503-12412-1</v>
      </c>
      <c r="R1517" s="50" t="str">
        <f>HYPERLINK("https://doi.org/10.37307/b."&amp;Tabelle_Komplettliste[[#This Row],[ISBN (eBook)]])</f>
        <v>https://doi.org/10.37307/b.978-3-503-12412-1</v>
      </c>
      <c r="S1517" s="50"/>
    </row>
    <row r="1518" spans="1:19" ht="36" x14ac:dyDescent="0.2">
      <c r="A1518" s="31" t="s">
        <v>4019</v>
      </c>
      <c r="B1518" s="52" t="s">
        <v>7507</v>
      </c>
      <c r="C1518" s="31" t="s">
        <v>4020</v>
      </c>
      <c r="D1518" s="32" t="s">
        <v>4021</v>
      </c>
      <c r="E1518" s="32" t="s">
        <v>4022</v>
      </c>
      <c r="F1518" s="30"/>
      <c r="G1518" s="30"/>
      <c r="H1518" s="33"/>
      <c r="I1518" s="33">
        <v>1</v>
      </c>
      <c r="J1518" s="34">
        <v>41089</v>
      </c>
      <c r="K1518" s="30" t="s">
        <v>2887</v>
      </c>
      <c r="L1518" s="30" t="s">
        <v>3102</v>
      </c>
      <c r="M1518" s="30" t="s">
        <v>4023</v>
      </c>
      <c r="N1518" s="35">
        <v>172.57</v>
      </c>
      <c r="O1518" s="30" t="s">
        <v>7495</v>
      </c>
      <c r="P1518" s="21" t="str">
        <f>HYPERLINK("https://www.ESV-Campus.de/"&amp;Tabelle_Komplettliste[[#This Row],[ISBN (eBook)]])</f>
        <v>https://www.ESV-Campus.de/978-3-503-13879-1</v>
      </c>
      <c r="Q151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https://doi.org/10.37307/b.978-3-503-13879-1</v>
      </c>
      <c r="R1518" s="50" t="str">
        <f>HYPERLINK("https://doi.org/10.37307/b."&amp;Tabelle_Komplettliste[[#This Row],[ISBN (eBook)]])</f>
        <v>https://doi.org/10.37307/b.978-3-503-13879-1</v>
      </c>
      <c r="S1518" s="50"/>
    </row>
    <row r="1519" spans="1:19" ht="36" x14ac:dyDescent="0.2">
      <c r="A1519" s="31" t="s">
        <v>4510</v>
      </c>
      <c r="B1519" s="52" t="s">
        <v>7507</v>
      </c>
      <c r="C1519" s="31" t="s">
        <v>4511</v>
      </c>
      <c r="D1519" s="32" t="s">
        <v>4512</v>
      </c>
      <c r="E1519" s="32" t="s">
        <v>4513</v>
      </c>
      <c r="F1519" s="30"/>
      <c r="G1519" s="30"/>
      <c r="H1519" s="33"/>
      <c r="I1519" s="33">
        <v>1</v>
      </c>
      <c r="J1519" s="34">
        <v>41851</v>
      </c>
      <c r="K1519" s="30" t="s">
        <v>2887</v>
      </c>
      <c r="L1519" s="30" t="s">
        <v>3102</v>
      </c>
      <c r="M1519" s="30" t="s">
        <v>4514</v>
      </c>
      <c r="N1519" s="35">
        <v>138.05000000000001</v>
      </c>
      <c r="O1519" s="30" t="s">
        <v>7495</v>
      </c>
      <c r="P1519" s="21" t="str">
        <f>HYPERLINK("https://www.ESV-Campus.de/"&amp;Tabelle_Komplettliste[[#This Row],[ISBN (eBook)]])</f>
        <v>https://www.ESV-Campus.de/978-3-503-15682-5</v>
      </c>
      <c r="Q151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https://doi.org/10.37307/b.978-3-503-15682-5</v>
      </c>
      <c r="R1519" s="50" t="str">
        <f>HYPERLINK("https://doi.org/10.37307/b."&amp;Tabelle_Komplettliste[[#This Row],[ISBN (eBook)]])</f>
        <v>https://doi.org/10.37307/b.978-3-503-15682-5</v>
      </c>
      <c r="S1519" s="50"/>
    </row>
    <row r="1520" spans="1:19" ht="36" x14ac:dyDescent="0.2">
      <c r="A1520" s="31" t="s">
        <v>3793</v>
      </c>
      <c r="B1520" s="52" t="s">
        <v>7507</v>
      </c>
      <c r="C1520" s="31" t="s">
        <v>3794</v>
      </c>
      <c r="D1520" s="32" t="s">
        <v>3795</v>
      </c>
      <c r="E1520" s="32" t="s">
        <v>3796</v>
      </c>
      <c r="F1520" s="30"/>
      <c r="G1520" s="30" t="s">
        <v>3797</v>
      </c>
      <c r="H1520" s="33"/>
      <c r="I1520" s="33">
        <v>1</v>
      </c>
      <c r="J1520" s="34">
        <v>40844</v>
      </c>
      <c r="K1520" s="30" t="s">
        <v>2887</v>
      </c>
      <c r="L1520" s="30" t="s">
        <v>3102</v>
      </c>
      <c r="M1520" s="30" t="s">
        <v>3704</v>
      </c>
      <c r="N1520" s="35">
        <v>138.05000000000001</v>
      </c>
      <c r="O1520" s="30" t="s">
        <v>7495</v>
      </c>
      <c r="P1520" s="21" t="str">
        <f>HYPERLINK("https://www.ESV-Campus.de/"&amp;Tabelle_Komplettliste[[#This Row],[ISBN (eBook)]])</f>
        <v>https://www.ESV-Campus.de/978-3-503-13678-0</v>
      </c>
      <c r="Q152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https://doi.org/10.37307/b.978-3-503-13678-0</v>
      </c>
      <c r="R1520" s="50" t="str">
        <f>HYPERLINK("https://doi.org/10.37307/b."&amp;Tabelle_Komplettliste[[#This Row],[ISBN (eBook)]])</f>
        <v>https://doi.org/10.37307/b.978-3-503-13678-0</v>
      </c>
      <c r="S1520" s="50"/>
    </row>
    <row r="1521" spans="1:19" ht="36" x14ac:dyDescent="0.2">
      <c r="A1521" s="31" t="s">
        <v>3098</v>
      </c>
      <c r="B1521" s="52" t="s">
        <v>7507</v>
      </c>
      <c r="C1521" s="31" t="s">
        <v>3099</v>
      </c>
      <c r="D1521" s="32" t="s">
        <v>3100</v>
      </c>
      <c r="E1521" s="32" t="s">
        <v>3101</v>
      </c>
      <c r="F1521" s="30"/>
      <c r="G1521" s="30" t="s">
        <v>2942</v>
      </c>
      <c r="H1521" s="33">
        <v>13</v>
      </c>
      <c r="I1521" s="33">
        <v>1</v>
      </c>
      <c r="J1521" s="34">
        <v>40057</v>
      </c>
      <c r="K1521" s="30" t="s">
        <v>2887</v>
      </c>
      <c r="L1521" s="30" t="s">
        <v>3102</v>
      </c>
      <c r="M1521" s="30" t="s">
        <v>3103</v>
      </c>
      <c r="N1521" s="35">
        <v>238.31</v>
      </c>
      <c r="O1521" s="30" t="s">
        <v>7495</v>
      </c>
      <c r="P1521" s="21" t="str">
        <f>HYPERLINK("https://www.ESV-Campus.de/"&amp;Tabelle_Komplettliste[[#This Row],[ISBN (eBook)]])</f>
        <v>https://www.ESV-Campus.de/978-3-503-11455-9</v>
      </c>
      <c r="Q152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https://doi.org/10.37307/b.978-3-503-11455-9</v>
      </c>
      <c r="R1521" s="50" t="str">
        <f>HYPERLINK("https://doi.org/10.37307/b."&amp;Tabelle_Komplettliste[[#This Row],[ISBN (eBook)]])</f>
        <v>https://doi.org/10.37307/b.978-3-503-11455-9</v>
      </c>
      <c r="S1521" s="50"/>
    </row>
    <row r="1522" spans="1:19" ht="36" x14ac:dyDescent="0.2">
      <c r="A1522" s="31" t="s">
        <v>3392</v>
      </c>
      <c r="B1522" s="52" t="s">
        <v>7507</v>
      </c>
      <c r="C1522" s="31" t="s">
        <v>3393</v>
      </c>
      <c r="D1522" s="32" t="s">
        <v>3394</v>
      </c>
      <c r="E1522" s="32" t="s">
        <v>3395</v>
      </c>
      <c r="F1522" s="30"/>
      <c r="G1522" s="30" t="s">
        <v>3374</v>
      </c>
      <c r="H1522" s="33">
        <v>5</v>
      </c>
      <c r="I1522" s="33">
        <v>1</v>
      </c>
      <c r="J1522" s="34">
        <v>40198</v>
      </c>
      <c r="K1522" s="30" t="s">
        <v>2887</v>
      </c>
      <c r="L1522" s="30" t="s">
        <v>3102</v>
      </c>
      <c r="M1522" s="30" t="s">
        <v>3375</v>
      </c>
      <c r="N1522" s="35">
        <v>117.5</v>
      </c>
      <c r="O1522" s="30" t="s">
        <v>7495</v>
      </c>
      <c r="P1522" s="21" t="str">
        <f>HYPERLINK("https://www.ESV-Campus.de/"&amp;Tabelle_Komplettliste[[#This Row],[ISBN (eBook)]])</f>
        <v>https://www.ESV-Campus.de/978-3-503-12461-9</v>
      </c>
      <c r="Q152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https://doi.org/10.37307/b.978-3-503-12461-9</v>
      </c>
      <c r="R1522" s="50" t="str">
        <f>HYPERLINK("https://doi.org/10.37307/b."&amp;Tabelle_Komplettliste[[#This Row],[ISBN (eBook)]])</f>
        <v>https://doi.org/10.37307/b.978-3-503-12461-9</v>
      </c>
      <c r="S1522" s="50"/>
    </row>
    <row r="1523" spans="1:19" ht="36" x14ac:dyDescent="0.2">
      <c r="A1523" s="31" t="s">
        <v>4220</v>
      </c>
      <c r="B1523" s="52" t="s">
        <v>7507</v>
      </c>
      <c r="C1523" s="31" t="s">
        <v>4221</v>
      </c>
      <c r="D1523" s="32" t="s">
        <v>4222</v>
      </c>
      <c r="E1523" s="32" t="s">
        <v>4223</v>
      </c>
      <c r="F1523" s="30"/>
      <c r="G1523" s="30" t="s">
        <v>3374</v>
      </c>
      <c r="H1523" s="33">
        <v>8</v>
      </c>
      <c r="I1523" s="33">
        <v>1</v>
      </c>
      <c r="J1523" s="34">
        <v>41388</v>
      </c>
      <c r="K1523" s="30" t="s">
        <v>2887</v>
      </c>
      <c r="L1523" s="30" t="s">
        <v>3102</v>
      </c>
      <c r="M1523" s="30" t="s">
        <v>2950</v>
      </c>
      <c r="N1523" s="35">
        <v>120.81</v>
      </c>
      <c r="O1523" s="30" t="s">
        <v>7495</v>
      </c>
      <c r="P1523" s="21" t="str">
        <f>HYPERLINK("https://www.ESV-Campus.de/"&amp;Tabelle_Komplettliste[[#This Row],[ISBN (eBook)]])</f>
        <v>https://www.ESV-Campus.de/978-3-503-15402-9</v>
      </c>
      <c r="Q152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https://doi.org/10.37307/b.978-3-503-15402-9</v>
      </c>
      <c r="R1523" s="50" t="str">
        <f>HYPERLINK("https://doi.org/10.37307/b."&amp;Tabelle_Komplettliste[[#This Row],[ISBN (eBook)]])</f>
        <v>https://doi.org/10.37307/b.978-3-503-15402-9</v>
      </c>
      <c r="S1523" s="50"/>
    </row>
    <row r="1524" spans="1:19" ht="36" x14ac:dyDescent="0.2">
      <c r="A1524" s="31" t="s">
        <v>4865</v>
      </c>
      <c r="B1524" s="52" t="s">
        <v>7507</v>
      </c>
      <c r="C1524" s="31" t="s">
        <v>4866</v>
      </c>
      <c r="D1524" s="32" t="s">
        <v>4867</v>
      </c>
      <c r="E1524" s="32" t="s">
        <v>4868</v>
      </c>
      <c r="F1524" s="30"/>
      <c r="G1524" s="30"/>
      <c r="H1524" s="33"/>
      <c r="I1524" s="33">
        <v>1</v>
      </c>
      <c r="J1524" s="34">
        <v>42275</v>
      </c>
      <c r="K1524" s="30" t="s">
        <v>2887</v>
      </c>
      <c r="L1524" s="30" t="s">
        <v>3102</v>
      </c>
      <c r="M1524" s="30" t="s">
        <v>3375</v>
      </c>
      <c r="N1524" s="35">
        <v>103.53</v>
      </c>
      <c r="O1524" s="30" t="s">
        <v>7495</v>
      </c>
      <c r="P1524" s="21" t="str">
        <f>HYPERLINK("https://www.ESV-Campus.de/"&amp;Tabelle_Komplettliste[[#This Row],[ISBN (eBook)]])</f>
        <v>https://www.ESV-Campus.de/978-3-503-16506-3</v>
      </c>
      <c r="Q152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https://doi.org/10.37307/b.978-3-503-16506-3</v>
      </c>
      <c r="R1524" s="50" t="str">
        <f>HYPERLINK("https://doi.org/10.37307/b."&amp;Tabelle_Komplettliste[[#This Row],[ISBN (eBook)]])</f>
        <v>https://doi.org/10.37307/b.978-3-503-16506-3</v>
      </c>
      <c r="S1524" s="50"/>
    </row>
    <row r="1525" spans="1:19" ht="36" x14ac:dyDescent="0.2">
      <c r="A1525" s="31" t="s">
        <v>5574</v>
      </c>
      <c r="B1525" s="52" t="s">
        <v>7507</v>
      </c>
      <c r="C1525" s="31" t="s">
        <v>5575</v>
      </c>
      <c r="D1525" s="32" t="s">
        <v>5576</v>
      </c>
      <c r="E1525" s="32" t="s">
        <v>5577</v>
      </c>
      <c r="F1525" s="30"/>
      <c r="G1525" s="30" t="s">
        <v>3797</v>
      </c>
      <c r="H1525" s="33"/>
      <c r="I1525" s="33">
        <v>1</v>
      </c>
      <c r="J1525" s="34">
        <v>43271</v>
      </c>
      <c r="K1525" s="30" t="s">
        <v>2887</v>
      </c>
      <c r="L1525" s="30" t="s">
        <v>3102</v>
      </c>
      <c r="M1525" s="30" t="s">
        <v>2903</v>
      </c>
      <c r="N1525" s="35">
        <v>103.53</v>
      </c>
      <c r="O1525" s="30" t="s">
        <v>7495</v>
      </c>
      <c r="P1525" s="21" t="str">
        <f>HYPERLINK("https://www.ESV-Campus.de/"&amp;Tabelle_Komplettliste[[#This Row],[ISBN (eBook)]])</f>
        <v>https://www.ESV-Campus.de/978-3-503-17746-2</v>
      </c>
      <c r="Q152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https://doi.org/10.37307/b.978-3-503-17746-2</v>
      </c>
      <c r="R1525" s="50" t="str">
        <f>HYPERLINK("https://doi.org/10.37307/b."&amp;Tabelle_Komplettliste[[#This Row],[ISBN (eBook)]])</f>
        <v>https://doi.org/10.37307/b.978-3-503-17746-2</v>
      </c>
      <c r="S1525" s="50"/>
    </row>
    <row r="1526" spans="1:19" ht="36" x14ac:dyDescent="0.2">
      <c r="A1526" s="31" t="s">
        <v>3418</v>
      </c>
      <c r="B1526" s="52" t="s">
        <v>7507</v>
      </c>
      <c r="C1526" s="31" t="s">
        <v>3419</v>
      </c>
      <c r="D1526" s="32" t="s">
        <v>3420</v>
      </c>
      <c r="E1526" s="32" t="s">
        <v>3421</v>
      </c>
      <c r="F1526" s="30"/>
      <c r="G1526" s="30" t="s">
        <v>3374</v>
      </c>
      <c r="H1526" s="33">
        <v>2</v>
      </c>
      <c r="I1526" s="33">
        <v>1</v>
      </c>
      <c r="J1526" s="34">
        <v>40198</v>
      </c>
      <c r="K1526" s="30" t="s">
        <v>2887</v>
      </c>
      <c r="L1526" s="30" t="s">
        <v>3102</v>
      </c>
      <c r="M1526" s="30" t="s">
        <v>3375</v>
      </c>
      <c r="N1526" s="35">
        <v>117.5</v>
      </c>
      <c r="O1526" s="30" t="s">
        <v>7495</v>
      </c>
      <c r="P1526" s="21" t="str">
        <f>HYPERLINK("https://www.ESV-Campus.de/"&amp;Tabelle_Komplettliste[[#This Row],[ISBN (eBook)]])</f>
        <v>https://www.ESV-Campus.de/978-3-503-12468-8</v>
      </c>
      <c r="Q152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https://doi.org/10.37307/b.978-3-503-12468-8</v>
      </c>
      <c r="R1526" s="50" t="str">
        <f>HYPERLINK("https://doi.org/10.37307/b."&amp;Tabelle_Komplettliste[[#This Row],[ISBN (eBook)]])</f>
        <v>https://doi.org/10.37307/b.978-3-503-12468-8</v>
      </c>
      <c r="S1526" s="50"/>
    </row>
    <row r="1527" spans="1:19" ht="36" x14ac:dyDescent="0.2">
      <c r="A1527" s="31" t="s">
        <v>3404</v>
      </c>
      <c r="B1527" s="52" t="s">
        <v>7507</v>
      </c>
      <c r="C1527" s="31" t="s">
        <v>3405</v>
      </c>
      <c r="D1527" s="32" t="s">
        <v>3406</v>
      </c>
      <c r="E1527" s="32" t="s">
        <v>3407</v>
      </c>
      <c r="F1527" s="30"/>
      <c r="G1527" s="30" t="s">
        <v>3374</v>
      </c>
      <c r="H1527" s="33">
        <v>3</v>
      </c>
      <c r="I1527" s="33">
        <v>1</v>
      </c>
      <c r="J1527" s="34">
        <v>40198</v>
      </c>
      <c r="K1527" s="30" t="s">
        <v>2887</v>
      </c>
      <c r="L1527" s="30" t="s">
        <v>3102</v>
      </c>
      <c r="M1527" s="30" t="s">
        <v>3375</v>
      </c>
      <c r="N1527" s="35">
        <v>117.5</v>
      </c>
      <c r="O1527" s="30" t="s">
        <v>7495</v>
      </c>
      <c r="P1527" s="21" t="str">
        <f>HYPERLINK("https://www.ESV-Campus.de/"&amp;Tabelle_Komplettliste[[#This Row],[ISBN (eBook)]])</f>
        <v>https://www.ESV-Campus.de/978-3-503-12464-0</v>
      </c>
      <c r="Q152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https://doi.org/10.37307/b.978-3-503-12464-0</v>
      </c>
      <c r="R1527" s="50" t="str">
        <f>HYPERLINK("https://doi.org/10.37307/b."&amp;Tabelle_Komplettliste[[#This Row],[ISBN (eBook)]])</f>
        <v>https://doi.org/10.37307/b.978-3-503-12464-0</v>
      </c>
      <c r="S1527" s="50"/>
    </row>
    <row r="1528" spans="1:19" ht="36" x14ac:dyDescent="0.2">
      <c r="A1528" s="31" t="s">
        <v>5629</v>
      </c>
      <c r="B1528" s="52" t="s">
        <v>7507</v>
      </c>
      <c r="C1528" s="31" t="s">
        <v>5630</v>
      </c>
      <c r="D1528" s="32" t="s">
        <v>5631</v>
      </c>
      <c r="E1528" s="32" t="s">
        <v>5632</v>
      </c>
      <c r="F1528" s="30"/>
      <c r="G1528" s="30"/>
      <c r="H1528" s="33"/>
      <c r="I1528" s="33">
        <v>3</v>
      </c>
      <c r="J1528" s="34">
        <v>43168</v>
      </c>
      <c r="K1528" s="30" t="s">
        <v>2887</v>
      </c>
      <c r="L1528" s="30" t="s">
        <v>3102</v>
      </c>
      <c r="M1528" s="30" t="s">
        <v>3375</v>
      </c>
      <c r="N1528" s="35">
        <v>103.53</v>
      </c>
      <c r="O1528" s="30" t="s">
        <v>7495</v>
      </c>
      <c r="P1528" s="21" t="str">
        <f>HYPERLINK("https://www.ESV-Campus.de/"&amp;Tabelle_Komplettliste[[#This Row],[ISBN (eBook)]])</f>
        <v>https://www.ESV-Campus.de/978-3-503-17795-0</v>
      </c>
      <c r="Q152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https://doi.org/10.37307/b.978-3-503-17795-0</v>
      </c>
      <c r="R1528" s="50" t="str">
        <f>HYPERLINK("https://doi.org/10.37307/b."&amp;Tabelle_Komplettliste[[#This Row],[ISBN (eBook)]])</f>
        <v>https://doi.org/10.37307/b.978-3-503-17795-0</v>
      </c>
      <c r="S1528" s="50"/>
    </row>
    <row r="1529" spans="1:19" ht="36" x14ac:dyDescent="0.2">
      <c r="A1529" s="31" t="s">
        <v>3460</v>
      </c>
      <c r="B1529" s="52" t="s">
        <v>7507</v>
      </c>
      <c r="C1529" s="31" t="s">
        <v>3461</v>
      </c>
      <c r="D1529" s="32" t="s">
        <v>3462</v>
      </c>
      <c r="E1529" s="32" t="s">
        <v>3463</v>
      </c>
      <c r="F1529" s="30"/>
      <c r="G1529" s="30" t="s">
        <v>3374</v>
      </c>
      <c r="H1529" s="33">
        <v>4</v>
      </c>
      <c r="I1529" s="33">
        <v>1</v>
      </c>
      <c r="J1529" s="34">
        <v>40354</v>
      </c>
      <c r="K1529" s="30" t="s">
        <v>2887</v>
      </c>
      <c r="L1529" s="30" t="s">
        <v>3102</v>
      </c>
      <c r="M1529" s="30" t="s">
        <v>3375</v>
      </c>
      <c r="N1529" s="35">
        <v>117.5</v>
      </c>
      <c r="O1529" s="30" t="s">
        <v>7495</v>
      </c>
      <c r="P1529" s="21" t="str">
        <f>HYPERLINK("https://www.ESV-Campus.de/"&amp;Tabelle_Komplettliste[[#This Row],[ISBN (eBook)]])</f>
        <v>https://www.ESV-Campus.de/978-3-503-12635-4</v>
      </c>
      <c r="Q152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https://doi.org/10.37307/b.978-3-503-12635-4</v>
      </c>
      <c r="R1529" s="50" t="str">
        <f>HYPERLINK("https://doi.org/10.37307/b."&amp;Tabelle_Komplettliste[[#This Row],[ISBN (eBook)]])</f>
        <v>https://doi.org/10.37307/b.978-3-503-12635-4</v>
      </c>
      <c r="S1529" s="50"/>
    </row>
    <row r="1530" spans="1:19" ht="36" x14ac:dyDescent="0.2">
      <c r="A1530" s="31" t="s">
        <v>3647</v>
      </c>
      <c r="B1530" s="52" t="s">
        <v>7507</v>
      </c>
      <c r="C1530" s="31" t="s">
        <v>3648</v>
      </c>
      <c r="D1530" s="32" t="s">
        <v>3649</v>
      </c>
      <c r="E1530" s="32" t="s">
        <v>3650</v>
      </c>
      <c r="F1530" s="30"/>
      <c r="G1530" s="30" t="s">
        <v>3374</v>
      </c>
      <c r="H1530" s="33">
        <v>7</v>
      </c>
      <c r="I1530" s="33">
        <v>1</v>
      </c>
      <c r="J1530" s="34">
        <v>40710</v>
      </c>
      <c r="K1530" s="30" t="s">
        <v>2887</v>
      </c>
      <c r="L1530" s="30" t="s">
        <v>3102</v>
      </c>
      <c r="M1530" s="30" t="s">
        <v>3375</v>
      </c>
      <c r="N1530" s="35">
        <v>120.81</v>
      </c>
      <c r="O1530" s="30" t="s">
        <v>7495</v>
      </c>
      <c r="P1530" s="21" t="str">
        <f>HYPERLINK("https://www.ESV-Campus.de/"&amp;Tabelle_Komplettliste[[#This Row],[ISBN (eBook)]])</f>
        <v>https://www.ESV-Campus.de/978-3-503-13019-1</v>
      </c>
      <c r="Q153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https://doi.org/10.37307/b.978-3-503-13019-1</v>
      </c>
      <c r="R1530" s="50" t="str">
        <f>HYPERLINK("https://doi.org/10.37307/b."&amp;Tabelle_Komplettliste[[#This Row],[ISBN (eBook)]])</f>
        <v>https://doi.org/10.37307/b.978-3-503-13019-1</v>
      </c>
      <c r="S1530" s="50"/>
    </row>
    <row r="1531" spans="1:19" ht="36" x14ac:dyDescent="0.2">
      <c r="A1531" s="31" t="s">
        <v>6175</v>
      </c>
      <c r="B1531" s="52" t="s">
        <v>7507</v>
      </c>
      <c r="C1531" s="31" t="s">
        <v>6176</v>
      </c>
      <c r="D1531" s="32" t="s">
        <v>6177</v>
      </c>
      <c r="E1531" s="32" t="s">
        <v>6178</v>
      </c>
      <c r="F1531" s="30"/>
      <c r="G1531" s="30" t="s">
        <v>3797</v>
      </c>
      <c r="H1531" s="33"/>
      <c r="I1531" s="33">
        <v>1</v>
      </c>
      <c r="J1531" s="34">
        <v>43915</v>
      </c>
      <c r="K1531" s="30" t="s">
        <v>2887</v>
      </c>
      <c r="L1531" s="30" t="s">
        <v>3102</v>
      </c>
      <c r="M1531" s="30" t="s">
        <v>2963</v>
      </c>
      <c r="N1531" s="35">
        <v>139.78</v>
      </c>
      <c r="O1531" s="30" t="s">
        <v>7495</v>
      </c>
      <c r="P1531" s="21" t="str">
        <f>HYPERLINK("https://www.ESV-Campus.de/"&amp;Tabelle_Komplettliste[[#This Row],[ISBN (eBook)]])</f>
        <v>https://www.ESV-Campus.de/978-3-503-19151-2</v>
      </c>
      <c r="Q153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https://doi.org/10.37307/b.978-3-503-19151-2</v>
      </c>
      <c r="R1531" s="50" t="str">
        <f>HYPERLINK("https://doi.org/10.37307/b."&amp;Tabelle_Komplettliste[[#This Row],[ISBN (eBook)]])</f>
        <v>https://doi.org/10.37307/b.978-3-503-19151-2</v>
      </c>
      <c r="S1531" s="50"/>
    </row>
    <row r="1532" spans="1:19" ht="36" x14ac:dyDescent="0.2">
      <c r="A1532" s="31" t="s">
        <v>4861</v>
      </c>
      <c r="B1532" s="52" t="s">
        <v>7507</v>
      </c>
      <c r="C1532" s="31" t="s">
        <v>4862</v>
      </c>
      <c r="D1532" s="32" t="s">
        <v>4863</v>
      </c>
      <c r="E1532" s="32" t="s">
        <v>4864</v>
      </c>
      <c r="F1532" s="30"/>
      <c r="G1532" s="30"/>
      <c r="H1532" s="33"/>
      <c r="I1532" s="33">
        <v>1</v>
      </c>
      <c r="J1532" s="34">
        <v>42313</v>
      </c>
      <c r="K1532" s="30" t="s">
        <v>2887</v>
      </c>
      <c r="L1532" s="30" t="s">
        <v>3102</v>
      </c>
      <c r="M1532" s="30" t="s">
        <v>2950</v>
      </c>
      <c r="N1532" s="35">
        <v>241.61</v>
      </c>
      <c r="O1532" s="30" t="s">
        <v>7495</v>
      </c>
      <c r="P1532" s="21" t="str">
        <f>HYPERLINK("https://www.ESV-Campus.de/"&amp;Tabelle_Komplettliste[[#This Row],[ISBN (eBook)]])</f>
        <v>https://www.ESV-Campus.de/978-3-503-16500-1</v>
      </c>
      <c r="Q153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https://doi.org/10.37307/b.978-3-503-16500-1</v>
      </c>
      <c r="R1532" s="50" t="str">
        <f>HYPERLINK("https://doi.org/10.37307/b."&amp;Tabelle_Komplettliste[[#This Row],[ISBN (eBook)]])</f>
        <v>https://doi.org/10.37307/b.978-3-503-16500-1</v>
      </c>
      <c r="S1532" s="50"/>
    </row>
    <row r="1533" spans="1:19" ht="36" x14ac:dyDescent="0.2">
      <c r="A1533" s="31" t="s">
        <v>3370</v>
      </c>
      <c r="B1533" s="52" t="s">
        <v>7507</v>
      </c>
      <c r="C1533" s="31" t="s">
        <v>3371</v>
      </c>
      <c r="D1533" s="32" t="s">
        <v>3372</v>
      </c>
      <c r="E1533" s="32" t="s">
        <v>3373</v>
      </c>
      <c r="F1533" s="30"/>
      <c r="G1533" s="30" t="s">
        <v>3374</v>
      </c>
      <c r="H1533" s="33">
        <v>1</v>
      </c>
      <c r="I1533" s="33">
        <v>1</v>
      </c>
      <c r="J1533" s="34">
        <v>40140</v>
      </c>
      <c r="K1533" s="30" t="s">
        <v>2887</v>
      </c>
      <c r="L1533" s="30" t="s">
        <v>3102</v>
      </c>
      <c r="M1533" s="30" t="s">
        <v>3375</v>
      </c>
      <c r="N1533" s="35">
        <v>117.5</v>
      </c>
      <c r="O1533" s="30" t="s">
        <v>7495</v>
      </c>
      <c r="P1533" s="21" t="str">
        <f>HYPERLINK("https://www.ESV-Campus.de/"&amp;Tabelle_Komplettliste[[#This Row],[ISBN (eBook)]])</f>
        <v>https://www.ESV-Campus.de/978-3-503-12419-0</v>
      </c>
      <c r="Q153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https://doi.org/10.37307/b.978-3-503-12419-0</v>
      </c>
      <c r="R1533" s="50" t="str">
        <f>HYPERLINK("https://doi.org/10.37307/b."&amp;Tabelle_Komplettliste[[#This Row],[ISBN (eBook)]])</f>
        <v>https://doi.org/10.37307/b.978-3-503-12419-0</v>
      </c>
      <c r="S1533" s="50"/>
    </row>
    <row r="1534" spans="1:19" ht="36" x14ac:dyDescent="0.2">
      <c r="A1534" s="31" t="s">
        <v>4137</v>
      </c>
      <c r="B1534" s="52" t="s">
        <v>7507</v>
      </c>
      <c r="C1534" s="31" t="s">
        <v>4138</v>
      </c>
      <c r="D1534" s="32" t="s">
        <v>4139</v>
      </c>
      <c r="E1534" s="32" t="s">
        <v>4140</v>
      </c>
      <c r="F1534" s="30"/>
      <c r="G1534" s="30" t="s">
        <v>3797</v>
      </c>
      <c r="H1534" s="33"/>
      <c r="I1534" s="33">
        <v>1</v>
      </c>
      <c r="J1534" s="34">
        <v>41250</v>
      </c>
      <c r="K1534" s="30" t="s">
        <v>2887</v>
      </c>
      <c r="L1534" s="30" t="s">
        <v>3102</v>
      </c>
      <c r="M1534" s="30" t="s">
        <v>4023</v>
      </c>
      <c r="N1534" s="35">
        <v>113.82</v>
      </c>
      <c r="O1534" s="30" t="s">
        <v>7495</v>
      </c>
      <c r="P1534" s="21" t="str">
        <f>HYPERLINK("https://www.ESV-Campus.de/"&amp;Tabelle_Komplettliste[[#This Row],[ISBN (eBook)]])</f>
        <v>https://www.ESV-Campus.de/978-3-503-14409-9</v>
      </c>
      <c r="Q153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https://doi.org/10.37307/b.978-3-503-14409-9</v>
      </c>
      <c r="R1534" s="50" t="str">
        <f>HYPERLINK("https://doi.org/10.37307/b."&amp;Tabelle_Komplettliste[[#This Row],[ISBN (eBook)]])</f>
        <v>https://doi.org/10.37307/b.978-3-503-14409-9</v>
      </c>
      <c r="S1534" s="50"/>
    </row>
    <row r="1535" spans="1:19" ht="36" x14ac:dyDescent="0.2">
      <c r="A1535" s="31" t="s">
        <v>3464</v>
      </c>
      <c r="B1535" s="52" t="s">
        <v>7507</v>
      </c>
      <c r="C1535" s="31" t="s">
        <v>3465</v>
      </c>
      <c r="D1535" s="32" t="s">
        <v>3466</v>
      </c>
      <c r="E1535" s="32" t="s">
        <v>3467</v>
      </c>
      <c r="F1535" s="30"/>
      <c r="G1535" s="30" t="s">
        <v>3374</v>
      </c>
      <c r="H1535" s="33">
        <v>6</v>
      </c>
      <c r="I1535" s="33">
        <v>1</v>
      </c>
      <c r="J1535" s="34">
        <v>40365</v>
      </c>
      <c r="K1535" s="30" t="s">
        <v>2887</v>
      </c>
      <c r="L1535" s="30" t="s">
        <v>3102</v>
      </c>
      <c r="M1535" s="30" t="s">
        <v>3375</v>
      </c>
      <c r="N1535" s="35">
        <v>117.5</v>
      </c>
      <c r="O1535" s="30" t="s">
        <v>7495</v>
      </c>
      <c r="P1535" s="21" t="str">
        <f>HYPERLINK("https://www.ESV-Campus.de/"&amp;Tabelle_Komplettliste[[#This Row],[ISBN (eBook)]])</f>
        <v>https://www.ESV-Campus.de/978-3-503-12636-1</v>
      </c>
      <c r="Q153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https://doi.org/10.37307/b.978-3-503-12636-1</v>
      </c>
      <c r="R1535" s="50" t="str">
        <f>HYPERLINK("https://doi.org/10.37307/b."&amp;Tabelle_Komplettliste[[#This Row],[ISBN (eBook)]])</f>
        <v>https://doi.org/10.37307/b.978-3-503-12636-1</v>
      </c>
      <c r="S1535" s="50"/>
    </row>
    <row r="1536" spans="1:19" ht="36" x14ac:dyDescent="0.2">
      <c r="A1536" s="31" t="s">
        <v>4470</v>
      </c>
      <c r="B1536" s="52" t="s">
        <v>7507</v>
      </c>
      <c r="C1536" s="31" t="s">
        <v>4471</v>
      </c>
      <c r="D1536" s="32" t="s">
        <v>4472</v>
      </c>
      <c r="E1536" s="32" t="s">
        <v>4473</v>
      </c>
      <c r="F1536" s="30"/>
      <c r="G1536" s="30" t="s">
        <v>3374</v>
      </c>
      <c r="H1536" s="33">
        <v>9</v>
      </c>
      <c r="I1536" s="33">
        <v>1</v>
      </c>
      <c r="J1536" s="34">
        <v>41687</v>
      </c>
      <c r="K1536" s="30" t="s">
        <v>2887</v>
      </c>
      <c r="L1536" s="30" t="s">
        <v>3102</v>
      </c>
      <c r="M1536" s="30" t="s">
        <v>3704</v>
      </c>
      <c r="N1536" s="35">
        <v>120.81</v>
      </c>
      <c r="O1536" s="30" t="s">
        <v>7495</v>
      </c>
      <c r="P1536" s="21" t="str">
        <f>HYPERLINK("https://www.ESV-Campus.de/"&amp;Tabelle_Komplettliste[[#This Row],[ISBN (eBook)]])</f>
        <v>https://www.ESV-Campus.de/978-3-503-15632-0</v>
      </c>
      <c r="Q153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https://doi.org/10.37307/b.978-3-503-15632-0</v>
      </c>
      <c r="R1536" s="50" t="str">
        <f>HYPERLINK("https://doi.org/10.37307/b."&amp;Tabelle_Komplettliste[[#This Row],[ISBN (eBook)]])</f>
        <v>https://doi.org/10.37307/b.978-3-503-15632-0</v>
      </c>
      <c r="S1536" s="50"/>
    </row>
    <row r="1537" spans="1:19" ht="36" x14ac:dyDescent="0.2">
      <c r="A1537" s="31" t="s">
        <v>4614</v>
      </c>
      <c r="B1537" s="52" t="s">
        <v>7507</v>
      </c>
      <c r="C1537" s="31" t="s">
        <v>4615</v>
      </c>
      <c r="D1537" s="32" t="s">
        <v>4616</v>
      </c>
      <c r="E1537" s="32" t="s">
        <v>4617</v>
      </c>
      <c r="F1537" s="30"/>
      <c r="G1537" s="30" t="s">
        <v>3797</v>
      </c>
      <c r="H1537" s="33"/>
      <c r="I1537" s="33">
        <v>1</v>
      </c>
      <c r="J1537" s="34">
        <v>41976</v>
      </c>
      <c r="K1537" s="30" t="s">
        <v>2887</v>
      </c>
      <c r="L1537" s="30" t="s">
        <v>3102</v>
      </c>
      <c r="M1537" s="30" t="s">
        <v>3375</v>
      </c>
      <c r="N1537" s="35">
        <v>120.81</v>
      </c>
      <c r="O1537" s="30" t="s">
        <v>7495</v>
      </c>
      <c r="P1537" s="21" t="str">
        <f>HYPERLINK("https://www.ESV-Campus.de/"&amp;Tabelle_Komplettliste[[#This Row],[ISBN (eBook)]])</f>
        <v>https://www.ESV-Campus.de/978-3-503-15778-5</v>
      </c>
      <c r="Q153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https://doi.org/10.37307/b.978-3-503-15778-5</v>
      </c>
      <c r="R1537" s="50" t="str">
        <f>HYPERLINK("https://doi.org/10.37307/b."&amp;Tabelle_Komplettliste[[#This Row],[ISBN (eBook)]])</f>
        <v>https://doi.org/10.37307/b.978-3-503-15778-5</v>
      </c>
      <c r="S1537" s="50"/>
    </row>
    <row r="1538" spans="1:19" ht="36" x14ac:dyDescent="0.2">
      <c r="A1538" s="31" t="s">
        <v>5986</v>
      </c>
      <c r="B1538" s="52" t="s">
        <v>7507</v>
      </c>
      <c r="C1538" s="31" t="s">
        <v>5987</v>
      </c>
      <c r="D1538" s="32" t="s">
        <v>5988</v>
      </c>
      <c r="E1538" s="32" t="s">
        <v>5989</v>
      </c>
      <c r="F1538" s="30"/>
      <c r="G1538" s="30" t="s">
        <v>2942</v>
      </c>
      <c r="H1538" s="33">
        <v>55</v>
      </c>
      <c r="I1538" s="33">
        <v>1</v>
      </c>
      <c r="J1538" s="34">
        <v>43719</v>
      </c>
      <c r="K1538" s="30" t="s">
        <v>2887</v>
      </c>
      <c r="L1538" s="30" t="s">
        <v>2943</v>
      </c>
      <c r="M1538" s="30" t="s">
        <v>3433</v>
      </c>
      <c r="N1538" s="35">
        <v>241.61</v>
      </c>
      <c r="O1538" s="30" t="s">
        <v>7495</v>
      </c>
      <c r="P1538" s="21" t="str">
        <f>HYPERLINK("https://www.ESV-Campus.de/"&amp;Tabelle_Komplettliste[[#This Row],[ISBN (eBook)]])</f>
        <v>https://www.ESV-Campus.de/978-3-503-18828-4</v>
      </c>
      <c r="Q153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https://doi.org/10.37307/b.978-3-503-18828-4</v>
      </c>
      <c r="R1538" s="50" t="str">
        <f>HYPERLINK("https://doi.org/10.37307/b."&amp;Tabelle_Komplettliste[[#This Row],[ISBN (eBook)]])</f>
        <v>https://doi.org/10.37307/b.978-3-503-18828-4</v>
      </c>
      <c r="S1538" s="50"/>
    </row>
    <row r="1539" spans="1:19" ht="36" x14ac:dyDescent="0.2">
      <c r="A1539" s="31" t="s">
        <v>5936</v>
      </c>
      <c r="B1539" s="52" t="s">
        <v>7507</v>
      </c>
      <c r="C1539" s="31" t="s">
        <v>5937</v>
      </c>
      <c r="D1539" s="32" t="s">
        <v>5938</v>
      </c>
      <c r="E1539" s="32" t="s">
        <v>5939</v>
      </c>
      <c r="F1539" s="30"/>
      <c r="G1539" s="30"/>
      <c r="H1539" s="33"/>
      <c r="I1539" s="33">
        <v>2</v>
      </c>
      <c r="J1539" s="34">
        <v>43767</v>
      </c>
      <c r="K1539" s="30" t="s">
        <v>2887</v>
      </c>
      <c r="L1539" s="30" t="s">
        <v>2943</v>
      </c>
      <c r="M1539" s="30" t="s">
        <v>5940</v>
      </c>
      <c r="N1539" s="35">
        <v>189.81</v>
      </c>
      <c r="O1539" s="30" t="s">
        <v>7495</v>
      </c>
      <c r="P1539" s="21" t="str">
        <f>HYPERLINK("https://www.ESV-Campus.de/"&amp;Tabelle_Komplettliste[[#This Row],[ISBN (eBook)]])</f>
        <v>https://www.ESV-Campus.de/978-3-503-18781-2</v>
      </c>
      <c r="Q153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https://doi.org/10.37307/b.978-3-503-18781-2</v>
      </c>
      <c r="R1539" s="50" t="str">
        <f>HYPERLINK("https://doi.org/10.37307/b."&amp;Tabelle_Komplettliste[[#This Row],[ISBN (eBook)]])</f>
        <v>https://doi.org/10.37307/b.978-3-503-18781-2</v>
      </c>
      <c r="S1539" s="50"/>
    </row>
    <row r="1540" spans="1:19" ht="36" x14ac:dyDescent="0.2">
      <c r="A1540" s="31" t="s">
        <v>3387</v>
      </c>
      <c r="B1540" s="52" t="s">
        <v>7507</v>
      </c>
      <c r="C1540" s="31" t="s">
        <v>3388</v>
      </c>
      <c r="D1540" s="32" t="s">
        <v>3389</v>
      </c>
      <c r="E1540" s="32" t="s">
        <v>3390</v>
      </c>
      <c r="F1540" s="30"/>
      <c r="G1540" s="30" t="s">
        <v>3391</v>
      </c>
      <c r="H1540" s="33">
        <v>1</v>
      </c>
      <c r="I1540" s="33">
        <v>1</v>
      </c>
      <c r="J1540" s="34">
        <v>40198</v>
      </c>
      <c r="K1540" s="30" t="s">
        <v>2887</v>
      </c>
      <c r="L1540" s="30" t="s">
        <v>2943</v>
      </c>
      <c r="M1540" s="30" t="s">
        <v>2944</v>
      </c>
      <c r="N1540" s="35">
        <v>138.05000000000001</v>
      </c>
      <c r="O1540" s="30" t="s">
        <v>7495</v>
      </c>
      <c r="P1540" s="21" t="str">
        <f>HYPERLINK("https://www.ESV-Campus.de/"&amp;Tabelle_Komplettliste[[#This Row],[ISBN (eBook)]])</f>
        <v>https://www.ESV-Campus.de/978-3-503-12460-2</v>
      </c>
      <c r="Q154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https://doi.org/10.37307/b.978-3-503-12460-2</v>
      </c>
      <c r="R1540" s="50" t="str">
        <f>HYPERLINK("https://doi.org/10.37307/b."&amp;Tabelle_Komplettliste[[#This Row],[ISBN (eBook)]])</f>
        <v>https://doi.org/10.37307/b.978-3-503-12460-2</v>
      </c>
      <c r="S1540" s="50"/>
    </row>
    <row r="1541" spans="1:19" ht="36" x14ac:dyDescent="0.2">
      <c r="A1541" s="31" t="s">
        <v>4192</v>
      </c>
      <c r="B1541" s="52" t="s">
        <v>7507</v>
      </c>
      <c r="C1541" s="31" t="s">
        <v>4193</v>
      </c>
      <c r="D1541" s="32" t="s">
        <v>4194</v>
      </c>
      <c r="E1541" s="32" t="s">
        <v>4195</v>
      </c>
      <c r="F1541" s="30"/>
      <c r="G1541" s="30" t="s">
        <v>2942</v>
      </c>
      <c r="H1541" s="33">
        <v>32</v>
      </c>
      <c r="I1541" s="33">
        <v>1</v>
      </c>
      <c r="J1541" s="34">
        <v>41467</v>
      </c>
      <c r="K1541" s="30" t="s">
        <v>2887</v>
      </c>
      <c r="L1541" s="30" t="s">
        <v>2943</v>
      </c>
      <c r="M1541" s="30" t="s">
        <v>2963</v>
      </c>
      <c r="N1541" s="35">
        <v>172.57</v>
      </c>
      <c r="O1541" s="30" t="s">
        <v>7495</v>
      </c>
      <c r="P1541" s="21" t="str">
        <f>HYPERLINK("https://www.ESV-Campus.de/"&amp;Tabelle_Komplettliste[[#This Row],[ISBN (eBook)]])</f>
        <v>https://www.ESV-Campus.de/978-3-503-14475-4</v>
      </c>
      <c r="Q154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https://doi.org/10.37307/b.978-3-503-14475-4</v>
      </c>
      <c r="R1541" s="50" t="str">
        <f>HYPERLINK("https://doi.org/10.37307/b."&amp;Tabelle_Komplettliste[[#This Row],[ISBN (eBook)]])</f>
        <v>https://doi.org/10.37307/b.978-3-503-14475-4</v>
      </c>
      <c r="S1541" s="50"/>
    </row>
    <row r="1542" spans="1:19" ht="36" x14ac:dyDescent="0.2">
      <c r="A1542" s="31" t="s">
        <v>4248</v>
      </c>
      <c r="B1542" s="52" t="s">
        <v>7507</v>
      </c>
      <c r="C1542" s="31" t="s">
        <v>4249</v>
      </c>
      <c r="D1542" s="32" t="s">
        <v>4250</v>
      </c>
      <c r="E1542" s="32" t="s">
        <v>4251</v>
      </c>
      <c r="F1542" s="30"/>
      <c r="G1542" s="30" t="s">
        <v>2942</v>
      </c>
      <c r="H1542" s="33">
        <v>33</v>
      </c>
      <c r="I1542" s="33">
        <v>1</v>
      </c>
      <c r="J1542" s="34">
        <v>41576</v>
      </c>
      <c r="K1542" s="30" t="s">
        <v>2887</v>
      </c>
      <c r="L1542" s="30" t="s">
        <v>2943</v>
      </c>
      <c r="M1542" s="30" t="s">
        <v>3433</v>
      </c>
      <c r="N1542" s="35">
        <v>241.61</v>
      </c>
      <c r="O1542" s="30" t="s">
        <v>7495</v>
      </c>
      <c r="P1542" s="21" t="str">
        <f>HYPERLINK("https://www.ESV-Campus.de/"&amp;Tabelle_Komplettliste[[#This Row],[ISBN (eBook)]])</f>
        <v>https://www.ESV-Campus.de/978-3-503-15430-2</v>
      </c>
      <c r="Q154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https://doi.org/10.37307/b.978-3-503-15430-2</v>
      </c>
      <c r="R1542" s="50" t="str">
        <f>HYPERLINK("https://doi.org/10.37307/b."&amp;Tabelle_Komplettliste[[#This Row],[ISBN (eBook)]])</f>
        <v>https://doi.org/10.37307/b.978-3-503-15430-2</v>
      </c>
      <c r="S1542" s="50"/>
    </row>
    <row r="1543" spans="1:19" ht="36" x14ac:dyDescent="0.2">
      <c r="A1543" s="31" t="s">
        <v>2938</v>
      </c>
      <c r="B1543" s="52" t="s">
        <v>7507</v>
      </c>
      <c r="C1543" s="31" t="s">
        <v>2939</v>
      </c>
      <c r="D1543" s="32" t="s">
        <v>2940</v>
      </c>
      <c r="E1543" s="32" t="s">
        <v>2941</v>
      </c>
      <c r="F1543" s="30"/>
      <c r="G1543" s="30" t="s">
        <v>2942</v>
      </c>
      <c r="H1543" s="33">
        <v>12</v>
      </c>
      <c r="I1543" s="33">
        <v>1</v>
      </c>
      <c r="J1543" s="34">
        <v>40057</v>
      </c>
      <c r="K1543" s="30" t="s">
        <v>2887</v>
      </c>
      <c r="L1543" s="30" t="s">
        <v>2943</v>
      </c>
      <c r="M1543" s="30" t="s">
        <v>2944</v>
      </c>
      <c r="N1543" s="35">
        <v>203.79</v>
      </c>
      <c r="O1543" s="30" t="s">
        <v>7495</v>
      </c>
      <c r="P1543" s="21" t="str">
        <f>HYPERLINK("https://www.ESV-Campus.de/"&amp;Tabelle_Komplettliste[[#This Row],[ISBN (eBook)]])</f>
        <v>https://www.ESV-Campus.de/978-3-503-11263-0</v>
      </c>
      <c r="Q154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https://doi.org/10.37307/b.978-3-503-11263-0</v>
      </c>
      <c r="R1543" s="50" t="str">
        <f>HYPERLINK("https://doi.org/10.37307/b."&amp;Tabelle_Komplettliste[[#This Row],[ISBN (eBook)]])</f>
        <v>https://doi.org/10.37307/b.978-3-503-11263-0</v>
      </c>
      <c r="S1543" s="50"/>
    </row>
    <row r="1544" spans="1:19" ht="36" x14ac:dyDescent="0.2">
      <c r="A1544" s="31" t="s">
        <v>3109</v>
      </c>
      <c r="B1544" s="52" t="s">
        <v>7507</v>
      </c>
      <c r="C1544" s="31" t="s">
        <v>3110</v>
      </c>
      <c r="D1544" s="32" t="s">
        <v>3111</v>
      </c>
      <c r="E1544" s="32" t="s">
        <v>3112</v>
      </c>
      <c r="F1544" s="30"/>
      <c r="G1544" s="30" t="s">
        <v>2942</v>
      </c>
      <c r="H1544" s="33">
        <v>5</v>
      </c>
      <c r="I1544" s="33">
        <v>1</v>
      </c>
      <c r="J1544" s="34">
        <v>40057</v>
      </c>
      <c r="K1544" s="30" t="s">
        <v>2887</v>
      </c>
      <c r="L1544" s="30" t="s">
        <v>2943</v>
      </c>
      <c r="M1544" s="30" t="s">
        <v>2944</v>
      </c>
      <c r="N1544" s="35">
        <v>203.79</v>
      </c>
      <c r="O1544" s="30" t="s">
        <v>7495</v>
      </c>
      <c r="P1544" s="21" t="str">
        <f>HYPERLINK("https://www.ESV-Campus.de/"&amp;Tabelle_Komplettliste[[#This Row],[ISBN (eBook)]])</f>
        <v>https://www.ESV-Campus.de/978-3-503-11457-3</v>
      </c>
      <c r="Q154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https://doi.org/10.37307/b.978-3-503-11457-3</v>
      </c>
      <c r="R1544" s="50" t="str">
        <f>HYPERLINK("https://doi.org/10.37307/b."&amp;Tabelle_Komplettliste[[#This Row],[ISBN (eBook)]])</f>
        <v>https://doi.org/10.37307/b.978-3-503-11457-3</v>
      </c>
      <c r="S1544" s="50"/>
    </row>
    <row r="1545" spans="1:19" ht="36" x14ac:dyDescent="0.2">
      <c r="A1545" s="31" t="s">
        <v>3094</v>
      </c>
      <c r="B1545" s="52" t="s">
        <v>7507</v>
      </c>
      <c r="C1545" s="31" t="s">
        <v>3095</v>
      </c>
      <c r="D1545" s="32" t="s">
        <v>3096</v>
      </c>
      <c r="E1545" s="32" t="s">
        <v>3097</v>
      </c>
      <c r="F1545" s="30"/>
      <c r="G1545" s="30" t="s">
        <v>2942</v>
      </c>
      <c r="H1545" s="33">
        <v>14</v>
      </c>
      <c r="I1545" s="33">
        <v>1</v>
      </c>
      <c r="J1545" s="34">
        <v>40057</v>
      </c>
      <c r="K1545" s="30" t="s">
        <v>2887</v>
      </c>
      <c r="L1545" s="30" t="s">
        <v>2943</v>
      </c>
      <c r="M1545" s="30" t="s">
        <v>2944</v>
      </c>
      <c r="N1545" s="35">
        <v>238.31</v>
      </c>
      <c r="O1545" s="30" t="s">
        <v>7495</v>
      </c>
      <c r="P1545" s="21" t="str">
        <f>HYPERLINK("https://www.ESV-Campus.de/"&amp;Tabelle_Komplettliste[[#This Row],[ISBN (eBook)]])</f>
        <v>https://www.ESV-Campus.de/978-3-503-11454-2</v>
      </c>
      <c r="Q154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https://doi.org/10.37307/b.978-3-503-11454-2</v>
      </c>
      <c r="R1545" s="50" t="str">
        <f>HYPERLINK("https://doi.org/10.37307/b."&amp;Tabelle_Komplettliste[[#This Row],[ISBN (eBook)]])</f>
        <v>https://doi.org/10.37307/b.978-3-503-11454-2</v>
      </c>
      <c r="S1545" s="50"/>
    </row>
    <row r="1546" spans="1:19" ht="36" x14ac:dyDescent="0.2">
      <c r="A1546" s="31" t="s">
        <v>6067</v>
      </c>
      <c r="B1546" s="52" t="s">
        <v>7507</v>
      </c>
      <c r="C1546" s="31" t="s">
        <v>6068</v>
      </c>
      <c r="D1546" s="32" t="s">
        <v>6069</v>
      </c>
      <c r="E1546" s="32" t="s">
        <v>6070</v>
      </c>
      <c r="F1546" s="30"/>
      <c r="G1546" s="30" t="s">
        <v>2942</v>
      </c>
      <c r="H1546" s="33">
        <v>56</v>
      </c>
      <c r="I1546" s="33">
        <v>1</v>
      </c>
      <c r="J1546" s="34">
        <v>43761</v>
      </c>
      <c r="K1546" s="30" t="s">
        <v>2887</v>
      </c>
      <c r="L1546" s="30" t="s">
        <v>2943</v>
      </c>
      <c r="M1546" s="30" t="s">
        <v>3433</v>
      </c>
      <c r="N1546" s="35">
        <v>241.61</v>
      </c>
      <c r="O1546" s="30" t="s">
        <v>7495</v>
      </c>
      <c r="P1546" s="21" t="str">
        <f>HYPERLINK("https://www.ESV-Campus.de/"&amp;Tabelle_Komplettliste[[#This Row],[ISBN (eBook)]])</f>
        <v>https://www.ESV-Campus.de/978-3-503-18872-7</v>
      </c>
      <c r="Q154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https://doi.org/10.37307/b.978-3-503-18872-7</v>
      </c>
      <c r="R1546" s="50" t="str">
        <f>HYPERLINK("https://doi.org/10.37307/b."&amp;Tabelle_Komplettliste[[#This Row],[ISBN (eBook)]])</f>
        <v>https://doi.org/10.37307/b.978-3-503-18872-7</v>
      </c>
      <c r="S1546" s="50"/>
    </row>
    <row r="1547" spans="1:19" ht="36" x14ac:dyDescent="0.2">
      <c r="A1547" s="31" t="s">
        <v>3014</v>
      </c>
      <c r="B1547" s="52" t="s">
        <v>7507</v>
      </c>
      <c r="C1547" s="31" t="s">
        <v>3015</v>
      </c>
      <c r="D1547" s="32" t="s">
        <v>3016</v>
      </c>
      <c r="E1547" s="32"/>
      <c r="F1547" s="30"/>
      <c r="G1547" s="30" t="s">
        <v>2901</v>
      </c>
      <c r="H1547" s="33">
        <v>76</v>
      </c>
      <c r="I1547" s="33">
        <v>1</v>
      </c>
      <c r="J1547" s="34">
        <v>40057</v>
      </c>
      <c r="K1547" s="30" t="s">
        <v>2887</v>
      </c>
      <c r="L1547" s="30" t="s">
        <v>2943</v>
      </c>
      <c r="M1547" s="30" t="s">
        <v>2944</v>
      </c>
      <c r="N1547" s="35">
        <v>68.430000000000007</v>
      </c>
      <c r="O1547" s="30" t="s">
        <v>7495</v>
      </c>
      <c r="P1547" s="21" t="str">
        <f>HYPERLINK("https://www.ESV-Campus.de/"&amp;Tabelle_Komplettliste[[#This Row],[ISBN (eBook)]])</f>
        <v>https://www.ESV-Campus.de/978-3-503-11294-4</v>
      </c>
      <c r="Q154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https://doi.org/10.37307/b.978-3-503-11294-4</v>
      </c>
      <c r="R1547" s="50" t="str">
        <f>HYPERLINK("https://doi.org/10.37307/b."&amp;Tabelle_Komplettliste[[#This Row],[ISBN (eBook)]])</f>
        <v>https://doi.org/10.37307/b.978-3-503-11294-4</v>
      </c>
      <c r="S1547" s="50"/>
    </row>
    <row r="1548" spans="1:19" ht="36" x14ac:dyDescent="0.2">
      <c r="A1548" s="31" t="s">
        <v>4494</v>
      </c>
      <c r="B1548" s="52" t="s">
        <v>7507</v>
      </c>
      <c r="C1548" s="31" t="s">
        <v>4495</v>
      </c>
      <c r="D1548" s="32" t="s">
        <v>4496</v>
      </c>
      <c r="E1548" s="32" t="s">
        <v>4497</v>
      </c>
      <c r="F1548" s="30"/>
      <c r="G1548" s="30" t="s">
        <v>3391</v>
      </c>
      <c r="H1548" s="33">
        <v>2</v>
      </c>
      <c r="I1548" s="33">
        <v>2</v>
      </c>
      <c r="J1548" s="34">
        <v>41863</v>
      </c>
      <c r="K1548" s="30" t="s">
        <v>2887</v>
      </c>
      <c r="L1548" s="30" t="s">
        <v>2943</v>
      </c>
      <c r="M1548" s="30" t="s">
        <v>3433</v>
      </c>
      <c r="N1548" s="35">
        <v>241.61</v>
      </c>
      <c r="O1548" s="30" t="s">
        <v>7495</v>
      </c>
      <c r="P1548" s="21" t="str">
        <f>HYPERLINK("https://www.ESV-Campus.de/"&amp;Tabelle_Komplettliste[[#This Row],[ISBN (eBook)]])</f>
        <v>https://www.ESV-Campus.de/978-3-503-15673-3</v>
      </c>
      <c r="Q154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https://doi.org/10.37307/b.978-3-503-15673-3</v>
      </c>
      <c r="R1548" s="50" t="str">
        <f>HYPERLINK("https://doi.org/10.37307/b."&amp;Tabelle_Komplettliste[[#This Row],[ISBN (eBook)]])</f>
        <v>https://doi.org/10.37307/b.978-3-503-15673-3</v>
      </c>
      <c r="S1548" s="50"/>
    </row>
    <row r="1549" spans="1:19" ht="36" x14ac:dyDescent="0.2">
      <c r="A1549" s="31" t="s">
        <v>5283</v>
      </c>
      <c r="B1549" s="52" t="s">
        <v>7507</v>
      </c>
      <c r="C1549" s="31" t="s">
        <v>5284</v>
      </c>
      <c r="D1549" s="32" t="s">
        <v>5285</v>
      </c>
      <c r="E1549" s="32" t="s">
        <v>5286</v>
      </c>
      <c r="F1549" s="30"/>
      <c r="G1549" s="30" t="s">
        <v>2942</v>
      </c>
      <c r="H1549" s="33">
        <v>47</v>
      </c>
      <c r="I1549" s="33">
        <v>1</v>
      </c>
      <c r="J1549" s="34">
        <v>42724</v>
      </c>
      <c r="K1549" s="30" t="s">
        <v>2887</v>
      </c>
      <c r="L1549" s="30" t="s">
        <v>2943</v>
      </c>
      <c r="M1549" s="30" t="s">
        <v>3433</v>
      </c>
      <c r="N1549" s="35">
        <v>241.61</v>
      </c>
      <c r="O1549" s="30" t="s">
        <v>7495</v>
      </c>
      <c r="P1549" s="21" t="str">
        <f>HYPERLINK("https://www.ESV-Campus.de/"&amp;Tabelle_Komplettliste[[#This Row],[ISBN (eBook)]])</f>
        <v>https://www.ESV-Campus.de/978-3-503-17149-1</v>
      </c>
      <c r="Q154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https://doi.org/10.37307/b.978-3-503-17149-1</v>
      </c>
      <c r="R1549" s="50" t="str">
        <f>HYPERLINK("https://doi.org/10.37307/b."&amp;Tabelle_Komplettliste[[#This Row],[ISBN (eBook)]])</f>
        <v>https://doi.org/10.37307/b.978-3-503-17149-1</v>
      </c>
      <c r="S1549" s="50"/>
    </row>
    <row r="1550" spans="1:19" ht="36" x14ac:dyDescent="0.2">
      <c r="A1550" s="31" t="s">
        <v>4584</v>
      </c>
      <c r="B1550" s="52" t="s">
        <v>7507</v>
      </c>
      <c r="C1550" s="31" t="s">
        <v>4585</v>
      </c>
      <c r="D1550" s="32" t="s">
        <v>4586</v>
      </c>
      <c r="E1550" s="32" t="s">
        <v>4587</v>
      </c>
      <c r="F1550" s="30"/>
      <c r="G1550" s="30" t="s">
        <v>2942</v>
      </c>
      <c r="H1550" s="33">
        <v>37</v>
      </c>
      <c r="I1550" s="33">
        <v>1</v>
      </c>
      <c r="J1550" s="34">
        <v>41883</v>
      </c>
      <c r="K1550" s="30" t="s">
        <v>2887</v>
      </c>
      <c r="L1550" s="30" t="s">
        <v>2943</v>
      </c>
      <c r="M1550" s="30" t="s">
        <v>3433</v>
      </c>
      <c r="N1550" s="35">
        <v>241.61</v>
      </c>
      <c r="O1550" s="30" t="s">
        <v>7495</v>
      </c>
      <c r="P1550" s="21" t="str">
        <f>HYPERLINK("https://www.ESV-Campus.de/"&amp;Tabelle_Komplettliste[[#This Row],[ISBN (eBook)]])</f>
        <v>https://www.ESV-Campus.de/978-3-503-15739-6</v>
      </c>
      <c r="Q155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https://doi.org/10.37307/b.978-3-503-15739-6</v>
      </c>
      <c r="R1550" s="50" t="str">
        <f>HYPERLINK("https://doi.org/10.37307/b."&amp;Tabelle_Komplettliste[[#This Row],[ISBN (eBook)]])</f>
        <v>https://doi.org/10.37307/b.978-3-503-15739-6</v>
      </c>
      <c r="S1550" s="50"/>
    </row>
    <row r="1551" spans="1:19" ht="36" x14ac:dyDescent="0.2">
      <c r="A1551" s="31" t="s">
        <v>6611</v>
      </c>
      <c r="B1551" s="52" t="s">
        <v>7507</v>
      </c>
      <c r="C1551" s="31" t="s">
        <v>6612</v>
      </c>
      <c r="D1551" s="32" t="s">
        <v>6613</v>
      </c>
      <c r="E1551" s="32" t="s">
        <v>6614</v>
      </c>
      <c r="F1551" s="30"/>
      <c r="G1551" s="30"/>
      <c r="H1551" s="33"/>
      <c r="I1551" s="33">
        <v>1</v>
      </c>
      <c r="J1551" s="34">
        <v>44431</v>
      </c>
      <c r="K1551" s="30" t="s">
        <v>2887</v>
      </c>
      <c r="L1551" s="30" t="s">
        <v>2943</v>
      </c>
      <c r="M1551" s="30" t="s">
        <v>2944</v>
      </c>
      <c r="N1551" s="35">
        <v>139.78</v>
      </c>
      <c r="O1551" s="30" t="s">
        <v>7495</v>
      </c>
      <c r="P1551" s="21" t="str">
        <f>HYPERLINK("https://www.ESV-Campus.de/"&amp;Tabelle_Komplettliste[[#This Row],[ISBN (eBook)]])</f>
        <v>https://www.ESV-Campus.de/978-3-503-20031-3</v>
      </c>
      <c r="Q155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https://doi.org/10.37307/b.978-3-503-20031-3</v>
      </c>
      <c r="R1551" s="50" t="str">
        <f>HYPERLINK("https://doi.org/10.37307/b."&amp;Tabelle_Komplettliste[[#This Row],[ISBN (eBook)]])</f>
        <v>https://doi.org/10.37307/b.978-3-503-20031-3</v>
      </c>
      <c r="S1551" s="50"/>
    </row>
    <row r="1552" spans="1:19" ht="36" x14ac:dyDescent="0.2">
      <c r="A1552" s="31" t="s">
        <v>4256</v>
      </c>
      <c r="B1552" s="52" t="s">
        <v>7507</v>
      </c>
      <c r="C1552" s="31" t="s">
        <v>4257</v>
      </c>
      <c r="D1552" s="32" t="s">
        <v>4258</v>
      </c>
      <c r="E1552" s="32" t="s">
        <v>4259</v>
      </c>
      <c r="F1552" s="30"/>
      <c r="G1552" s="30"/>
      <c r="H1552" s="33"/>
      <c r="I1552" s="33">
        <v>2</v>
      </c>
      <c r="J1552" s="34">
        <v>41813</v>
      </c>
      <c r="K1552" s="30" t="s">
        <v>2887</v>
      </c>
      <c r="L1552" s="30" t="s">
        <v>2943</v>
      </c>
      <c r="M1552" s="30" t="s">
        <v>3433</v>
      </c>
      <c r="N1552" s="35">
        <v>410.88</v>
      </c>
      <c r="O1552" s="30" t="s">
        <v>7495</v>
      </c>
      <c r="P1552" s="21" t="str">
        <f>HYPERLINK("https://www.ESV-Campus.de/"&amp;Tabelle_Komplettliste[[#This Row],[ISBN (eBook)]])</f>
        <v>https://www.ESV-Campus.de/978-3-503-15443-2</v>
      </c>
      <c r="Q155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https://doi.org/10.37307/b.978-3-503-15443-2</v>
      </c>
      <c r="R1552" s="50" t="str">
        <f>HYPERLINK("https://doi.org/10.37307/b."&amp;Tabelle_Komplettliste[[#This Row],[ISBN (eBook)]])</f>
        <v>https://doi.org/10.37307/b.978-3-503-15443-2</v>
      </c>
      <c r="S1552" s="50"/>
    </row>
    <row r="1553" spans="1:19" ht="36" x14ac:dyDescent="0.2">
      <c r="A1553" s="31" t="s">
        <v>4588</v>
      </c>
      <c r="B1553" s="52" t="s">
        <v>7507</v>
      </c>
      <c r="C1553" s="31" t="s">
        <v>4589</v>
      </c>
      <c r="D1553" s="32" t="s">
        <v>4590</v>
      </c>
      <c r="E1553" s="32" t="s">
        <v>4591</v>
      </c>
      <c r="F1553" s="30"/>
      <c r="G1553" s="30" t="s">
        <v>2942</v>
      </c>
      <c r="H1553" s="33">
        <v>38</v>
      </c>
      <c r="I1553" s="33">
        <v>1</v>
      </c>
      <c r="J1553" s="34">
        <v>41883</v>
      </c>
      <c r="K1553" s="30" t="s">
        <v>2887</v>
      </c>
      <c r="L1553" s="30" t="s">
        <v>2943</v>
      </c>
      <c r="M1553" s="30" t="s">
        <v>4592</v>
      </c>
      <c r="N1553" s="35">
        <v>241.61</v>
      </c>
      <c r="O1553" s="30" t="s">
        <v>7495</v>
      </c>
      <c r="P1553" s="21" t="str">
        <f>HYPERLINK("https://www.ESV-Campus.de/"&amp;Tabelle_Komplettliste[[#This Row],[ISBN (eBook)]])</f>
        <v>https://www.ESV-Campus.de/978-3-503-15741-9</v>
      </c>
      <c r="Q155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https://doi.org/10.37307/b.978-3-503-15741-9</v>
      </c>
      <c r="R1553" s="50" t="str">
        <f>HYPERLINK("https://doi.org/10.37307/b."&amp;Tabelle_Komplettliste[[#This Row],[ISBN (eBook)]])</f>
        <v>https://doi.org/10.37307/b.978-3-503-15741-9</v>
      </c>
      <c r="S1553" s="50"/>
    </row>
    <row r="1554" spans="1:19" ht="36" x14ac:dyDescent="0.2">
      <c r="A1554" s="31" t="s">
        <v>5372</v>
      </c>
      <c r="B1554" s="52" t="s">
        <v>7507</v>
      </c>
      <c r="C1554" s="31" t="s">
        <v>5373</v>
      </c>
      <c r="D1554" s="32" t="s">
        <v>5374</v>
      </c>
      <c r="E1554" s="32" t="s">
        <v>5375</v>
      </c>
      <c r="F1554" s="30"/>
      <c r="G1554" s="30" t="s">
        <v>2942</v>
      </c>
      <c r="H1554" s="33">
        <v>49</v>
      </c>
      <c r="I1554" s="33">
        <v>1</v>
      </c>
      <c r="J1554" s="34">
        <v>42809</v>
      </c>
      <c r="K1554" s="30" t="s">
        <v>2887</v>
      </c>
      <c r="L1554" s="30" t="s">
        <v>2943</v>
      </c>
      <c r="M1554" s="30" t="s">
        <v>3433</v>
      </c>
      <c r="N1554" s="35">
        <v>241.61</v>
      </c>
      <c r="O1554" s="30" t="s">
        <v>7495</v>
      </c>
      <c r="P1554" s="21" t="str">
        <f>HYPERLINK("https://www.ESV-Campus.de/"&amp;Tabelle_Komplettliste[[#This Row],[ISBN (eBook)]])</f>
        <v>https://www.ESV-Campus.de/978-3-503-17426-3</v>
      </c>
      <c r="Q155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https://doi.org/10.37307/b.978-3-503-17426-3</v>
      </c>
      <c r="R1554" s="50" t="str">
        <f>HYPERLINK("https://doi.org/10.37307/b."&amp;Tabelle_Komplettliste[[#This Row],[ISBN (eBook)]])</f>
        <v>https://doi.org/10.37307/b.978-3-503-17426-3</v>
      </c>
      <c r="S1554" s="50"/>
    </row>
    <row r="1555" spans="1:19" ht="36" x14ac:dyDescent="0.2">
      <c r="A1555" s="31" t="s">
        <v>3732</v>
      </c>
      <c r="B1555" s="52" t="s">
        <v>7507</v>
      </c>
      <c r="C1555" s="31" t="s">
        <v>3733</v>
      </c>
      <c r="D1555" s="32" t="s">
        <v>3734</v>
      </c>
      <c r="E1555" s="32" t="s">
        <v>3735</v>
      </c>
      <c r="F1555" s="30"/>
      <c r="G1555" s="30"/>
      <c r="H1555" s="33"/>
      <c r="I1555" s="33">
        <v>1</v>
      </c>
      <c r="J1555" s="34">
        <v>41227</v>
      </c>
      <c r="K1555" s="30" t="s">
        <v>2887</v>
      </c>
      <c r="L1555" s="30" t="s">
        <v>2943</v>
      </c>
      <c r="M1555" s="30" t="s">
        <v>3433</v>
      </c>
      <c r="N1555" s="35">
        <v>511.14</v>
      </c>
      <c r="O1555" s="30" t="s">
        <v>7495</v>
      </c>
      <c r="P1555" s="21" t="str">
        <f>HYPERLINK("https://www.ESV-Campus.de/"&amp;Tabelle_Komplettliste[[#This Row],[ISBN (eBook)]])</f>
        <v>https://www.ESV-Campus.de/978-3-503-13604-9</v>
      </c>
      <c r="Q155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https://doi.org/10.37307/b.978-3-503-13604-9</v>
      </c>
      <c r="R1555" s="50" t="str">
        <f>HYPERLINK("https://doi.org/10.37307/b."&amp;Tabelle_Komplettliste[[#This Row],[ISBN (eBook)]])</f>
        <v>https://doi.org/10.37307/b.978-3-503-13604-9</v>
      </c>
      <c r="S1555" s="50"/>
    </row>
    <row r="1556" spans="1:19" ht="36" x14ac:dyDescent="0.2">
      <c r="A1556" s="31" t="s">
        <v>4637</v>
      </c>
      <c r="B1556" s="52" t="s">
        <v>7507</v>
      </c>
      <c r="C1556" s="31" t="s">
        <v>4638</v>
      </c>
      <c r="D1556" s="32" t="s">
        <v>4639</v>
      </c>
      <c r="E1556" s="32" t="s">
        <v>4640</v>
      </c>
      <c r="F1556" s="30"/>
      <c r="G1556" s="30"/>
      <c r="H1556" s="33"/>
      <c r="I1556" s="33">
        <v>1</v>
      </c>
      <c r="J1556" s="34">
        <v>42053</v>
      </c>
      <c r="K1556" s="30" t="s">
        <v>2887</v>
      </c>
      <c r="L1556" s="30" t="s">
        <v>2943</v>
      </c>
      <c r="M1556" s="30" t="s">
        <v>3433</v>
      </c>
      <c r="N1556" s="35">
        <v>442.1</v>
      </c>
      <c r="O1556" s="30" t="s">
        <v>7495</v>
      </c>
      <c r="P1556" s="21" t="str">
        <f>HYPERLINK("https://www.ESV-Campus.de/"&amp;Tabelle_Komplettliste[[#This Row],[ISBN (eBook)]])</f>
        <v>https://www.ESV-Campus.de/978-3-503-15808-9</v>
      </c>
      <c r="Q155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https://doi.org/10.37307/b.978-3-503-15808-9</v>
      </c>
      <c r="R1556" s="50" t="str">
        <f>HYPERLINK("https://doi.org/10.37307/b."&amp;Tabelle_Komplettliste[[#This Row],[ISBN (eBook)]])</f>
        <v>https://doi.org/10.37307/b.978-3-503-15808-9</v>
      </c>
      <c r="S1556" s="50"/>
    </row>
    <row r="1557" spans="1:19" ht="36" x14ac:dyDescent="0.2">
      <c r="A1557" s="31" t="s">
        <v>4188</v>
      </c>
      <c r="B1557" s="52" t="s">
        <v>7507</v>
      </c>
      <c r="C1557" s="31" t="s">
        <v>4189</v>
      </c>
      <c r="D1557" s="32" t="s">
        <v>4190</v>
      </c>
      <c r="E1557" s="32" t="s">
        <v>4191</v>
      </c>
      <c r="F1557" s="30"/>
      <c r="G1557" s="30"/>
      <c r="H1557" s="33"/>
      <c r="I1557" s="33">
        <v>1</v>
      </c>
      <c r="J1557" s="34">
        <v>41422</v>
      </c>
      <c r="K1557" s="30" t="s">
        <v>2887</v>
      </c>
      <c r="L1557" s="30" t="s">
        <v>2943</v>
      </c>
      <c r="M1557" s="30" t="s">
        <v>3433</v>
      </c>
      <c r="N1557" s="35">
        <v>310.62</v>
      </c>
      <c r="O1557" s="30" t="s">
        <v>7495</v>
      </c>
      <c r="P1557" s="21" t="str">
        <f>HYPERLINK("https://www.ESV-Campus.de/"&amp;Tabelle_Komplettliste[[#This Row],[ISBN (eBook)]])</f>
        <v>https://www.ESV-Campus.de/978-3-503-14466-2</v>
      </c>
      <c r="Q155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https://doi.org/10.37307/b.978-3-503-14466-2</v>
      </c>
      <c r="R1557" s="50" t="str">
        <f>HYPERLINK("https://doi.org/10.37307/b."&amp;Tabelle_Komplettliste[[#This Row],[ISBN (eBook)]])</f>
        <v>https://doi.org/10.37307/b.978-3-503-14466-2</v>
      </c>
      <c r="S1557" s="50"/>
    </row>
    <row r="1558" spans="1:19" ht="36" x14ac:dyDescent="0.2">
      <c r="A1558" s="31" t="s">
        <v>6685</v>
      </c>
      <c r="B1558" s="52" t="s">
        <v>7507</v>
      </c>
      <c r="C1558" s="31" t="s">
        <v>6686</v>
      </c>
      <c r="D1558" s="32" t="s">
        <v>6687</v>
      </c>
      <c r="E1558" s="32" t="s">
        <v>6688</v>
      </c>
      <c r="F1558" s="30"/>
      <c r="G1558" s="30"/>
      <c r="H1558" s="33"/>
      <c r="I1558" s="33">
        <v>1</v>
      </c>
      <c r="J1558" s="34">
        <v>44445</v>
      </c>
      <c r="K1558" s="30" t="s">
        <v>2887</v>
      </c>
      <c r="L1558" s="30" t="s">
        <v>2943</v>
      </c>
      <c r="M1558" s="30" t="s">
        <v>3433</v>
      </c>
      <c r="N1558" s="35">
        <v>245.38</v>
      </c>
      <c r="O1558" s="30" t="s">
        <v>7495</v>
      </c>
      <c r="P1558" s="21" t="str">
        <f>HYPERLINK("https://www.ESV-Campus.de/"&amp;Tabelle_Komplettliste[[#This Row],[ISBN (eBook)]])</f>
        <v>https://www.ESV-Campus.de/978-3-503-20095-5</v>
      </c>
      <c r="Q155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https://doi.org/10.37307/b.978-3-503-20095-5</v>
      </c>
      <c r="R1558" s="50" t="str">
        <f>HYPERLINK("https://doi.org/10.37307/b."&amp;Tabelle_Komplettliste[[#This Row],[ISBN (eBook)]])</f>
        <v>https://doi.org/10.37307/b.978-3-503-20095-5</v>
      </c>
      <c r="S1558" s="50"/>
    </row>
    <row r="1559" spans="1:19" ht="36" x14ac:dyDescent="0.2">
      <c r="A1559" s="31" t="s">
        <v>5388</v>
      </c>
      <c r="B1559" s="52" t="s">
        <v>7507</v>
      </c>
      <c r="C1559" s="31" t="s">
        <v>5389</v>
      </c>
      <c r="D1559" s="32" t="s">
        <v>5390</v>
      </c>
      <c r="E1559" s="32" t="s">
        <v>5391</v>
      </c>
      <c r="F1559" s="30"/>
      <c r="G1559" s="30"/>
      <c r="H1559" s="33"/>
      <c r="I1559" s="33">
        <v>2</v>
      </c>
      <c r="J1559" s="34">
        <v>42901</v>
      </c>
      <c r="K1559" s="30" t="s">
        <v>2887</v>
      </c>
      <c r="L1559" s="30" t="s">
        <v>2943</v>
      </c>
      <c r="M1559" s="30" t="s">
        <v>2944</v>
      </c>
      <c r="N1559" s="35">
        <v>172.57</v>
      </c>
      <c r="O1559" s="30" t="s">
        <v>7495</v>
      </c>
      <c r="P1559" s="21" t="str">
        <f>HYPERLINK("https://www.ESV-Campus.de/"&amp;Tabelle_Komplettliste[[#This Row],[ISBN (eBook)]])</f>
        <v>https://www.ESV-Campus.de/978-3-503-17441-6</v>
      </c>
      <c r="Q155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https://doi.org/10.37307/b.978-3-503-17441-6</v>
      </c>
      <c r="R1559" s="50" t="str">
        <f>HYPERLINK("https://doi.org/10.37307/b."&amp;Tabelle_Komplettliste[[#This Row],[ISBN (eBook)]])</f>
        <v>https://doi.org/10.37307/b.978-3-503-17441-6</v>
      </c>
      <c r="S1559" s="50"/>
    </row>
    <row r="1560" spans="1:19" ht="36" x14ac:dyDescent="0.2">
      <c r="A1560" s="31" t="s">
        <v>5247</v>
      </c>
      <c r="B1560" s="52" t="s">
        <v>7507</v>
      </c>
      <c r="C1560" s="31" t="s">
        <v>5248</v>
      </c>
      <c r="D1560" s="32" t="s">
        <v>5249</v>
      </c>
      <c r="E1560" s="32" t="s">
        <v>5250</v>
      </c>
      <c r="F1560" s="30"/>
      <c r="G1560" s="30"/>
      <c r="H1560" s="33"/>
      <c r="I1560" s="33">
        <v>1</v>
      </c>
      <c r="J1560" s="34">
        <v>42634</v>
      </c>
      <c r="K1560" s="30" t="s">
        <v>2887</v>
      </c>
      <c r="L1560" s="30" t="s">
        <v>2943</v>
      </c>
      <c r="M1560" s="30" t="s">
        <v>3433</v>
      </c>
      <c r="N1560" s="35">
        <v>172.57</v>
      </c>
      <c r="O1560" s="30" t="s">
        <v>7495</v>
      </c>
      <c r="P1560" s="21" t="str">
        <f>HYPERLINK("https://www.ESV-Campus.de/"&amp;Tabelle_Komplettliste[[#This Row],[ISBN (eBook)]])</f>
        <v>https://www.ESV-Campus.de/978-3-503-17105-7</v>
      </c>
      <c r="Q156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https://doi.org/10.37307/b.978-3-503-17105-7</v>
      </c>
      <c r="R1560" s="50" t="str">
        <f>HYPERLINK("https://doi.org/10.37307/b."&amp;Tabelle_Komplettliste[[#This Row],[ISBN (eBook)]])</f>
        <v>https://doi.org/10.37307/b.978-3-503-17105-7</v>
      </c>
      <c r="S1560" s="50"/>
    </row>
    <row r="1561" spans="1:19" ht="36" x14ac:dyDescent="0.2">
      <c r="A1561" s="31" t="s">
        <v>5816</v>
      </c>
      <c r="B1561" s="52" t="s">
        <v>7507</v>
      </c>
      <c r="C1561" s="31" t="s">
        <v>5817</v>
      </c>
      <c r="D1561" s="32" t="s">
        <v>5818</v>
      </c>
      <c r="E1561" s="32" t="s">
        <v>5819</v>
      </c>
      <c r="F1561" s="30"/>
      <c r="G1561" s="30"/>
      <c r="H1561" s="33"/>
      <c r="I1561" s="33">
        <v>2</v>
      </c>
      <c r="J1561" s="34">
        <v>43472</v>
      </c>
      <c r="K1561" s="30" t="s">
        <v>2887</v>
      </c>
      <c r="L1561" s="30" t="s">
        <v>2943</v>
      </c>
      <c r="M1561" s="30" t="s">
        <v>3433</v>
      </c>
      <c r="N1561" s="35">
        <v>172.45</v>
      </c>
      <c r="O1561" s="30" t="s">
        <v>7495</v>
      </c>
      <c r="P1561" s="21" t="str">
        <f>HYPERLINK("https://www.ESV-Campus.de/"&amp;Tabelle_Komplettliste[[#This Row],[ISBN (eBook)]])</f>
        <v>https://www.ESV-Campus.de/978-3-503-18261-9</v>
      </c>
      <c r="Q156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https://doi.org/10.37307/b.978-3-503-18261-9</v>
      </c>
      <c r="R1561" s="50" t="str">
        <f>HYPERLINK("https://doi.org/10.37307/b."&amp;Tabelle_Komplettliste[[#This Row],[ISBN (eBook)]])</f>
        <v>https://doi.org/10.37307/b.978-3-503-18261-9</v>
      </c>
      <c r="S1561" s="50"/>
    </row>
    <row r="1562" spans="1:19" ht="36" x14ac:dyDescent="0.2">
      <c r="A1562" s="31" t="s">
        <v>3342</v>
      </c>
      <c r="B1562" s="52" t="s">
        <v>7507</v>
      </c>
      <c r="C1562" s="31" t="s">
        <v>3343</v>
      </c>
      <c r="D1562" s="32" t="s">
        <v>3344</v>
      </c>
      <c r="E1562" s="32" t="s">
        <v>3345</v>
      </c>
      <c r="F1562" s="30"/>
      <c r="G1562" s="30" t="s">
        <v>3074</v>
      </c>
      <c r="H1562" s="33">
        <v>12</v>
      </c>
      <c r="I1562" s="33">
        <v>1</v>
      </c>
      <c r="J1562" s="34">
        <v>40140</v>
      </c>
      <c r="K1562" s="30" t="s">
        <v>2887</v>
      </c>
      <c r="L1562" s="30" t="s">
        <v>2943</v>
      </c>
      <c r="M1562" s="30" t="s">
        <v>2944</v>
      </c>
      <c r="N1562" s="35">
        <v>96.77</v>
      </c>
      <c r="O1562" s="30" t="s">
        <v>7495</v>
      </c>
      <c r="P1562" s="21" t="str">
        <f>HYPERLINK("https://www.ESV-Campus.de/"&amp;Tabelle_Komplettliste[[#This Row],[ISBN (eBook)]])</f>
        <v>https://www.ESV-Campus.de/978-3-503-12406-0</v>
      </c>
      <c r="Q156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https://doi.org/10.37307/b.978-3-503-12406-0</v>
      </c>
      <c r="R1562" s="50" t="str">
        <f>HYPERLINK("https://doi.org/10.37307/b."&amp;Tabelle_Komplettliste[[#This Row],[ISBN (eBook)]])</f>
        <v>https://doi.org/10.37307/b.978-3-503-12406-0</v>
      </c>
      <c r="S1562" s="50"/>
    </row>
    <row r="1563" spans="1:19" ht="36" x14ac:dyDescent="0.2">
      <c r="A1563" s="31" t="s">
        <v>2981</v>
      </c>
      <c r="B1563" s="52" t="s">
        <v>7507</v>
      </c>
      <c r="C1563" s="31" t="s">
        <v>2982</v>
      </c>
      <c r="D1563" s="32" t="s">
        <v>2983</v>
      </c>
      <c r="E1563" s="32" t="s">
        <v>2984</v>
      </c>
      <c r="F1563" s="30"/>
      <c r="G1563" s="30" t="s">
        <v>2942</v>
      </c>
      <c r="H1563" s="33">
        <v>4</v>
      </c>
      <c r="I1563" s="33">
        <v>1</v>
      </c>
      <c r="J1563" s="34">
        <v>40057</v>
      </c>
      <c r="K1563" s="30" t="s">
        <v>2887</v>
      </c>
      <c r="L1563" s="30" t="s">
        <v>2943</v>
      </c>
      <c r="M1563" s="30" t="s">
        <v>2944</v>
      </c>
      <c r="N1563" s="35">
        <v>203.79</v>
      </c>
      <c r="O1563" s="30" t="s">
        <v>7495</v>
      </c>
      <c r="P1563" s="21" t="str">
        <f>HYPERLINK("https://www.ESV-Campus.de/"&amp;Tabelle_Komplettliste[[#This Row],[ISBN (eBook)]])</f>
        <v>https://www.ESV-Campus.de/978-3-503-11276-0</v>
      </c>
      <c r="Q156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https://doi.org/10.37307/b.978-3-503-11276-0</v>
      </c>
      <c r="R1563" s="50" t="str">
        <f>HYPERLINK("https://doi.org/10.37307/b."&amp;Tabelle_Komplettliste[[#This Row],[ISBN (eBook)]])</f>
        <v>https://doi.org/10.37307/b.978-3-503-11276-0</v>
      </c>
      <c r="S1563" s="50"/>
    </row>
    <row r="1564" spans="1:19" ht="36" x14ac:dyDescent="0.2">
      <c r="A1564" s="31" t="s">
        <v>3123</v>
      </c>
      <c r="B1564" s="52" t="s">
        <v>7507</v>
      </c>
      <c r="C1564" s="31" t="s">
        <v>3124</v>
      </c>
      <c r="D1564" s="32" t="s">
        <v>3125</v>
      </c>
      <c r="E1564" s="32" t="s">
        <v>3126</v>
      </c>
      <c r="F1564" s="30"/>
      <c r="G1564" s="30" t="s">
        <v>3074</v>
      </c>
      <c r="H1564" s="33">
        <v>7</v>
      </c>
      <c r="I1564" s="33">
        <v>1</v>
      </c>
      <c r="J1564" s="34">
        <v>40057</v>
      </c>
      <c r="K1564" s="30" t="s">
        <v>2887</v>
      </c>
      <c r="L1564" s="30" t="s">
        <v>2943</v>
      </c>
      <c r="M1564" s="30" t="s">
        <v>2944</v>
      </c>
      <c r="N1564" s="35">
        <v>96.77</v>
      </c>
      <c r="O1564" s="30" t="s">
        <v>7495</v>
      </c>
      <c r="P1564" s="21" t="str">
        <f>HYPERLINK("https://www.ESV-Campus.de/"&amp;Tabelle_Komplettliste[[#This Row],[ISBN (eBook)]])</f>
        <v>https://www.ESV-Campus.de/978-3-503-11491-7</v>
      </c>
      <c r="Q156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https://doi.org/10.37307/b.978-3-503-11491-7</v>
      </c>
      <c r="R1564" s="50" t="str">
        <f>HYPERLINK("https://doi.org/10.37307/b."&amp;Tabelle_Komplettliste[[#This Row],[ISBN (eBook)]])</f>
        <v>https://doi.org/10.37307/b.978-3-503-11491-7</v>
      </c>
      <c r="S1564" s="50"/>
    </row>
    <row r="1565" spans="1:19" ht="36" x14ac:dyDescent="0.2">
      <c r="A1565" s="31" t="s">
        <v>3075</v>
      </c>
      <c r="B1565" s="52" t="s">
        <v>7507</v>
      </c>
      <c r="C1565" s="31" t="s">
        <v>3076</v>
      </c>
      <c r="D1565" s="32" t="s">
        <v>3077</v>
      </c>
      <c r="E1565" s="32" t="s">
        <v>3078</v>
      </c>
      <c r="F1565" s="30"/>
      <c r="G1565" s="30" t="s">
        <v>3074</v>
      </c>
      <c r="H1565" s="33">
        <v>5</v>
      </c>
      <c r="I1565" s="33">
        <v>1</v>
      </c>
      <c r="J1565" s="34">
        <v>40057</v>
      </c>
      <c r="K1565" s="30" t="s">
        <v>2887</v>
      </c>
      <c r="L1565" s="30" t="s">
        <v>2943</v>
      </c>
      <c r="M1565" s="30" t="s">
        <v>2944</v>
      </c>
      <c r="N1565" s="35">
        <v>96.77</v>
      </c>
      <c r="O1565" s="30" t="s">
        <v>7495</v>
      </c>
      <c r="P1565" s="21" t="str">
        <f>HYPERLINK("https://www.ESV-Campus.de/"&amp;Tabelle_Komplettliste[[#This Row],[ISBN (eBook)]])</f>
        <v>https://www.ESV-Campus.de/978-3-503-11448-1</v>
      </c>
      <c r="Q156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https://doi.org/10.37307/b.978-3-503-11448-1</v>
      </c>
      <c r="R1565" s="50" t="str">
        <f>HYPERLINK("https://doi.org/10.37307/b."&amp;Tabelle_Komplettliste[[#This Row],[ISBN (eBook)]])</f>
        <v>https://doi.org/10.37307/b.978-3-503-11448-1</v>
      </c>
      <c r="S1565" s="50"/>
    </row>
    <row r="1566" spans="1:19" ht="36" x14ac:dyDescent="0.2">
      <c r="A1566" s="31" t="s">
        <v>3070</v>
      </c>
      <c r="B1566" s="52" t="s">
        <v>7507</v>
      </c>
      <c r="C1566" s="31" t="s">
        <v>3071</v>
      </c>
      <c r="D1566" s="32" t="s">
        <v>3072</v>
      </c>
      <c r="E1566" s="32" t="s">
        <v>3073</v>
      </c>
      <c r="F1566" s="30"/>
      <c r="G1566" s="30" t="s">
        <v>3074</v>
      </c>
      <c r="H1566" s="33">
        <v>6</v>
      </c>
      <c r="I1566" s="33">
        <v>1</v>
      </c>
      <c r="J1566" s="34">
        <v>40057</v>
      </c>
      <c r="K1566" s="30" t="s">
        <v>2887</v>
      </c>
      <c r="L1566" s="30" t="s">
        <v>2943</v>
      </c>
      <c r="M1566" s="30" t="s">
        <v>2944</v>
      </c>
      <c r="N1566" s="35">
        <v>96.77</v>
      </c>
      <c r="O1566" s="30" t="s">
        <v>7495</v>
      </c>
      <c r="P1566" s="21" t="str">
        <f>HYPERLINK("https://www.ESV-Campus.de/"&amp;Tabelle_Komplettliste[[#This Row],[ISBN (eBook)]])</f>
        <v>https://www.ESV-Campus.de/978-3-503-11447-4</v>
      </c>
      <c r="Q156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https://doi.org/10.37307/b.978-3-503-11447-4</v>
      </c>
      <c r="R1566" s="50" t="str">
        <f>HYPERLINK("https://doi.org/10.37307/b."&amp;Tabelle_Komplettliste[[#This Row],[ISBN (eBook)]])</f>
        <v>https://doi.org/10.37307/b.978-3-503-11447-4</v>
      </c>
      <c r="S1566" s="50"/>
    </row>
    <row r="1567" spans="1:19" ht="36" x14ac:dyDescent="0.2">
      <c r="A1567" s="31" t="s">
        <v>3488</v>
      </c>
      <c r="B1567" s="52" t="s">
        <v>7507</v>
      </c>
      <c r="C1567" s="31" t="s">
        <v>3489</v>
      </c>
      <c r="D1567" s="32" t="s">
        <v>3490</v>
      </c>
      <c r="E1567" s="32" t="s">
        <v>3491</v>
      </c>
      <c r="F1567" s="30"/>
      <c r="G1567" s="30" t="s">
        <v>3074</v>
      </c>
      <c r="H1567" s="33">
        <v>9</v>
      </c>
      <c r="I1567" s="33">
        <v>1</v>
      </c>
      <c r="J1567" s="34">
        <v>40338</v>
      </c>
      <c r="K1567" s="30" t="s">
        <v>2887</v>
      </c>
      <c r="L1567" s="30" t="s">
        <v>2943</v>
      </c>
      <c r="M1567" s="30" t="s">
        <v>2889</v>
      </c>
      <c r="N1567" s="35">
        <v>96.77</v>
      </c>
      <c r="O1567" s="30" t="s">
        <v>7495</v>
      </c>
      <c r="P1567" s="21" t="str">
        <f>HYPERLINK("https://www.ESV-Campus.de/"&amp;Tabelle_Komplettliste[[#This Row],[ISBN (eBook)]])</f>
        <v>https://www.ESV-Campus.de/978-3-503-12649-1</v>
      </c>
      <c r="Q156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https://doi.org/10.37307/b.978-3-503-12649-1</v>
      </c>
      <c r="R1567" s="50" t="str">
        <f>HYPERLINK("https://doi.org/10.37307/b."&amp;Tabelle_Komplettliste[[#This Row],[ISBN (eBook)]])</f>
        <v>https://doi.org/10.37307/b.978-3-503-12649-1</v>
      </c>
      <c r="S1567" s="50"/>
    </row>
    <row r="1568" spans="1:19" ht="36" x14ac:dyDescent="0.2">
      <c r="A1568" s="31" t="s">
        <v>3651</v>
      </c>
      <c r="B1568" s="52" t="s">
        <v>7507</v>
      </c>
      <c r="C1568" s="31" t="s">
        <v>3652</v>
      </c>
      <c r="D1568" s="32" t="s">
        <v>3653</v>
      </c>
      <c r="E1568" s="32" t="s">
        <v>3654</v>
      </c>
      <c r="F1568" s="30"/>
      <c r="G1568" s="30" t="s">
        <v>3074</v>
      </c>
      <c r="H1568" s="33">
        <v>15</v>
      </c>
      <c r="I1568" s="33">
        <v>1</v>
      </c>
      <c r="J1568" s="34">
        <v>40710</v>
      </c>
      <c r="K1568" s="30" t="s">
        <v>2887</v>
      </c>
      <c r="L1568" s="30" t="s">
        <v>2943</v>
      </c>
      <c r="M1568" s="30" t="s">
        <v>2944</v>
      </c>
      <c r="N1568" s="35">
        <v>103.53</v>
      </c>
      <c r="O1568" s="30" t="s">
        <v>7495</v>
      </c>
      <c r="P1568" s="21" t="str">
        <f>HYPERLINK("https://www.ESV-Campus.de/"&amp;Tabelle_Komplettliste[[#This Row],[ISBN (eBook)]])</f>
        <v>https://www.ESV-Campus.de/978-3-503-13020-7</v>
      </c>
      <c r="Q156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https://doi.org/10.37307/b.978-3-503-13020-7</v>
      </c>
      <c r="R1568" s="50" t="str">
        <f>HYPERLINK("https://doi.org/10.37307/b."&amp;Tabelle_Komplettliste[[#This Row],[ISBN (eBook)]])</f>
        <v>https://doi.org/10.37307/b.978-3-503-13020-7</v>
      </c>
      <c r="S1568" s="50"/>
    </row>
    <row r="1569" spans="1:19" ht="36" x14ac:dyDescent="0.2">
      <c r="A1569" s="31" t="s">
        <v>3091</v>
      </c>
      <c r="B1569" s="52" t="s">
        <v>7507</v>
      </c>
      <c r="C1569" s="31" t="s">
        <v>3092</v>
      </c>
      <c r="D1569" s="32" t="s">
        <v>3093</v>
      </c>
      <c r="E1569" s="32" t="s">
        <v>3073</v>
      </c>
      <c r="F1569" s="30"/>
      <c r="G1569" s="30" t="s">
        <v>3074</v>
      </c>
      <c r="H1569" s="33">
        <v>1</v>
      </c>
      <c r="I1569" s="33">
        <v>1</v>
      </c>
      <c r="J1569" s="34">
        <v>40057</v>
      </c>
      <c r="K1569" s="30" t="s">
        <v>2887</v>
      </c>
      <c r="L1569" s="30" t="s">
        <v>2943</v>
      </c>
      <c r="M1569" s="30" t="s">
        <v>2944</v>
      </c>
      <c r="N1569" s="35">
        <v>96.77</v>
      </c>
      <c r="O1569" s="30" t="s">
        <v>7495</v>
      </c>
      <c r="P1569" s="21" t="str">
        <f>HYPERLINK("https://www.ESV-Campus.de/"&amp;Tabelle_Komplettliste[[#This Row],[ISBN (eBook)]])</f>
        <v>https://www.ESV-Campus.de/978-3-503-11452-8</v>
      </c>
      <c r="Q156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https://doi.org/10.37307/b.978-3-503-11452-8</v>
      </c>
      <c r="R1569" s="50" t="str">
        <f>HYPERLINK("https://doi.org/10.37307/b."&amp;Tabelle_Komplettliste[[#This Row],[ISBN (eBook)]])</f>
        <v>https://doi.org/10.37307/b.978-3-503-11452-8</v>
      </c>
      <c r="S1569" s="50"/>
    </row>
    <row r="1570" spans="1:19" ht="36" x14ac:dyDescent="0.2">
      <c r="A1570" s="31" t="s">
        <v>3988</v>
      </c>
      <c r="B1570" s="52" t="s">
        <v>7507</v>
      </c>
      <c r="C1570" s="31" t="s">
        <v>3989</v>
      </c>
      <c r="D1570" s="32" t="s">
        <v>3990</v>
      </c>
      <c r="E1570" s="32" t="s">
        <v>3991</v>
      </c>
      <c r="F1570" s="30"/>
      <c r="G1570" s="30" t="s">
        <v>3074</v>
      </c>
      <c r="H1570" s="33">
        <v>10</v>
      </c>
      <c r="I1570" s="33">
        <v>1</v>
      </c>
      <c r="J1570" s="34">
        <v>41071</v>
      </c>
      <c r="K1570" s="30" t="s">
        <v>2887</v>
      </c>
      <c r="L1570" s="30" t="s">
        <v>2943</v>
      </c>
      <c r="M1570" s="30" t="s">
        <v>2963</v>
      </c>
      <c r="N1570" s="35">
        <v>103.53</v>
      </c>
      <c r="O1570" s="30" t="s">
        <v>7495</v>
      </c>
      <c r="P1570" s="21" t="str">
        <f>HYPERLINK("https://www.ESV-Campus.de/"&amp;Tabelle_Komplettliste[[#This Row],[ISBN (eBook)]])</f>
        <v>https://www.ESV-Campus.de/978-3-503-13836-4</v>
      </c>
      <c r="Q157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https://doi.org/10.37307/b.978-3-503-13836-4</v>
      </c>
      <c r="R1570" s="50" t="str">
        <f>HYPERLINK("https://doi.org/10.37307/b."&amp;Tabelle_Komplettliste[[#This Row],[ISBN (eBook)]])</f>
        <v>https://doi.org/10.37307/b.978-3-503-13836-4</v>
      </c>
      <c r="S1570" s="50"/>
    </row>
    <row r="1571" spans="1:19" ht="36" x14ac:dyDescent="0.2">
      <c r="A1571" s="31" t="s">
        <v>3383</v>
      </c>
      <c r="B1571" s="52" t="s">
        <v>7507</v>
      </c>
      <c r="C1571" s="31" t="s">
        <v>3384</v>
      </c>
      <c r="D1571" s="32" t="s">
        <v>3385</v>
      </c>
      <c r="E1571" s="32" t="s">
        <v>3386</v>
      </c>
      <c r="F1571" s="30"/>
      <c r="G1571" s="30" t="s">
        <v>3074</v>
      </c>
      <c r="H1571" s="33">
        <v>13</v>
      </c>
      <c r="I1571" s="33">
        <v>1</v>
      </c>
      <c r="J1571" s="34">
        <v>40198</v>
      </c>
      <c r="K1571" s="30" t="s">
        <v>2887</v>
      </c>
      <c r="L1571" s="30" t="s">
        <v>2943</v>
      </c>
      <c r="M1571" s="30" t="s">
        <v>2944</v>
      </c>
      <c r="N1571" s="35">
        <v>96.77</v>
      </c>
      <c r="O1571" s="30" t="s">
        <v>7495</v>
      </c>
      <c r="P1571" s="21" t="str">
        <f>HYPERLINK("https://www.ESV-Campus.de/"&amp;Tabelle_Komplettliste[[#This Row],[ISBN (eBook)]])</f>
        <v>https://www.ESV-Campus.de/978-3-503-12457-2</v>
      </c>
      <c r="Q157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https://doi.org/10.37307/b.978-3-503-12457-2</v>
      </c>
      <c r="R1571" s="50" t="str">
        <f>HYPERLINK("https://doi.org/10.37307/b."&amp;Tabelle_Komplettliste[[#This Row],[ISBN (eBook)]])</f>
        <v>https://doi.org/10.37307/b.978-3-503-12457-2</v>
      </c>
      <c r="S1571" s="50"/>
    </row>
    <row r="1572" spans="1:19" ht="36" x14ac:dyDescent="0.2">
      <c r="A1572" s="31" t="s">
        <v>3777</v>
      </c>
      <c r="B1572" s="52" t="s">
        <v>7507</v>
      </c>
      <c r="C1572" s="31" t="s">
        <v>3778</v>
      </c>
      <c r="D1572" s="32" t="s">
        <v>3779</v>
      </c>
      <c r="E1572" s="32" t="s">
        <v>3780</v>
      </c>
      <c r="F1572" s="30"/>
      <c r="G1572" s="30" t="s">
        <v>3074</v>
      </c>
      <c r="H1572" s="33">
        <v>11</v>
      </c>
      <c r="I1572" s="33">
        <v>1</v>
      </c>
      <c r="J1572" s="34">
        <v>40779</v>
      </c>
      <c r="K1572" s="30" t="s">
        <v>2887</v>
      </c>
      <c r="L1572" s="30" t="s">
        <v>2943</v>
      </c>
      <c r="M1572" s="30" t="s">
        <v>2963</v>
      </c>
      <c r="N1572" s="35">
        <v>96.77</v>
      </c>
      <c r="O1572" s="30" t="s">
        <v>7495</v>
      </c>
      <c r="P1572" s="21" t="str">
        <f>HYPERLINK("https://www.ESV-Campus.de/"&amp;Tabelle_Komplettliste[[#This Row],[ISBN (eBook)]])</f>
        <v>https://www.ESV-Campus.de/978-3-503-13665-0</v>
      </c>
      <c r="Q157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https://doi.org/10.37307/b.978-3-503-13665-0</v>
      </c>
      <c r="R1572" s="50" t="str">
        <f>HYPERLINK("https://doi.org/10.37307/b."&amp;Tabelle_Komplettliste[[#This Row],[ISBN (eBook)]])</f>
        <v>https://doi.org/10.37307/b.978-3-503-13665-0</v>
      </c>
      <c r="S1572" s="50"/>
    </row>
    <row r="1573" spans="1:19" ht="36" x14ac:dyDescent="0.2">
      <c r="A1573" s="31" t="s">
        <v>3083</v>
      </c>
      <c r="B1573" s="52" t="s">
        <v>7507</v>
      </c>
      <c r="C1573" s="31" t="s">
        <v>3084</v>
      </c>
      <c r="D1573" s="32" t="s">
        <v>3085</v>
      </c>
      <c r="E1573" s="32" t="s">
        <v>3086</v>
      </c>
      <c r="F1573" s="30"/>
      <c r="G1573" s="30" t="s">
        <v>3074</v>
      </c>
      <c r="H1573" s="33">
        <v>3</v>
      </c>
      <c r="I1573" s="33">
        <v>1</v>
      </c>
      <c r="J1573" s="34">
        <v>40057</v>
      </c>
      <c r="K1573" s="30" t="s">
        <v>2887</v>
      </c>
      <c r="L1573" s="30" t="s">
        <v>2943</v>
      </c>
      <c r="M1573" s="30" t="s">
        <v>2944</v>
      </c>
      <c r="N1573" s="35">
        <v>96.77</v>
      </c>
      <c r="O1573" s="30" t="s">
        <v>7495</v>
      </c>
      <c r="P1573" s="21" t="str">
        <f>HYPERLINK("https://www.ESV-Campus.de/"&amp;Tabelle_Komplettliste[[#This Row],[ISBN (eBook)]])</f>
        <v>https://www.ESV-Campus.de/978-3-503-11450-4</v>
      </c>
      <c r="Q157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https://doi.org/10.37307/b.978-3-503-11450-4</v>
      </c>
      <c r="R1573" s="50" t="str">
        <f>HYPERLINK("https://doi.org/10.37307/b."&amp;Tabelle_Komplettliste[[#This Row],[ISBN (eBook)]])</f>
        <v>https://doi.org/10.37307/b.978-3-503-11450-4</v>
      </c>
      <c r="S1573" s="50"/>
    </row>
    <row r="1574" spans="1:19" ht="36" x14ac:dyDescent="0.2">
      <c r="A1574" s="31" t="s">
        <v>3079</v>
      </c>
      <c r="B1574" s="52" t="s">
        <v>7507</v>
      </c>
      <c r="C1574" s="31" t="s">
        <v>3080</v>
      </c>
      <c r="D1574" s="32" t="s">
        <v>3081</v>
      </c>
      <c r="E1574" s="32" t="s">
        <v>3082</v>
      </c>
      <c r="F1574" s="30"/>
      <c r="G1574" s="30" t="s">
        <v>3074</v>
      </c>
      <c r="H1574" s="33">
        <v>4</v>
      </c>
      <c r="I1574" s="33">
        <v>1</v>
      </c>
      <c r="J1574" s="34">
        <v>40057</v>
      </c>
      <c r="K1574" s="30" t="s">
        <v>2887</v>
      </c>
      <c r="L1574" s="30" t="s">
        <v>2943</v>
      </c>
      <c r="M1574" s="30" t="s">
        <v>2944</v>
      </c>
      <c r="N1574" s="35">
        <v>96.77</v>
      </c>
      <c r="O1574" s="30" t="s">
        <v>7495</v>
      </c>
      <c r="P1574" s="21" t="str">
        <f>HYPERLINK("https://www.ESV-Campus.de/"&amp;Tabelle_Komplettliste[[#This Row],[ISBN (eBook)]])</f>
        <v>https://www.ESV-Campus.de/978-3-503-11449-8</v>
      </c>
      <c r="Q157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https://doi.org/10.37307/b.978-3-503-11449-8</v>
      </c>
      <c r="R1574" s="50" t="str">
        <f>HYPERLINK("https://doi.org/10.37307/b."&amp;Tabelle_Komplettliste[[#This Row],[ISBN (eBook)]])</f>
        <v>https://doi.org/10.37307/b.978-3-503-11449-8</v>
      </c>
      <c r="S1574" s="50"/>
    </row>
    <row r="1575" spans="1:19" ht="36" x14ac:dyDescent="0.2">
      <c r="A1575" s="31" t="s">
        <v>3492</v>
      </c>
      <c r="B1575" s="52" t="s">
        <v>7507</v>
      </c>
      <c r="C1575" s="31" t="s">
        <v>3493</v>
      </c>
      <c r="D1575" s="32" t="s">
        <v>3494</v>
      </c>
      <c r="E1575" s="32" t="s">
        <v>3495</v>
      </c>
      <c r="F1575" s="30"/>
      <c r="G1575" s="30" t="s">
        <v>3074</v>
      </c>
      <c r="H1575" s="33">
        <v>14</v>
      </c>
      <c r="I1575" s="33">
        <v>1</v>
      </c>
      <c r="J1575" s="34">
        <v>40379</v>
      </c>
      <c r="K1575" s="30" t="s">
        <v>2887</v>
      </c>
      <c r="L1575" s="30" t="s">
        <v>2943</v>
      </c>
      <c r="M1575" s="30" t="s">
        <v>2944</v>
      </c>
      <c r="N1575" s="35">
        <v>96.77</v>
      </c>
      <c r="O1575" s="30" t="s">
        <v>7495</v>
      </c>
      <c r="P1575" s="21" t="str">
        <f>HYPERLINK("https://www.ESV-Campus.de/"&amp;Tabelle_Komplettliste[[#This Row],[ISBN (eBook)]])</f>
        <v>https://www.ESV-Campus.de/978-3-503-12650-7</v>
      </c>
      <c r="Q157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https://doi.org/10.37307/b.978-3-503-12650-7</v>
      </c>
      <c r="R1575" s="50" t="str">
        <f>HYPERLINK("https://doi.org/10.37307/b."&amp;Tabelle_Komplettliste[[#This Row],[ISBN (eBook)]])</f>
        <v>https://doi.org/10.37307/b.978-3-503-12650-7</v>
      </c>
      <c r="S1575" s="50"/>
    </row>
    <row r="1576" spans="1:19" ht="36" x14ac:dyDescent="0.2">
      <c r="A1576" s="31" t="s">
        <v>7369</v>
      </c>
      <c r="B1576" s="52" t="s">
        <v>7507</v>
      </c>
      <c r="C1576" s="31" t="s">
        <v>7370</v>
      </c>
      <c r="D1576" s="32" t="s">
        <v>7371</v>
      </c>
      <c r="E1576" s="32" t="s">
        <v>7372</v>
      </c>
      <c r="F1576" s="30"/>
      <c r="G1576" s="30"/>
      <c r="H1576" s="33"/>
      <c r="I1576" s="33">
        <v>5</v>
      </c>
      <c r="J1576" s="34">
        <v>45189</v>
      </c>
      <c r="K1576" s="30" t="s">
        <v>2887</v>
      </c>
      <c r="L1576" s="30" t="s">
        <v>2943</v>
      </c>
      <c r="M1576" s="30" t="s">
        <v>3433</v>
      </c>
      <c r="N1576" s="35">
        <v>245.38</v>
      </c>
      <c r="O1576" s="30" t="s">
        <v>7495</v>
      </c>
      <c r="P1576" s="21" t="str">
        <f>HYPERLINK("https://www.ESV-Campus.de/"&amp;Tabelle_Komplettliste[[#This Row],[ISBN (eBook)]])</f>
        <v>https://www.ESV-Campus.de/978-3-503-23716-6</v>
      </c>
      <c r="Q157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https://doi.org/10.37307/b.978-3-503-23716-6</v>
      </c>
      <c r="R1576" s="50" t="str">
        <f>HYPERLINK("https://doi.org/10.37307/b."&amp;Tabelle_Komplettliste[[#This Row],[ISBN (eBook)]])</f>
        <v>https://doi.org/10.37307/b.978-3-503-23716-6</v>
      </c>
      <c r="S1576" s="50"/>
    </row>
    <row r="1577" spans="1:19" ht="36" x14ac:dyDescent="0.2">
      <c r="A1577" s="31" t="s">
        <v>2968</v>
      </c>
      <c r="B1577" s="52" t="s">
        <v>7507</v>
      </c>
      <c r="C1577" s="31" t="s">
        <v>2969</v>
      </c>
      <c r="D1577" s="32" t="s">
        <v>2970</v>
      </c>
      <c r="E1577" s="32" t="s">
        <v>2971</v>
      </c>
      <c r="F1577" s="30"/>
      <c r="G1577" s="30" t="s">
        <v>2942</v>
      </c>
      <c r="H1577" s="33">
        <v>7</v>
      </c>
      <c r="I1577" s="33">
        <v>1</v>
      </c>
      <c r="J1577" s="34">
        <v>40057</v>
      </c>
      <c r="K1577" s="30" t="s">
        <v>2887</v>
      </c>
      <c r="L1577" s="30" t="s">
        <v>2943</v>
      </c>
      <c r="M1577" s="30" t="s">
        <v>2944</v>
      </c>
      <c r="N1577" s="35">
        <v>238.31</v>
      </c>
      <c r="O1577" s="30" t="s">
        <v>7495</v>
      </c>
      <c r="P1577" s="21" t="str">
        <f>HYPERLINK("https://www.ESV-Campus.de/"&amp;Tabelle_Komplettliste[[#This Row],[ISBN (eBook)]])</f>
        <v>https://www.ESV-Campus.de/978-3-503-11270-8</v>
      </c>
      <c r="Q157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https://doi.org/10.37307/b.978-3-503-11270-8</v>
      </c>
      <c r="R1577" s="50" t="str">
        <f>HYPERLINK("https://doi.org/10.37307/b."&amp;Tabelle_Komplettliste[[#This Row],[ISBN (eBook)]])</f>
        <v>https://doi.org/10.37307/b.978-3-503-11270-8</v>
      </c>
      <c r="S1577" s="50"/>
    </row>
    <row r="1578" spans="1:19" ht="36" x14ac:dyDescent="0.2">
      <c r="A1578" s="31" t="s">
        <v>3087</v>
      </c>
      <c r="B1578" s="52" t="s">
        <v>7507</v>
      </c>
      <c r="C1578" s="31" t="s">
        <v>3088</v>
      </c>
      <c r="D1578" s="32" t="s">
        <v>3089</v>
      </c>
      <c r="E1578" s="32" t="s">
        <v>3090</v>
      </c>
      <c r="F1578" s="30"/>
      <c r="G1578" s="30" t="s">
        <v>3074</v>
      </c>
      <c r="H1578" s="33">
        <v>2</v>
      </c>
      <c r="I1578" s="33">
        <v>1</v>
      </c>
      <c r="J1578" s="34">
        <v>40057</v>
      </c>
      <c r="K1578" s="30" t="s">
        <v>2887</v>
      </c>
      <c r="L1578" s="30" t="s">
        <v>2943</v>
      </c>
      <c r="M1578" s="30" t="s">
        <v>2944</v>
      </c>
      <c r="N1578" s="35">
        <v>96.77</v>
      </c>
      <c r="O1578" s="30" t="s">
        <v>7495</v>
      </c>
      <c r="P1578" s="21" t="str">
        <f>HYPERLINK("https://www.ESV-Campus.de/"&amp;Tabelle_Komplettliste[[#This Row],[ISBN (eBook)]])</f>
        <v>https://www.ESV-Campus.de/978-3-503-11451-1</v>
      </c>
      <c r="Q157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https://doi.org/10.37307/b.978-3-503-11451-1</v>
      </c>
      <c r="R1578" s="50" t="str">
        <f>HYPERLINK("https://doi.org/10.37307/b."&amp;Tabelle_Komplettliste[[#This Row],[ISBN (eBook)]])</f>
        <v>https://doi.org/10.37307/b.978-3-503-11451-1</v>
      </c>
      <c r="S1578" s="50"/>
    </row>
    <row r="1579" spans="1:19" ht="36" x14ac:dyDescent="0.2">
      <c r="A1579" s="31" t="s">
        <v>3113</v>
      </c>
      <c r="B1579" s="52" t="s">
        <v>7507</v>
      </c>
      <c r="C1579" s="31" t="s">
        <v>3114</v>
      </c>
      <c r="D1579" s="32" t="s">
        <v>3115</v>
      </c>
      <c r="E1579" s="32" t="s">
        <v>3116</v>
      </c>
      <c r="F1579" s="30"/>
      <c r="G1579" s="30" t="s">
        <v>2942</v>
      </c>
      <c r="H1579" s="33">
        <v>3</v>
      </c>
      <c r="I1579" s="33">
        <v>1</v>
      </c>
      <c r="J1579" s="34">
        <v>40057</v>
      </c>
      <c r="K1579" s="30" t="s">
        <v>2887</v>
      </c>
      <c r="L1579" s="30" t="s">
        <v>2943</v>
      </c>
      <c r="M1579" s="30" t="s">
        <v>2944</v>
      </c>
      <c r="N1579" s="35">
        <v>221.07</v>
      </c>
      <c r="O1579" s="30" t="s">
        <v>7495</v>
      </c>
      <c r="P1579" s="21" t="str">
        <f>HYPERLINK("https://www.ESV-Campus.de/"&amp;Tabelle_Komplettliste[[#This Row],[ISBN (eBook)]])</f>
        <v>https://www.ESV-Campus.de/978-3-503-11458-0</v>
      </c>
      <c r="Q157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https://doi.org/10.37307/b.978-3-503-11458-0</v>
      </c>
      <c r="R1579" s="50" t="str">
        <f>HYPERLINK("https://doi.org/10.37307/b."&amp;Tabelle_Komplettliste[[#This Row],[ISBN (eBook)]])</f>
        <v>https://doi.org/10.37307/b.978-3-503-11458-0</v>
      </c>
      <c r="S1579" s="50"/>
    </row>
    <row r="1580" spans="1:19" ht="36" x14ac:dyDescent="0.2">
      <c r="A1580" s="31" t="s">
        <v>3400</v>
      </c>
      <c r="B1580" s="52" t="s">
        <v>7507</v>
      </c>
      <c r="C1580" s="31" t="s">
        <v>3401</v>
      </c>
      <c r="D1580" s="32" t="s">
        <v>3402</v>
      </c>
      <c r="E1580" s="32" t="s">
        <v>3403</v>
      </c>
      <c r="F1580" s="30"/>
      <c r="G1580" s="30"/>
      <c r="H1580" s="33"/>
      <c r="I1580" s="33">
        <v>1</v>
      </c>
      <c r="J1580" s="34">
        <v>40198</v>
      </c>
      <c r="K1580" s="30" t="s">
        <v>2887</v>
      </c>
      <c r="L1580" s="30" t="s">
        <v>2943</v>
      </c>
      <c r="M1580" s="30" t="s">
        <v>2944</v>
      </c>
      <c r="N1580" s="35">
        <v>207.09</v>
      </c>
      <c r="O1580" s="30" t="s">
        <v>7495</v>
      </c>
      <c r="P1580" s="21" t="str">
        <f>HYPERLINK("https://www.ESV-Campus.de/"&amp;Tabelle_Komplettliste[[#This Row],[ISBN (eBook)]])</f>
        <v>https://www.ESV-Campus.de/978-3-503-12463-3</v>
      </c>
      <c r="Q158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https://doi.org/10.37307/b.978-3-503-12463-3</v>
      </c>
      <c r="R1580" s="50" t="str">
        <f>HYPERLINK("https://doi.org/10.37307/b."&amp;Tabelle_Komplettliste[[#This Row],[ISBN (eBook)]])</f>
        <v>https://doi.org/10.37307/b.978-3-503-12463-3</v>
      </c>
      <c r="S1580" s="50"/>
    </row>
    <row r="1581" spans="1:19" ht="36" x14ac:dyDescent="0.2">
      <c r="A1581" s="31" t="s">
        <v>4094</v>
      </c>
      <c r="B1581" s="52" t="s">
        <v>7507</v>
      </c>
      <c r="C1581" s="31" t="s">
        <v>4095</v>
      </c>
      <c r="D1581" s="32" t="s">
        <v>4096</v>
      </c>
      <c r="E1581" s="32" t="s">
        <v>4097</v>
      </c>
      <c r="F1581" s="30"/>
      <c r="G1581" s="30" t="s">
        <v>2942</v>
      </c>
      <c r="H1581" s="33">
        <v>27</v>
      </c>
      <c r="I1581" s="33">
        <v>1</v>
      </c>
      <c r="J1581" s="34">
        <v>41283</v>
      </c>
      <c r="K1581" s="30" t="s">
        <v>2887</v>
      </c>
      <c r="L1581" s="30" t="s">
        <v>2943</v>
      </c>
      <c r="M1581" s="30" t="s">
        <v>4098</v>
      </c>
      <c r="N1581" s="35">
        <v>241.61</v>
      </c>
      <c r="O1581" s="30" t="s">
        <v>7495</v>
      </c>
      <c r="P1581" s="21" t="str">
        <f>HYPERLINK("https://www.ESV-Campus.de/"&amp;Tabelle_Komplettliste[[#This Row],[ISBN (eBook)]])</f>
        <v>https://www.ESV-Campus.de/978-3-503-14170-8</v>
      </c>
      <c r="Q158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https://doi.org/10.37307/b.978-3-503-14170-8</v>
      </c>
      <c r="R1581" s="50" t="str">
        <f>HYPERLINK("https://doi.org/10.37307/b."&amp;Tabelle_Komplettliste[[#This Row],[ISBN (eBook)]])</f>
        <v>https://doi.org/10.37307/b.978-3-503-14170-8</v>
      </c>
      <c r="S1581" s="50"/>
    </row>
    <row r="1582" spans="1:19" ht="36" x14ac:dyDescent="0.2">
      <c r="A1582" s="31" t="s">
        <v>4593</v>
      </c>
      <c r="B1582" s="52" t="s">
        <v>7507</v>
      </c>
      <c r="C1582" s="31" t="s">
        <v>4594</v>
      </c>
      <c r="D1582" s="32" t="s">
        <v>4595</v>
      </c>
      <c r="E1582" s="32" t="s">
        <v>4596</v>
      </c>
      <c r="F1582" s="30"/>
      <c r="G1582" s="30" t="s">
        <v>3074</v>
      </c>
      <c r="H1582" s="33">
        <v>8</v>
      </c>
      <c r="I1582" s="33">
        <v>2</v>
      </c>
      <c r="J1582" s="34">
        <v>41960</v>
      </c>
      <c r="K1582" s="30" t="s">
        <v>2887</v>
      </c>
      <c r="L1582" s="30" t="s">
        <v>2943</v>
      </c>
      <c r="M1582" s="30" t="s">
        <v>4592</v>
      </c>
      <c r="N1582" s="35">
        <v>103.53</v>
      </c>
      <c r="O1582" s="30" t="s">
        <v>7495</v>
      </c>
      <c r="P1582" s="21" t="str">
        <f>HYPERLINK("https://www.ESV-Campus.de/"&amp;Tabelle_Komplettliste[[#This Row],[ISBN (eBook)]])</f>
        <v>https://www.ESV-Campus.de/978-3-503-15743-3</v>
      </c>
      <c r="Q158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https://doi.org/10.37307/b.978-3-503-15743-3</v>
      </c>
      <c r="R1582" s="50" t="str">
        <f>HYPERLINK("https://doi.org/10.37307/b."&amp;Tabelle_Komplettliste[[#This Row],[ISBN (eBook)]])</f>
        <v>https://doi.org/10.37307/b.978-3-503-15743-3</v>
      </c>
      <c r="S1582" s="50"/>
    </row>
    <row r="1583" spans="1:19" ht="36" x14ac:dyDescent="0.2">
      <c r="A1583" s="31" t="s">
        <v>4463</v>
      </c>
      <c r="B1583" s="52" t="s">
        <v>7507</v>
      </c>
      <c r="C1583" s="31" t="s">
        <v>4464</v>
      </c>
      <c r="D1583" s="32" t="s">
        <v>4465</v>
      </c>
      <c r="E1583" s="32" t="s">
        <v>4466</v>
      </c>
      <c r="F1583" s="30"/>
      <c r="G1583" s="30" t="s">
        <v>2942</v>
      </c>
      <c r="H1583" s="33">
        <v>34</v>
      </c>
      <c r="I1583" s="33">
        <v>1</v>
      </c>
      <c r="J1583" s="34">
        <v>41883</v>
      </c>
      <c r="K1583" s="30" t="s">
        <v>2887</v>
      </c>
      <c r="L1583" s="30" t="s">
        <v>2943</v>
      </c>
      <c r="M1583" s="30" t="s">
        <v>2980</v>
      </c>
      <c r="N1583" s="35">
        <v>241.61</v>
      </c>
      <c r="O1583" s="30" t="s">
        <v>7495</v>
      </c>
      <c r="P1583" s="21" t="str">
        <f>HYPERLINK("https://www.ESV-Campus.de/"&amp;Tabelle_Komplettliste[[#This Row],[ISBN (eBook)]])</f>
        <v>https://www.ESV-Campus.de/978-3-503-15623-8</v>
      </c>
      <c r="Q158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https://doi.org/10.37307/b.978-3-503-15623-8</v>
      </c>
      <c r="R1583" s="50" t="str">
        <f>HYPERLINK("https://doi.org/10.37307/b."&amp;Tabelle_Komplettliste[[#This Row],[ISBN (eBook)]])</f>
        <v>https://doi.org/10.37307/b.978-3-503-15623-8</v>
      </c>
      <c r="S1583" s="50"/>
    </row>
    <row r="1584" spans="1:19" ht="36" x14ac:dyDescent="0.2">
      <c r="A1584" s="31" t="s">
        <v>4676</v>
      </c>
      <c r="B1584" s="52" t="s">
        <v>7507</v>
      </c>
      <c r="C1584" s="31" t="s">
        <v>4677</v>
      </c>
      <c r="D1584" s="32" t="s">
        <v>4678</v>
      </c>
      <c r="E1584" s="32" t="s">
        <v>4679</v>
      </c>
      <c r="F1584" s="30"/>
      <c r="G1584" s="30"/>
      <c r="H1584" s="33"/>
      <c r="I1584" s="33">
        <v>3</v>
      </c>
      <c r="J1584" s="34">
        <v>42053</v>
      </c>
      <c r="K1584" s="30" t="s">
        <v>2887</v>
      </c>
      <c r="L1584" s="30" t="s">
        <v>2943</v>
      </c>
      <c r="M1584" s="30" t="s">
        <v>3433</v>
      </c>
      <c r="N1584" s="35">
        <v>276.10000000000002</v>
      </c>
      <c r="O1584" s="30" t="s">
        <v>7495</v>
      </c>
      <c r="P1584" s="21" t="str">
        <f>HYPERLINK("https://www.ESV-Campus.de/"&amp;Tabelle_Komplettliste[[#This Row],[ISBN (eBook)]])</f>
        <v>https://www.ESV-Campus.de/978-3-503-15837-9</v>
      </c>
      <c r="Q158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https://doi.org/10.37307/b.978-3-503-15837-9</v>
      </c>
      <c r="R1584" s="50" t="str">
        <f>HYPERLINK("https://doi.org/10.37307/b."&amp;Tabelle_Komplettliste[[#This Row],[ISBN (eBook)]])</f>
        <v>https://doi.org/10.37307/b.978-3-503-15837-9</v>
      </c>
      <c r="S1584" s="50"/>
    </row>
    <row r="1585" spans="1:19" ht="36" x14ac:dyDescent="0.2">
      <c r="A1585" s="31" t="s">
        <v>6287</v>
      </c>
      <c r="B1585" s="52" t="s">
        <v>7507</v>
      </c>
      <c r="C1585" s="31" t="s">
        <v>6288</v>
      </c>
      <c r="D1585" s="32" t="s">
        <v>6289</v>
      </c>
      <c r="E1585" s="32" t="s">
        <v>5935</v>
      </c>
      <c r="F1585" s="30"/>
      <c r="G1585" s="30"/>
      <c r="H1585" s="33"/>
      <c r="I1585" s="33">
        <v>2</v>
      </c>
      <c r="J1585" s="34">
        <v>44050</v>
      </c>
      <c r="K1585" s="30" t="s">
        <v>2887</v>
      </c>
      <c r="L1585" s="30" t="s">
        <v>2943</v>
      </c>
      <c r="M1585" s="30" t="s">
        <v>2950</v>
      </c>
      <c r="N1585" s="35">
        <v>139.78</v>
      </c>
      <c r="O1585" s="30" t="s">
        <v>7495</v>
      </c>
      <c r="P1585" s="21" t="str">
        <f>HYPERLINK("https://www.ESV-Campus.de/"&amp;Tabelle_Komplettliste[[#This Row],[ISBN (eBook)]])</f>
        <v>https://www.ESV-Campus.de/978-3-503-19450-6</v>
      </c>
      <c r="Q158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https://doi.org/10.37307/b.978-3-503-19450-6</v>
      </c>
      <c r="R1585" s="50" t="str">
        <f>HYPERLINK("https://doi.org/10.37307/b."&amp;Tabelle_Komplettliste[[#This Row],[ISBN (eBook)]])</f>
        <v>https://doi.org/10.37307/b.978-3-503-19450-6</v>
      </c>
      <c r="S1585" s="50"/>
    </row>
    <row r="1586" spans="1:19" ht="36" x14ac:dyDescent="0.2">
      <c r="A1586" s="31" t="s">
        <v>5932</v>
      </c>
      <c r="B1586" s="52" t="s">
        <v>7507</v>
      </c>
      <c r="C1586" s="31" t="s">
        <v>5933</v>
      </c>
      <c r="D1586" s="32" t="s">
        <v>5934</v>
      </c>
      <c r="E1586" s="32" t="s">
        <v>5935</v>
      </c>
      <c r="F1586" s="30"/>
      <c r="G1586" s="30"/>
      <c r="H1586" s="33"/>
      <c r="I1586" s="33">
        <v>1</v>
      </c>
      <c r="J1586" s="34">
        <v>43647</v>
      </c>
      <c r="K1586" s="30" t="s">
        <v>2887</v>
      </c>
      <c r="L1586" s="30" t="s">
        <v>2943</v>
      </c>
      <c r="M1586" s="30" t="s">
        <v>2950</v>
      </c>
      <c r="N1586" s="35">
        <v>103.53</v>
      </c>
      <c r="O1586" s="30" t="s">
        <v>7495</v>
      </c>
      <c r="P1586" s="21" t="str">
        <f>HYPERLINK("https://www.ESV-Campus.de/"&amp;Tabelle_Komplettliste[[#This Row],[ISBN (eBook)]])</f>
        <v>https://www.ESV-Campus.de/978-3-503-18777-5</v>
      </c>
      <c r="Q158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https://doi.org/10.37307/b.978-3-503-18777-5</v>
      </c>
      <c r="R1586" s="50" t="str">
        <f>HYPERLINK("https://doi.org/10.37307/b."&amp;Tabelle_Komplettliste[[#This Row],[ISBN (eBook)]])</f>
        <v>https://doi.org/10.37307/b.978-3-503-18777-5</v>
      </c>
      <c r="S1586" s="50"/>
    </row>
    <row r="1587" spans="1:19" ht="36" x14ac:dyDescent="0.2">
      <c r="A1587" s="31" t="s">
        <v>6787</v>
      </c>
      <c r="B1587" s="52" t="s">
        <v>7507</v>
      </c>
      <c r="C1587" s="31" t="s">
        <v>6788</v>
      </c>
      <c r="D1587" s="32" t="s">
        <v>6789</v>
      </c>
      <c r="E1587" s="32" t="s">
        <v>6790</v>
      </c>
      <c r="F1587" s="30"/>
      <c r="G1587" s="30"/>
      <c r="H1587" s="33"/>
      <c r="I1587" s="33">
        <v>1</v>
      </c>
      <c r="J1587" s="34">
        <v>44502</v>
      </c>
      <c r="K1587" s="30" t="s">
        <v>2887</v>
      </c>
      <c r="L1587" s="30" t="s">
        <v>2943</v>
      </c>
      <c r="M1587" s="30" t="s">
        <v>2950</v>
      </c>
      <c r="N1587" s="35">
        <v>122.5</v>
      </c>
      <c r="O1587" s="30" t="s">
        <v>7495</v>
      </c>
      <c r="P1587" s="21" t="str">
        <f>HYPERLINK("https://www.ESV-Campus.de/"&amp;Tabelle_Komplettliste[[#This Row],[ISBN (eBook)]])</f>
        <v>https://www.ESV-Campus.de/978-3-503-20606-3</v>
      </c>
      <c r="Q158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https://doi.org/10.37307/b.978-3-503-20606-3</v>
      </c>
      <c r="R1587" s="50" t="str">
        <f>HYPERLINK("https://doi.org/10.37307/b."&amp;Tabelle_Komplettliste[[#This Row],[ISBN (eBook)]])</f>
        <v>https://doi.org/10.37307/b.978-3-503-20606-3</v>
      </c>
      <c r="S1587" s="50"/>
    </row>
    <row r="1588" spans="1:19" ht="36" x14ac:dyDescent="0.2">
      <c r="A1588" s="31" t="s">
        <v>3396</v>
      </c>
      <c r="B1588" s="52" t="s">
        <v>7507</v>
      </c>
      <c r="C1588" s="31" t="s">
        <v>3397</v>
      </c>
      <c r="D1588" s="32" t="s">
        <v>3398</v>
      </c>
      <c r="E1588" s="32" t="s">
        <v>3399</v>
      </c>
      <c r="F1588" s="30"/>
      <c r="G1588" s="30" t="s">
        <v>2942</v>
      </c>
      <c r="H1588" s="33">
        <v>16</v>
      </c>
      <c r="I1588" s="33">
        <v>1</v>
      </c>
      <c r="J1588" s="34">
        <v>40198</v>
      </c>
      <c r="K1588" s="30" t="s">
        <v>2887</v>
      </c>
      <c r="L1588" s="30" t="s">
        <v>2943</v>
      </c>
      <c r="M1588" s="30" t="s">
        <v>2944</v>
      </c>
      <c r="N1588" s="35">
        <v>238.31</v>
      </c>
      <c r="O1588" s="30" t="s">
        <v>7495</v>
      </c>
      <c r="P1588" s="21" t="str">
        <f>HYPERLINK("https://www.ESV-Campus.de/"&amp;Tabelle_Komplettliste[[#This Row],[ISBN (eBook)]])</f>
        <v>https://www.ESV-Campus.de/978-3-503-12462-6</v>
      </c>
      <c r="Q158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https://doi.org/10.37307/b.978-3-503-12462-6</v>
      </c>
      <c r="R1588" s="50" t="str">
        <f>HYPERLINK("https://doi.org/10.37307/b."&amp;Tabelle_Komplettliste[[#This Row],[ISBN (eBook)]])</f>
        <v>https://doi.org/10.37307/b.978-3-503-12462-6</v>
      </c>
      <c r="S1588" s="50"/>
    </row>
    <row r="1589" spans="1:19" ht="36" x14ac:dyDescent="0.2">
      <c r="A1589" s="31" t="s">
        <v>3709</v>
      </c>
      <c r="B1589" s="52" t="s">
        <v>7507</v>
      </c>
      <c r="C1589" s="31" t="s">
        <v>3710</v>
      </c>
      <c r="D1589" s="32" t="s">
        <v>3711</v>
      </c>
      <c r="E1589" s="32" t="s">
        <v>3712</v>
      </c>
      <c r="F1589" s="30"/>
      <c r="G1589" s="30" t="s">
        <v>3713</v>
      </c>
      <c r="H1589" s="33">
        <v>2</v>
      </c>
      <c r="I1589" s="33">
        <v>1</v>
      </c>
      <c r="J1589" s="34">
        <v>40770</v>
      </c>
      <c r="K1589" s="30" t="s">
        <v>2887</v>
      </c>
      <c r="L1589" s="30" t="s">
        <v>2943</v>
      </c>
      <c r="M1589" s="30" t="s">
        <v>2944</v>
      </c>
      <c r="N1589" s="35">
        <v>345.14</v>
      </c>
      <c r="O1589" s="30" t="s">
        <v>7495</v>
      </c>
      <c r="P1589" s="21" t="str">
        <f>HYPERLINK("https://www.ESV-Campus.de/"&amp;Tabelle_Komplettliste[[#This Row],[ISBN (eBook)]])</f>
        <v>https://www.ESV-Campus.de/978-3-503-13070-2</v>
      </c>
      <c r="Q158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https://doi.org/10.37307/b.978-3-503-13070-2</v>
      </c>
      <c r="R1589" s="50" t="str">
        <f>HYPERLINK("https://doi.org/10.37307/b."&amp;Tabelle_Komplettliste[[#This Row],[ISBN (eBook)]])</f>
        <v>https://doi.org/10.37307/b.978-3-503-13070-2</v>
      </c>
      <c r="S1589" s="50"/>
    </row>
    <row r="1590" spans="1:19" ht="36" x14ac:dyDescent="0.2">
      <c r="A1590" s="31" t="s">
        <v>3117</v>
      </c>
      <c r="B1590" s="52" t="s">
        <v>7507</v>
      </c>
      <c r="C1590" s="31" t="s">
        <v>3118</v>
      </c>
      <c r="D1590" s="32" t="s">
        <v>3119</v>
      </c>
      <c r="E1590" s="32"/>
      <c r="F1590" s="30"/>
      <c r="G1590" s="30" t="s">
        <v>2942</v>
      </c>
      <c r="H1590" s="33">
        <v>1</v>
      </c>
      <c r="I1590" s="33">
        <v>1</v>
      </c>
      <c r="J1590" s="34">
        <v>40057</v>
      </c>
      <c r="K1590" s="30" t="s">
        <v>2887</v>
      </c>
      <c r="L1590" s="30" t="s">
        <v>2943</v>
      </c>
      <c r="M1590" s="30" t="s">
        <v>2944</v>
      </c>
      <c r="N1590" s="35">
        <v>238.31</v>
      </c>
      <c r="O1590" s="30" t="s">
        <v>7495</v>
      </c>
      <c r="P1590" s="21" t="str">
        <f>HYPERLINK("https://www.ESV-Campus.de/"&amp;Tabelle_Komplettliste[[#This Row],[ISBN (eBook)]])</f>
        <v>https://www.ESV-Campus.de/978-3-503-11459-7</v>
      </c>
      <c r="Q159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https://doi.org/10.37307/b.978-3-503-11459-7</v>
      </c>
      <c r="R1590" s="50" t="str">
        <f>HYPERLINK("https://doi.org/10.37307/b."&amp;Tabelle_Komplettliste[[#This Row],[ISBN (eBook)]])</f>
        <v>https://doi.org/10.37307/b.978-3-503-11459-7</v>
      </c>
      <c r="S1590" s="50"/>
    </row>
    <row r="1591" spans="1:19" ht="36" x14ac:dyDescent="0.2">
      <c r="A1591" s="31" t="s">
        <v>5158</v>
      </c>
      <c r="B1591" s="52" t="s">
        <v>7507</v>
      </c>
      <c r="C1591" s="31" t="s">
        <v>5159</v>
      </c>
      <c r="D1591" s="32" t="s">
        <v>5160</v>
      </c>
      <c r="E1591" s="32" t="s">
        <v>5161</v>
      </c>
      <c r="F1591" s="30"/>
      <c r="G1591" s="30" t="s">
        <v>2942</v>
      </c>
      <c r="H1591" s="33">
        <v>46</v>
      </c>
      <c r="I1591" s="33">
        <v>1</v>
      </c>
      <c r="J1591" s="34">
        <v>42597</v>
      </c>
      <c r="K1591" s="30" t="s">
        <v>2887</v>
      </c>
      <c r="L1591" s="30" t="s">
        <v>2943</v>
      </c>
      <c r="M1591" s="30" t="s">
        <v>3433</v>
      </c>
      <c r="N1591" s="35">
        <v>241.61</v>
      </c>
      <c r="O1591" s="30" t="s">
        <v>7495</v>
      </c>
      <c r="P1591" s="21" t="str">
        <f>HYPERLINK("https://www.ESV-Campus.de/"&amp;Tabelle_Komplettliste[[#This Row],[ISBN (eBook)]])</f>
        <v>https://www.ESV-Campus.de/978-3-503-16794-4</v>
      </c>
      <c r="Q159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https://doi.org/10.37307/b.978-3-503-16794-4</v>
      </c>
      <c r="R1591" s="50" t="str">
        <f>HYPERLINK("https://doi.org/10.37307/b."&amp;Tabelle_Komplettliste[[#This Row],[ISBN (eBook)]])</f>
        <v>https://doi.org/10.37307/b.978-3-503-16794-4</v>
      </c>
      <c r="S1591" s="50"/>
    </row>
    <row r="1592" spans="1:19" ht="36" x14ac:dyDescent="0.2">
      <c r="A1592" s="31" t="s">
        <v>3414</v>
      </c>
      <c r="B1592" s="52" t="s">
        <v>7507</v>
      </c>
      <c r="C1592" s="31" t="s">
        <v>3415</v>
      </c>
      <c r="D1592" s="32" t="s">
        <v>3416</v>
      </c>
      <c r="E1592" s="32" t="s">
        <v>3417</v>
      </c>
      <c r="F1592" s="30"/>
      <c r="G1592" s="30" t="s">
        <v>2942</v>
      </c>
      <c r="H1592" s="33">
        <v>15</v>
      </c>
      <c r="I1592" s="33">
        <v>1</v>
      </c>
      <c r="J1592" s="34">
        <v>40198</v>
      </c>
      <c r="K1592" s="30" t="s">
        <v>2887</v>
      </c>
      <c r="L1592" s="30" t="s">
        <v>2943</v>
      </c>
      <c r="M1592" s="30" t="s">
        <v>2944</v>
      </c>
      <c r="N1592" s="35">
        <v>203.79</v>
      </c>
      <c r="O1592" s="30" t="s">
        <v>7495</v>
      </c>
      <c r="P1592" s="21" t="str">
        <f>HYPERLINK("https://www.ESV-Campus.de/"&amp;Tabelle_Komplettliste[[#This Row],[ISBN (eBook)]])</f>
        <v>https://www.ESV-Campus.de/978-3-503-12466-4</v>
      </c>
      <c r="Q159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https://doi.org/10.37307/b.978-3-503-12466-4</v>
      </c>
      <c r="R1592" s="50" t="str">
        <f>HYPERLINK("https://doi.org/10.37307/b."&amp;Tabelle_Komplettliste[[#This Row],[ISBN (eBook)]])</f>
        <v>https://doi.org/10.37307/b.978-3-503-12466-4</v>
      </c>
      <c r="S1592" s="50"/>
    </row>
    <row r="1593" spans="1:19" ht="36" x14ac:dyDescent="0.2">
      <c r="A1593" s="31" t="s">
        <v>4024</v>
      </c>
      <c r="B1593" s="52" t="s">
        <v>7507</v>
      </c>
      <c r="C1593" s="31" t="s">
        <v>4025</v>
      </c>
      <c r="D1593" s="32" t="s">
        <v>4026</v>
      </c>
      <c r="E1593" s="32" t="s">
        <v>4027</v>
      </c>
      <c r="F1593" s="30"/>
      <c r="G1593" s="30" t="s">
        <v>2942</v>
      </c>
      <c r="H1593" s="33">
        <v>24</v>
      </c>
      <c r="I1593" s="33">
        <v>1</v>
      </c>
      <c r="J1593" s="34">
        <v>41093</v>
      </c>
      <c r="K1593" s="30" t="s">
        <v>2887</v>
      </c>
      <c r="L1593" s="30" t="s">
        <v>2943</v>
      </c>
      <c r="M1593" s="30" t="s">
        <v>3433</v>
      </c>
      <c r="N1593" s="35">
        <v>241.61</v>
      </c>
      <c r="O1593" s="30" t="s">
        <v>7495</v>
      </c>
      <c r="P1593" s="21" t="str">
        <f>HYPERLINK("https://www.ESV-Campus.de/"&amp;Tabelle_Komplettliste[[#This Row],[ISBN (eBook)]])</f>
        <v>https://www.ESV-Campus.de/978-3-503-13881-4</v>
      </c>
      <c r="Q159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https://doi.org/10.37307/b.978-3-503-13881-4</v>
      </c>
      <c r="R1593" s="50" t="str">
        <f>HYPERLINK("https://doi.org/10.37307/b."&amp;Tabelle_Komplettliste[[#This Row],[ISBN (eBook)]])</f>
        <v>https://doi.org/10.37307/b.978-3-503-13881-4</v>
      </c>
      <c r="S1593" s="50"/>
    </row>
    <row r="1594" spans="1:19" ht="36" x14ac:dyDescent="0.2">
      <c r="A1594" s="31" t="s">
        <v>4459</v>
      </c>
      <c r="B1594" s="52" t="s">
        <v>7507</v>
      </c>
      <c r="C1594" s="31" t="s">
        <v>4460</v>
      </c>
      <c r="D1594" s="32" t="s">
        <v>4461</v>
      </c>
      <c r="E1594" s="32" t="s">
        <v>4462</v>
      </c>
      <c r="F1594" s="30"/>
      <c r="G1594" s="30"/>
      <c r="H1594" s="33"/>
      <c r="I1594" s="33">
        <v>1</v>
      </c>
      <c r="J1594" s="34">
        <v>41668</v>
      </c>
      <c r="K1594" s="30" t="s">
        <v>2887</v>
      </c>
      <c r="L1594" s="30" t="s">
        <v>2943</v>
      </c>
      <c r="M1594" s="30" t="s">
        <v>3433</v>
      </c>
      <c r="N1594" s="35">
        <v>138.05000000000001</v>
      </c>
      <c r="O1594" s="30" t="s">
        <v>7495</v>
      </c>
      <c r="P1594" s="21" t="str">
        <f>HYPERLINK("https://www.ESV-Campus.de/"&amp;Tabelle_Komplettliste[[#This Row],[ISBN (eBook)]])</f>
        <v>https://www.ESV-Campus.de/978-3-503-15616-0</v>
      </c>
      <c r="Q159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https://doi.org/10.37307/b.978-3-503-15616-0</v>
      </c>
      <c r="R1594" s="50" t="str">
        <f>HYPERLINK("https://doi.org/10.37307/b."&amp;Tabelle_Komplettliste[[#This Row],[ISBN (eBook)]])</f>
        <v>https://doi.org/10.37307/b.978-3-503-15616-0</v>
      </c>
      <c r="S1594" s="50"/>
    </row>
    <row r="1595" spans="1:19" ht="36" x14ac:dyDescent="0.2">
      <c r="A1595" s="31" t="s">
        <v>4033</v>
      </c>
      <c r="B1595" s="52" t="s">
        <v>7507</v>
      </c>
      <c r="C1595" s="31" t="s">
        <v>4034</v>
      </c>
      <c r="D1595" s="32" t="s">
        <v>4035</v>
      </c>
      <c r="E1595" s="32" t="s">
        <v>4036</v>
      </c>
      <c r="F1595" s="30"/>
      <c r="G1595" s="30" t="s">
        <v>2942</v>
      </c>
      <c r="H1595" s="33">
        <v>26</v>
      </c>
      <c r="I1595" s="33">
        <v>1</v>
      </c>
      <c r="J1595" s="34">
        <v>41094</v>
      </c>
      <c r="K1595" s="30" t="s">
        <v>2887</v>
      </c>
      <c r="L1595" s="30" t="s">
        <v>2943</v>
      </c>
      <c r="M1595" s="30" t="s">
        <v>4032</v>
      </c>
      <c r="N1595" s="35">
        <v>241.61</v>
      </c>
      <c r="O1595" s="30" t="s">
        <v>7495</v>
      </c>
      <c r="P1595" s="21" t="str">
        <f>HYPERLINK("https://www.ESV-Campus.de/"&amp;Tabelle_Komplettliste[[#This Row],[ISBN (eBook)]])</f>
        <v>https://www.ESV-Campus.de/978-3-503-13885-2</v>
      </c>
      <c r="Q159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https://doi.org/10.37307/b.978-3-503-13885-2</v>
      </c>
      <c r="R1595" s="50" t="str">
        <f>HYPERLINK("https://doi.org/10.37307/b."&amp;Tabelle_Komplettliste[[#This Row],[ISBN (eBook)]])</f>
        <v>https://doi.org/10.37307/b.978-3-503-13885-2</v>
      </c>
      <c r="S1595" s="50"/>
    </row>
    <row r="1596" spans="1:19" ht="36" x14ac:dyDescent="0.2">
      <c r="A1596" s="31" t="s">
        <v>4180</v>
      </c>
      <c r="B1596" s="52" t="s">
        <v>7507</v>
      </c>
      <c r="C1596" s="31" t="s">
        <v>4181</v>
      </c>
      <c r="D1596" s="32" t="s">
        <v>4182</v>
      </c>
      <c r="E1596" s="32" t="s">
        <v>4183</v>
      </c>
      <c r="F1596" s="30"/>
      <c r="G1596" s="30"/>
      <c r="H1596" s="33"/>
      <c r="I1596" s="33">
        <v>2</v>
      </c>
      <c r="J1596" s="34">
        <v>41410</v>
      </c>
      <c r="K1596" s="30" t="s">
        <v>2887</v>
      </c>
      <c r="L1596" s="30" t="s">
        <v>2943</v>
      </c>
      <c r="M1596" s="30" t="s">
        <v>2944</v>
      </c>
      <c r="N1596" s="35">
        <v>103.53</v>
      </c>
      <c r="O1596" s="30" t="s">
        <v>7495</v>
      </c>
      <c r="P1596" s="21" t="str">
        <f>HYPERLINK("https://www.ESV-Campus.de/"&amp;Tabelle_Komplettliste[[#This Row],[ISBN (eBook)]])</f>
        <v>https://www.ESV-Campus.de/978-3-503-14457-0</v>
      </c>
      <c r="Q159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https://doi.org/10.37307/b.978-3-503-14457-0</v>
      </c>
      <c r="R1596" s="50" t="str">
        <f>HYPERLINK("https://doi.org/10.37307/b."&amp;Tabelle_Komplettliste[[#This Row],[ISBN (eBook)]])</f>
        <v>https://doi.org/10.37307/b.978-3-503-14457-0</v>
      </c>
      <c r="S1596" s="50"/>
    </row>
    <row r="1597" spans="1:19" ht="36" x14ac:dyDescent="0.2">
      <c r="A1597" s="31" t="s">
        <v>4207</v>
      </c>
      <c r="B1597" s="52" t="s">
        <v>7507</v>
      </c>
      <c r="C1597" s="31" t="s">
        <v>4208</v>
      </c>
      <c r="D1597" s="32" t="s">
        <v>4209</v>
      </c>
      <c r="E1597" s="32" t="s">
        <v>4210</v>
      </c>
      <c r="F1597" s="30"/>
      <c r="G1597" s="30" t="s">
        <v>2942</v>
      </c>
      <c r="H1597" s="33">
        <v>29</v>
      </c>
      <c r="I1597" s="33">
        <v>1</v>
      </c>
      <c r="J1597" s="34">
        <v>41410</v>
      </c>
      <c r="K1597" s="30" t="s">
        <v>2887</v>
      </c>
      <c r="L1597" s="30" t="s">
        <v>2943</v>
      </c>
      <c r="M1597" s="30" t="s">
        <v>3433</v>
      </c>
      <c r="N1597" s="35">
        <v>241.61</v>
      </c>
      <c r="O1597" s="30" t="s">
        <v>7495</v>
      </c>
      <c r="P1597" s="21" t="str">
        <f>HYPERLINK("https://www.ESV-Campus.de/"&amp;Tabelle_Komplettliste[[#This Row],[ISBN (eBook)]])</f>
        <v>https://www.ESV-Campus.de/978-3-503-14492-1</v>
      </c>
      <c r="Q159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https://doi.org/10.37307/b.978-3-503-14492-1</v>
      </c>
      <c r="R1597" s="50" t="str">
        <f>HYPERLINK("https://doi.org/10.37307/b."&amp;Tabelle_Komplettliste[[#This Row],[ISBN (eBook)]])</f>
        <v>https://doi.org/10.37307/b.978-3-503-14492-1</v>
      </c>
      <c r="S1597" s="50"/>
    </row>
    <row r="1598" spans="1:19" ht="36" x14ac:dyDescent="0.2">
      <c r="A1598" s="31" t="s">
        <v>4807</v>
      </c>
      <c r="B1598" s="52" t="s">
        <v>7507</v>
      </c>
      <c r="C1598" s="31" t="s">
        <v>4808</v>
      </c>
      <c r="D1598" s="32" t="s">
        <v>4809</v>
      </c>
      <c r="E1598" s="32" t="s">
        <v>2995</v>
      </c>
      <c r="F1598" s="30"/>
      <c r="G1598" s="30"/>
      <c r="H1598" s="33"/>
      <c r="I1598" s="33">
        <v>1</v>
      </c>
      <c r="J1598" s="34">
        <v>42257</v>
      </c>
      <c r="K1598" s="30" t="s">
        <v>2887</v>
      </c>
      <c r="L1598" s="30" t="s">
        <v>2949</v>
      </c>
      <c r="M1598" s="30" t="s">
        <v>2980</v>
      </c>
      <c r="N1598" s="35">
        <v>65.739999999999995</v>
      </c>
      <c r="O1598" s="30" t="s">
        <v>7495</v>
      </c>
      <c r="P1598" s="21" t="str">
        <f>HYPERLINK("https://www.ESV-Campus.de/"&amp;Tabelle_Komplettliste[[#This Row],[ISBN (eBook)]])</f>
        <v>https://www.ESV-Campus.de/978-3-503-16342-7</v>
      </c>
      <c r="Q159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https://doi.org/10.37307/b.978-3-503-16342-7</v>
      </c>
      <c r="R1598" s="50" t="str">
        <f>HYPERLINK("https://doi.org/10.37307/b."&amp;Tabelle_Komplettliste[[#This Row],[ISBN (eBook)]])</f>
        <v>https://doi.org/10.37307/b.978-3-503-16342-7</v>
      </c>
      <c r="S1598" s="50"/>
    </row>
    <row r="1599" spans="1:19" ht="36" x14ac:dyDescent="0.2">
      <c r="A1599" s="31" t="s">
        <v>3120</v>
      </c>
      <c r="B1599" s="52" t="s">
        <v>7507</v>
      </c>
      <c r="C1599" s="31" t="s">
        <v>3121</v>
      </c>
      <c r="D1599" s="32" t="s">
        <v>3122</v>
      </c>
      <c r="E1599" s="32"/>
      <c r="F1599" s="30"/>
      <c r="G1599" s="30" t="s">
        <v>3013</v>
      </c>
      <c r="H1599" s="33">
        <v>31</v>
      </c>
      <c r="I1599" s="33">
        <v>1</v>
      </c>
      <c r="J1599" s="34">
        <v>40057</v>
      </c>
      <c r="K1599" s="30" t="s">
        <v>2887</v>
      </c>
      <c r="L1599" s="30" t="s">
        <v>2949</v>
      </c>
      <c r="M1599" s="30" t="s">
        <v>2950</v>
      </c>
      <c r="N1599" s="35">
        <v>102.91</v>
      </c>
      <c r="O1599" s="30" t="s">
        <v>7495</v>
      </c>
      <c r="P1599" s="21" t="str">
        <f>HYPERLINK("https://www.ESV-Campus.de/"&amp;Tabelle_Komplettliste[[#This Row],[ISBN (eBook)]])</f>
        <v>https://www.ESV-Campus.de/978-3-503-11490-0</v>
      </c>
      <c r="Q159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https://doi.org/10.37307/b.978-3-503-11490-0</v>
      </c>
      <c r="R1599" s="50" t="str">
        <f>HYPERLINK("https://doi.org/10.37307/b."&amp;Tabelle_Komplettliste[[#This Row],[ISBN (eBook)]])</f>
        <v>https://doi.org/10.37307/b.978-3-503-11490-0</v>
      </c>
      <c r="S1599" s="50"/>
    </row>
    <row r="1600" spans="1:19" ht="36" x14ac:dyDescent="0.2">
      <c r="A1600" s="31" t="s">
        <v>3568</v>
      </c>
      <c r="B1600" s="52" t="s">
        <v>7507</v>
      </c>
      <c r="C1600" s="31" t="s">
        <v>3569</v>
      </c>
      <c r="D1600" s="32" t="s">
        <v>3570</v>
      </c>
      <c r="E1600" s="32" t="s">
        <v>3571</v>
      </c>
      <c r="F1600" s="30"/>
      <c r="G1600" s="30"/>
      <c r="H1600" s="33"/>
      <c r="I1600" s="33">
        <v>1</v>
      </c>
      <c r="J1600" s="34">
        <v>40491</v>
      </c>
      <c r="K1600" s="30" t="s">
        <v>2887</v>
      </c>
      <c r="L1600" s="30" t="s">
        <v>2949</v>
      </c>
      <c r="M1600" s="30" t="s">
        <v>3433</v>
      </c>
      <c r="N1600" s="35">
        <v>172.57</v>
      </c>
      <c r="O1600" s="30" t="s">
        <v>7495</v>
      </c>
      <c r="P1600" s="21" t="str">
        <f>HYPERLINK("https://www.ESV-Campus.de/"&amp;Tabelle_Komplettliste[[#This Row],[ISBN (eBook)]])</f>
        <v>https://www.ESV-Campus.de/978-3-503-12943-0</v>
      </c>
      <c r="Q160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https://doi.org/10.37307/b.978-3-503-12943-0</v>
      </c>
      <c r="R1600" s="50" t="str">
        <f>HYPERLINK("https://doi.org/10.37307/b."&amp;Tabelle_Komplettliste[[#This Row],[ISBN (eBook)]])</f>
        <v>https://doi.org/10.37307/b.978-3-503-12943-0</v>
      </c>
      <c r="S1600" s="50"/>
    </row>
    <row r="1601" spans="1:19" ht="36" x14ac:dyDescent="0.2">
      <c r="A1601" s="31" t="s">
        <v>3354</v>
      </c>
      <c r="B1601" s="52" t="s">
        <v>7507</v>
      </c>
      <c r="C1601" s="31" t="s">
        <v>3355</v>
      </c>
      <c r="D1601" s="32" t="s">
        <v>3356</v>
      </c>
      <c r="E1601" s="32" t="s">
        <v>3357</v>
      </c>
      <c r="F1601" s="30"/>
      <c r="G1601" s="30" t="s">
        <v>2996</v>
      </c>
      <c r="H1601" s="33">
        <v>8</v>
      </c>
      <c r="I1601" s="33">
        <v>1</v>
      </c>
      <c r="J1601" s="34">
        <v>40140</v>
      </c>
      <c r="K1601" s="30" t="s">
        <v>2887</v>
      </c>
      <c r="L1601" s="30" t="s">
        <v>2949</v>
      </c>
      <c r="M1601" s="30" t="s">
        <v>2950</v>
      </c>
      <c r="N1601" s="35">
        <v>207.09</v>
      </c>
      <c r="O1601" s="30" t="s">
        <v>7495</v>
      </c>
      <c r="P1601" s="21" t="str">
        <f>HYPERLINK("https://www.ESV-Campus.de/"&amp;Tabelle_Komplettliste[[#This Row],[ISBN (eBook)]])</f>
        <v>https://www.ESV-Campus.de/978-3-503-12413-8</v>
      </c>
      <c r="Q160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https://doi.org/10.37307/b.978-3-503-12413-8</v>
      </c>
      <c r="R1601" s="50" t="str">
        <f>HYPERLINK("https://doi.org/10.37307/b."&amp;Tabelle_Komplettliste[[#This Row],[ISBN (eBook)]])</f>
        <v>https://doi.org/10.37307/b.978-3-503-12413-8</v>
      </c>
      <c r="S1601" s="50"/>
    </row>
    <row r="1602" spans="1:19" ht="36" x14ac:dyDescent="0.2">
      <c r="A1602" s="31" t="s">
        <v>3429</v>
      </c>
      <c r="B1602" s="52" t="s">
        <v>7507</v>
      </c>
      <c r="C1602" s="31" t="s">
        <v>3430</v>
      </c>
      <c r="D1602" s="32" t="s">
        <v>3431</v>
      </c>
      <c r="E1602" s="32" t="s">
        <v>3432</v>
      </c>
      <c r="F1602" s="30"/>
      <c r="G1602" s="30"/>
      <c r="H1602" s="33"/>
      <c r="I1602" s="33">
        <v>1</v>
      </c>
      <c r="J1602" s="34">
        <v>40303</v>
      </c>
      <c r="K1602" s="30" t="s">
        <v>2887</v>
      </c>
      <c r="L1602" s="30" t="s">
        <v>2949</v>
      </c>
      <c r="M1602" s="30" t="s">
        <v>3433</v>
      </c>
      <c r="N1602" s="35">
        <v>483.42</v>
      </c>
      <c r="O1602" s="30" t="s">
        <v>7495</v>
      </c>
      <c r="P1602" s="21" t="str">
        <f>HYPERLINK("https://www.ESV-Campus.de/"&amp;Tabelle_Komplettliste[[#This Row],[ISBN (eBook)]])</f>
        <v>https://www.ESV-Campus.de/978-3-503-12471-8</v>
      </c>
      <c r="Q160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https://doi.org/10.37307/b.978-3-503-12471-8</v>
      </c>
      <c r="R1602" s="50" t="str">
        <f>HYPERLINK("https://doi.org/10.37307/b."&amp;Tabelle_Komplettliste[[#This Row],[ISBN (eBook)]])</f>
        <v>https://doi.org/10.37307/b.978-3-503-12471-8</v>
      </c>
      <c r="S1602" s="50"/>
    </row>
    <row r="1603" spans="1:19" ht="36" x14ac:dyDescent="0.2">
      <c r="A1603" s="31" t="s">
        <v>7376</v>
      </c>
      <c r="B1603" s="52" t="s">
        <v>7507</v>
      </c>
      <c r="C1603" s="31" t="s">
        <v>7377</v>
      </c>
      <c r="D1603" s="32" t="s">
        <v>7378</v>
      </c>
      <c r="E1603" s="32" t="s">
        <v>4737</v>
      </c>
      <c r="F1603" s="30"/>
      <c r="G1603" s="30" t="s">
        <v>3013</v>
      </c>
      <c r="H1603" s="33">
        <v>62</v>
      </c>
      <c r="I1603" s="33">
        <v>1</v>
      </c>
      <c r="J1603" s="34">
        <v>45201</v>
      </c>
      <c r="K1603" s="30" t="s">
        <v>2887</v>
      </c>
      <c r="L1603" s="30" t="s">
        <v>2949</v>
      </c>
      <c r="M1603" s="30" t="s">
        <v>2963</v>
      </c>
      <c r="N1603" s="35">
        <v>139.78</v>
      </c>
      <c r="O1603" s="30" t="s">
        <v>7495</v>
      </c>
      <c r="P1603" s="21" t="str">
        <f>HYPERLINK("https://www.ESV-Campus.de/"&amp;Tabelle_Komplettliste[[#This Row],[ISBN (eBook)]])</f>
        <v>https://www.ESV-Campus.de/978-3-503-23720-3</v>
      </c>
      <c r="Q160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https://doi.org/10.37307/b.978-3-503-23720-3</v>
      </c>
      <c r="R1603" s="50" t="str">
        <f>HYPERLINK("https://doi.org/10.37307/b."&amp;Tabelle_Komplettliste[[#This Row],[ISBN (eBook)]])</f>
        <v>https://doi.org/10.37307/b.978-3-503-23720-3</v>
      </c>
      <c r="S1603" s="50"/>
    </row>
    <row r="1604" spans="1:19" ht="36" x14ac:dyDescent="0.2">
      <c r="A1604" s="31" t="s">
        <v>3017</v>
      </c>
      <c r="B1604" s="52" t="s">
        <v>7507</v>
      </c>
      <c r="C1604" s="31" t="s">
        <v>3018</v>
      </c>
      <c r="D1604" s="32" t="s">
        <v>3019</v>
      </c>
      <c r="E1604" s="32" t="s">
        <v>3020</v>
      </c>
      <c r="F1604" s="30"/>
      <c r="G1604" s="30"/>
      <c r="H1604" s="33"/>
      <c r="I1604" s="33">
        <v>1</v>
      </c>
      <c r="J1604" s="34">
        <v>40057</v>
      </c>
      <c r="K1604" s="30" t="s">
        <v>2887</v>
      </c>
      <c r="L1604" s="30" t="s">
        <v>2949</v>
      </c>
      <c r="M1604" s="30" t="s">
        <v>2950</v>
      </c>
      <c r="N1604" s="35">
        <v>303.86</v>
      </c>
      <c r="O1604" s="30" t="s">
        <v>7495</v>
      </c>
      <c r="P1604" s="21" t="str">
        <f>HYPERLINK("https://www.ESV-Campus.de/"&amp;Tabelle_Komplettliste[[#This Row],[ISBN (eBook)]])</f>
        <v>https://www.ESV-Campus.de/978-3-503-11298-2</v>
      </c>
      <c r="Q160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https://doi.org/10.37307/b.978-3-503-11298-2</v>
      </c>
      <c r="R1604" s="50" t="str">
        <f>HYPERLINK("https://doi.org/10.37307/b."&amp;Tabelle_Komplettliste[[#This Row],[ISBN (eBook)]])</f>
        <v>https://doi.org/10.37307/b.978-3-503-11298-2</v>
      </c>
      <c r="S1604" s="50"/>
    </row>
    <row r="1605" spans="1:19" ht="36" x14ac:dyDescent="0.2">
      <c r="A1605" s="31" t="s">
        <v>3510</v>
      </c>
      <c r="B1605" s="52" t="s">
        <v>7507</v>
      </c>
      <c r="C1605" s="31" t="s">
        <v>3511</v>
      </c>
      <c r="D1605" s="32" t="s">
        <v>3512</v>
      </c>
      <c r="E1605" s="32" t="s">
        <v>3513</v>
      </c>
      <c r="F1605" s="30"/>
      <c r="G1605" s="30" t="s">
        <v>2942</v>
      </c>
      <c r="H1605" s="33">
        <v>17</v>
      </c>
      <c r="I1605" s="33">
        <v>1</v>
      </c>
      <c r="J1605" s="34">
        <v>40340</v>
      </c>
      <c r="K1605" s="30" t="s">
        <v>2887</v>
      </c>
      <c r="L1605" s="30" t="s">
        <v>2949</v>
      </c>
      <c r="M1605" s="30" t="s">
        <v>3514</v>
      </c>
      <c r="N1605" s="35">
        <v>238.31</v>
      </c>
      <c r="O1605" s="30" t="s">
        <v>7495</v>
      </c>
      <c r="P1605" s="21" t="str">
        <f>HYPERLINK("https://www.ESV-Campus.de/"&amp;Tabelle_Komplettliste[[#This Row],[ISBN (eBook)]])</f>
        <v>https://www.ESV-Campus.de/978-3-503-12654-5</v>
      </c>
      <c r="Q160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https://doi.org/10.37307/b.978-3-503-12654-5</v>
      </c>
      <c r="R1605" s="50" t="str">
        <f>HYPERLINK("https://doi.org/10.37307/b."&amp;Tabelle_Komplettliste[[#This Row],[ISBN (eBook)]])</f>
        <v>https://doi.org/10.37307/b.978-3-503-12654-5</v>
      </c>
      <c r="S1605" s="50"/>
    </row>
    <row r="1606" spans="1:19" ht="36" x14ac:dyDescent="0.2">
      <c r="A1606" s="31" t="s">
        <v>4129</v>
      </c>
      <c r="B1606" s="52" t="s">
        <v>7507</v>
      </c>
      <c r="C1606" s="31" t="s">
        <v>4130</v>
      </c>
      <c r="D1606" s="32" t="s">
        <v>4131</v>
      </c>
      <c r="E1606" s="32" t="s">
        <v>3361</v>
      </c>
      <c r="F1606" s="30"/>
      <c r="G1606" s="30"/>
      <c r="H1606" s="33"/>
      <c r="I1606" s="33">
        <v>1</v>
      </c>
      <c r="J1606" s="34">
        <v>41467</v>
      </c>
      <c r="K1606" s="30" t="s">
        <v>2887</v>
      </c>
      <c r="L1606" s="30" t="s">
        <v>2949</v>
      </c>
      <c r="M1606" s="30" t="s">
        <v>2980</v>
      </c>
      <c r="N1606" s="35">
        <v>103.53</v>
      </c>
      <c r="O1606" s="30" t="s">
        <v>7495</v>
      </c>
      <c r="P1606" s="21" t="str">
        <f>HYPERLINK("https://www.ESV-Campus.de/"&amp;Tabelle_Komplettliste[[#This Row],[ISBN (eBook)]])</f>
        <v>https://www.ESV-Campus.de/978-3-503-14402-0</v>
      </c>
      <c r="Q160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https://doi.org/10.37307/b.978-3-503-14402-0</v>
      </c>
      <c r="R1606" s="50" t="str">
        <f>HYPERLINK("https://doi.org/10.37307/b."&amp;Tabelle_Komplettliste[[#This Row],[ISBN (eBook)]])</f>
        <v>https://doi.org/10.37307/b.978-3-503-14402-0</v>
      </c>
      <c r="S1606" s="50"/>
    </row>
    <row r="1607" spans="1:19" ht="36" x14ac:dyDescent="0.2">
      <c r="A1607" s="31" t="s">
        <v>3565</v>
      </c>
      <c r="B1607" s="52" t="s">
        <v>7507</v>
      </c>
      <c r="C1607" s="31" t="s">
        <v>3566</v>
      </c>
      <c r="D1607" s="32" t="s">
        <v>3567</v>
      </c>
      <c r="E1607" s="32" t="s">
        <v>2995</v>
      </c>
      <c r="F1607" s="30"/>
      <c r="G1607" s="30" t="s">
        <v>3013</v>
      </c>
      <c r="H1607" s="33">
        <v>44</v>
      </c>
      <c r="I1607" s="33">
        <v>1</v>
      </c>
      <c r="J1607" s="34">
        <v>40436</v>
      </c>
      <c r="K1607" s="30" t="s">
        <v>2887</v>
      </c>
      <c r="L1607" s="30" t="s">
        <v>2949</v>
      </c>
      <c r="M1607" s="30" t="s">
        <v>2950</v>
      </c>
      <c r="N1607" s="35">
        <v>86.28</v>
      </c>
      <c r="O1607" s="30" t="s">
        <v>7495</v>
      </c>
      <c r="P1607" s="21" t="str">
        <f>HYPERLINK("https://www.ESV-Campus.de/"&amp;Tabelle_Komplettliste[[#This Row],[ISBN (eBook)]])</f>
        <v>https://www.ESV-Campus.de/978-3-503-12942-3</v>
      </c>
      <c r="Q160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https://doi.org/10.37307/b.978-3-503-12942-3</v>
      </c>
      <c r="R1607" s="50" t="str">
        <f>HYPERLINK("https://doi.org/10.37307/b."&amp;Tabelle_Komplettliste[[#This Row],[ISBN (eBook)]])</f>
        <v>https://doi.org/10.37307/b.978-3-503-12942-3</v>
      </c>
      <c r="S1607" s="50"/>
    </row>
    <row r="1608" spans="1:19" ht="36" x14ac:dyDescent="0.2">
      <c r="A1608" s="31" t="s">
        <v>3346</v>
      </c>
      <c r="B1608" s="52" t="s">
        <v>7507</v>
      </c>
      <c r="C1608" s="31" t="s">
        <v>3347</v>
      </c>
      <c r="D1608" s="32" t="s">
        <v>3348</v>
      </c>
      <c r="E1608" s="32" t="s">
        <v>2975</v>
      </c>
      <c r="F1608" s="30"/>
      <c r="G1608" s="30"/>
      <c r="H1608" s="33"/>
      <c r="I1608" s="33">
        <v>1</v>
      </c>
      <c r="J1608" s="34">
        <v>40147</v>
      </c>
      <c r="K1608" s="30" t="s">
        <v>2887</v>
      </c>
      <c r="L1608" s="30" t="s">
        <v>2949</v>
      </c>
      <c r="M1608" s="30" t="s">
        <v>2950</v>
      </c>
      <c r="N1608" s="35">
        <v>103.53</v>
      </c>
      <c r="O1608" s="30" t="s">
        <v>7495</v>
      </c>
      <c r="P1608" s="21" t="str">
        <f>HYPERLINK("https://www.ESV-Campus.de/"&amp;Tabelle_Komplettliste[[#This Row],[ISBN (eBook)]])</f>
        <v>https://www.ESV-Campus.de/978-3-503-12410-7</v>
      </c>
      <c r="Q160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https://doi.org/10.37307/b.978-3-503-12410-7</v>
      </c>
      <c r="R1608" s="50" t="str">
        <f>HYPERLINK("https://doi.org/10.37307/b."&amp;Tabelle_Komplettliste[[#This Row],[ISBN (eBook)]])</f>
        <v>https://doi.org/10.37307/b.978-3-503-12410-7</v>
      </c>
      <c r="S1608" s="50"/>
    </row>
    <row r="1609" spans="1:19" ht="36" x14ac:dyDescent="0.2">
      <c r="A1609" s="31" t="s">
        <v>4064</v>
      </c>
      <c r="B1609" s="52" t="s">
        <v>7507</v>
      </c>
      <c r="C1609" s="31" t="s">
        <v>4065</v>
      </c>
      <c r="D1609" s="32" t="s">
        <v>4066</v>
      </c>
      <c r="E1609" s="32" t="s">
        <v>3361</v>
      </c>
      <c r="F1609" s="30"/>
      <c r="G1609" s="30"/>
      <c r="H1609" s="33"/>
      <c r="I1609" s="33">
        <v>1</v>
      </c>
      <c r="J1609" s="34">
        <v>41114</v>
      </c>
      <c r="K1609" s="30" t="s">
        <v>2887</v>
      </c>
      <c r="L1609" s="30" t="s">
        <v>2949</v>
      </c>
      <c r="M1609" s="30" t="s">
        <v>2932</v>
      </c>
      <c r="N1609" s="35">
        <v>103.53</v>
      </c>
      <c r="O1609" s="30" t="s">
        <v>7495</v>
      </c>
      <c r="P1609" s="21" t="str">
        <f>HYPERLINK("https://www.ESV-Campus.de/"&amp;Tabelle_Komplettliste[[#This Row],[ISBN (eBook)]])</f>
        <v>https://www.ESV-Campus.de/978-3-503-14138-8</v>
      </c>
      <c r="Q160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https://doi.org/10.37307/b.978-3-503-14138-8</v>
      </c>
      <c r="R1609" s="50" t="str">
        <f>HYPERLINK("https://doi.org/10.37307/b."&amp;Tabelle_Komplettliste[[#This Row],[ISBN (eBook)]])</f>
        <v>https://doi.org/10.37307/b.978-3-503-14138-8</v>
      </c>
      <c r="S1609" s="50"/>
    </row>
    <row r="1610" spans="1:19" ht="36" x14ac:dyDescent="0.2">
      <c r="A1610" s="31" t="s">
        <v>3757</v>
      </c>
      <c r="B1610" s="52" t="s">
        <v>7507</v>
      </c>
      <c r="C1610" s="31" t="s">
        <v>3758</v>
      </c>
      <c r="D1610" s="32" t="s">
        <v>3759</v>
      </c>
      <c r="E1610" s="32" t="s">
        <v>3361</v>
      </c>
      <c r="F1610" s="30"/>
      <c r="G1610" s="30"/>
      <c r="H1610" s="33"/>
      <c r="I1610" s="33">
        <v>1</v>
      </c>
      <c r="J1610" s="34">
        <v>40835</v>
      </c>
      <c r="K1610" s="30" t="s">
        <v>2887</v>
      </c>
      <c r="L1610" s="30" t="s">
        <v>2949</v>
      </c>
      <c r="M1610" s="30" t="s">
        <v>2889</v>
      </c>
      <c r="N1610" s="35">
        <v>120.81</v>
      </c>
      <c r="O1610" s="30" t="s">
        <v>7495</v>
      </c>
      <c r="P1610" s="21" t="str">
        <f>HYPERLINK("https://www.ESV-Campus.de/"&amp;Tabelle_Komplettliste[[#This Row],[ISBN (eBook)]])</f>
        <v>https://www.ESV-Campus.de/978-3-503-13641-4</v>
      </c>
      <c r="Q161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https://doi.org/10.37307/b.978-3-503-13641-4</v>
      </c>
      <c r="R1610" s="50" t="str">
        <f>HYPERLINK("https://doi.org/10.37307/b."&amp;Tabelle_Komplettliste[[#This Row],[ISBN (eBook)]])</f>
        <v>https://doi.org/10.37307/b.978-3-503-13641-4</v>
      </c>
      <c r="S1610" s="50"/>
    </row>
    <row r="1611" spans="1:19" ht="36" x14ac:dyDescent="0.2">
      <c r="A1611" s="31" t="s">
        <v>3760</v>
      </c>
      <c r="B1611" s="52" t="s">
        <v>7507</v>
      </c>
      <c r="C1611" s="31" t="s">
        <v>3761</v>
      </c>
      <c r="D1611" s="32" t="s">
        <v>3762</v>
      </c>
      <c r="E1611" s="32" t="s">
        <v>3763</v>
      </c>
      <c r="F1611" s="30"/>
      <c r="G1611" s="30"/>
      <c r="H1611" s="33"/>
      <c r="I1611" s="33">
        <v>1</v>
      </c>
      <c r="J1611" s="34">
        <v>40987</v>
      </c>
      <c r="K1611" s="30" t="s">
        <v>2887</v>
      </c>
      <c r="L1611" s="30" t="s">
        <v>2949</v>
      </c>
      <c r="M1611" s="30" t="s">
        <v>3433</v>
      </c>
      <c r="N1611" s="35">
        <v>241.61</v>
      </c>
      <c r="O1611" s="30" t="s">
        <v>7495</v>
      </c>
      <c r="P1611" s="21" t="str">
        <f>HYPERLINK("https://www.ESV-Campus.de/"&amp;Tabelle_Komplettliste[[#This Row],[ISBN (eBook)]])</f>
        <v>https://www.ESV-Campus.de/978-3-503-13643-8</v>
      </c>
      <c r="Q161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https://doi.org/10.37307/b.978-3-503-13643-8</v>
      </c>
      <c r="R1611" s="50" t="str">
        <f>HYPERLINK("https://doi.org/10.37307/b."&amp;Tabelle_Komplettliste[[#This Row],[ISBN (eBook)]])</f>
        <v>https://doi.org/10.37307/b.978-3-503-13643-8</v>
      </c>
      <c r="S1611" s="50"/>
    </row>
    <row r="1612" spans="1:19" ht="36" x14ac:dyDescent="0.2">
      <c r="A1612" s="31" t="s">
        <v>6348</v>
      </c>
      <c r="B1612" s="52" t="s">
        <v>7507</v>
      </c>
      <c r="C1612" s="31" t="s">
        <v>6349</v>
      </c>
      <c r="D1612" s="32" t="s">
        <v>6350</v>
      </c>
      <c r="E1612" s="32" t="s">
        <v>6351</v>
      </c>
      <c r="F1612" s="30"/>
      <c r="G1612" s="30" t="s">
        <v>2996</v>
      </c>
      <c r="H1612" s="33">
        <v>10</v>
      </c>
      <c r="I1612" s="33">
        <v>3</v>
      </c>
      <c r="J1612" s="34">
        <v>44154</v>
      </c>
      <c r="K1612" s="30" t="s">
        <v>2887</v>
      </c>
      <c r="L1612" s="30" t="s">
        <v>2949</v>
      </c>
      <c r="M1612" s="30" t="s">
        <v>2963</v>
      </c>
      <c r="N1612" s="35">
        <v>176.26</v>
      </c>
      <c r="O1612" s="30" t="s">
        <v>7495</v>
      </c>
      <c r="P1612" s="21" t="str">
        <f>HYPERLINK("https://www.ESV-Campus.de/"&amp;Tabelle_Komplettliste[[#This Row],[ISBN (eBook)]])</f>
        <v>https://www.ESV-Campus.de/978-3-503-19501-5</v>
      </c>
      <c r="Q161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https://doi.org/10.37307/b.978-3-503-19501-5</v>
      </c>
      <c r="R1612" s="50" t="str">
        <f>HYPERLINK("https://doi.org/10.37307/b."&amp;Tabelle_Komplettliste[[#This Row],[ISBN (eBook)]])</f>
        <v>https://doi.org/10.37307/b.978-3-503-19501-5</v>
      </c>
      <c r="S1612" s="50"/>
    </row>
    <row r="1613" spans="1:19" ht="36" x14ac:dyDescent="0.2">
      <c r="A1613" s="31" t="s">
        <v>2945</v>
      </c>
      <c r="B1613" s="52" t="s">
        <v>7507</v>
      </c>
      <c r="C1613" s="31" t="s">
        <v>2946</v>
      </c>
      <c r="D1613" s="32" t="s">
        <v>2947</v>
      </c>
      <c r="E1613" s="32" t="s">
        <v>2948</v>
      </c>
      <c r="F1613" s="30"/>
      <c r="G1613" s="30"/>
      <c r="H1613" s="33"/>
      <c r="I1613" s="33">
        <v>1</v>
      </c>
      <c r="J1613" s="34">
        <v>40057</v>
      </c>
      <c r="K1613" s="30" t="s">
        <v>2887</v>
      </c>
      <c r="L1613" s="30" t="s">
        <v>2949</v>
      </c>
      <c r="M1613" s="30" t="s">
        <v>2950</v>
      </c>
      <c r="N1613" s="35">
        <v>172.57</v>
      </c>
      <c r="O1613" s="30" t="s">
        <v>7495</v>
      </c>
      <c r="P1613" s="21" t="str">
        <f>HYPERLINK("https://www.ESV-Campus.de/"&amp;Tabelle_Komplettliste[[#This Row],[ISBN (eBook)]])</f>
        <v>https://www.ESV-Campus.de/978-3-503-11264-7</v>
      </c>
      <c r="Q161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https://doi.org/10.37307/b.978-3-503-11264-7</v>
      </c>
      <c r="R1613" s="50" t="str">
        <f>HYPERLINK("https://doi.org/10.37307/b."&amp;Tabelle_Komplettliste[[#This Row],[ISBN (eBook)]])</f>
        <v>https://doi.org/10.37307/b.978-3-503-11264-7</v>
      </c>
      <c r="S1613" s="50"/>
    </row>
    <row r="1614" spans="1:19" ht="36" x14ac:dyDescent="0.2">
      <c r="A1614" s="31" t="s">
        <v>3331</v>
      </c>
      <c r="B1614" s="52" t="s">
        <v>7507</v>
      </c>
      <c r="C1614" s="31" t="s">
        <v>3332</v>
      </c>
      <c r="D1614" s="32" t="s">
        <v>3333</v>
      </c>
      <c r="E1614" s="32" t="s">
        <v>2995</v>
      </c>
      <c r="F1614" s="30"/>
      <c r="G1614" s="30" t="s">
        <v>3013</v>
      </c>
      <c r="H1614" s="33">
        <v>42</v>
      </c>
      <c r="I1614" s="33">
        <v>1</v>
      </c>
      <c r="J1614" s="34">
        <v>40147</v>
      </c>
      <c r="K1614" s="30" t="s">
        <v>2887</v>
      </c>
      <c r="L1614" s="30" t="s">
        <v>2949</v>
      </c>
      <c r="M1614" s="30" t="s">
        <v>2950</v>
      </c>
      <c r="N1614" s="35">
        <v>69.040000000000006</v>
      </c>
      <c r="O1614" s="30" t="s">
        <v>7495</v>
      </c>
      <c r="P1614" s="21" t="str">
        <f>HYPERLINK("https://www.ESV-Campus.de/"&amp;Tabelle_Komplettliste[[#This Row],[ISBN (eBook)]])</f>
        <v>https://www.ESV-Campus.de/978-3-503-12400-8</v>
      </c>
      <c r="Q161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https://doi.org/10.37307/b.978-3-503-12400-8</v>
      </c>
      <c r="R1614" s="50" t="str">
        <f>HYPERLINK("https://doi.org/10.37307/b."&amp;Tabelle_Komplettliste[[#This Row],[ISBN (eBook)]])</f>
        <v>https://doi.org/10.37307/b.978-3-503-12400-8</v>
      </c>
      <c r="S1614" s="50"/>
    </row>
    <row r="1615" spans="1:19" ht="36" x14ac:dyDescent="0.2">
      <c r="A1615" s="31" t="s">
        <v>3058</v>
      </c>
      <c r="B1615" s="52" t="s">
        <v>7507</v>
      </c>
      <c r="C1615" s="31" t="s">
        <v>3059</v>
      </c>
      <c r="D1615" s="32" t="s">
        <v>3060</v>
      </c>
      <c r="E1615" s="32" t="s">
        <v>3061</v>
      </c>
      <c r="F1615" s="30"/>
      <c r="G1615" s="30" t="s">
        <v>2996</v>
      </c>
      <c r="H1615" s="33">
        <v>1</v>
      </c>
      <c r="I1615" s="33">
        <v>1</v>
      </c>
      <c r="J1615" s="34">
        <v>40057</v>
      </c>
      <c r="K1615" s="30" t="s">
        <v>2887</v>
      </c>
      <c r="L1615" s="30" t="s">
        <v>2949</v>
      </c>
      <c r="M1615" s="30" t="s">
        <v>2950</v>
      </c>
      <c r="N1615" s="35">
        <v>82.18</v>
      </c>
      <c r="O1615" s="30" t="s">
        <v>7495</v>
      </c>
      <c r="P1615" s="21" t="str">
        <f>HYPERLINK("https://www.ESV-Campus.de/"&amp;Tabelle_Komplettliste[[#This Row],[ISBN (eBook)]])</f>
        <v>https://www.ESV-Campus.de/978-3-503-11417-7</v>
      </c>
      <c r="Q161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https://doi.org/10.37307/b.978-3-503-11417-7</v>
      </c>
      <c r="R1615" s="50" t="str">
        <f>HYPERLINK("https://doi.org/10.37307/b."&amp;Tabelle_Komplettliste[[#This Row],[ISBN (eBook)]])</f>
        <v>https://doi.org/10.37307/b.978-3-503-11417-7</v>
      </c>
      <c r="S1615" s="50"/>
    </row>
    <row r="1616" spans="1:19" ht="36" x14ac:dyDescent="0.2">
      <c r="A1616" s="31" t="s">
        <v>3358</v>
      </c>
      <c r="B1616" s="52" t="s">
        <v>7507</v>
      </c>
      <c r="C1616" s="31" t="s">
        <v>3359</v>
      </c>
      <c r="D1616" s="32" t="s">
        <v>3360</v>
      </c>
      <c r="E1616" s="32" t="s">
        <v>3361</v>
      </c>
      <c r="F1616" s="30"/>
      <c r="G1616" s="30"/>
      <c r="H1616" s="33"/>
      <c r="I1616" s="33">
        <v>1</v>
      </c>
      <c r="J1616" s="34">
        <v>40197</v>
      </c>
      <c r="K1616" s="30" t="s">
        <v>2887</v>
      </c>
      <c r="L1616" s="30" t="s">
        <v>2949</v>
      </c>
      <c r="M1616" s="30" t="s">
        <v>2950</v>
      </c>
      <c r="N1616" s="35">
        <v>138.05000000000001</v>
      </c>
      <c r="O1616" s="30" t="s">
        <v>7495</v>
      </c>
      <c r="P1616" s="21" t="str">
        <f>HYPERLINK("https://www.ESV-Campus.de/"&amp;Tabelle_Komplettliste[[#This Row],[ISBN (eBook)]])</f>
        <v>https://www.ESV-Campus.de/978-3-503-12415-2</v>
      </c>
      <c r="Q161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https://doi.org/10.37307/b.978-3-503-12415-2</v>
      </c>
      <c r="R1616" s="50" t="str">
        <f>HYPERLINK("https://doi.org/10.37307/b."&amp;Tabelle_Komplettliste[[#This Row],[ISBN (eBook)]])</f>
        <v>https://doi.org/10.37307/b.978-3-503-12415-2</v>
      </c>
      <c r="S1616" s="50"/>
    </row>
    <row r="1617" spans="1:19" ht="36" x14ac:dyDescent="0.2">
      <c r="A1617" s="31" t="s">
        <v>3773</v>
      </c>
      <c r="B1617" s="52" t="s">
        <v>7507</v>
      </c>
      <c r="C1617" s="31" t="s">
        <v>3774</v>
      </c>
      <c r="D1617" s="32" t="s">
        <v>3775</v>
      </c>
      <c r="E1617" s="32" t="s">
        <v>3776</v>
      </c>
      <c r="F1617" s="30"/>
      <c r="G1617" s="30"/>
      <c r="H1617" s="33"/>
      <c r="I1617" s="33">
        <v>1</v>
      </c>
      <c r="J1617" s="34">
        <v>40812</v>
      </c>
      <c r="K1617" s="30" t="s">
        <v>2887</v>
      </c>
      <c r="L1617" s="30" t="s">
        <v>2949</v>
      </c>
      <c r="M1617" s="30" t="s">
        <v>2980</v>
      </c>
      <c r="N1617" s="35">
        <v>138.05000000000001</v>
      </c>
      <c r="O1617" s="30" t="s">
        <v>7495</v>
      </c>
      <c r="P1617" s="21" t="str">
        <f>HYPERLINK("https://www.ESV-Campus.de/"&amp;Tabelle_Komplettliste[[#This Row],[ISBN (eBook)]])</f>
        <v>https://www.ESV-Campus.de/978-3-503-13650-6</v>
      </c>
      <c r="Q161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https://doi.org/10.37307/b.978-3-503-13650-6</v>
      </c>
      <c r="R1617" s="50" t="str">
        <f>HYPERLINK("https://doi.org/10.37307/b."&amp;Tabelle_Komplettliste[[#This Row],[ISBN (eBook)]])</f>
        <v>https://doi.org/10.37307/b.978-3-503-13650-6</v>
      </c>
      <c r="S1617" s="50"/>
    </row>
    <row r="1618" spans="1:19" ht="36" x14ac:dyDescent="0.2">
      <c r="A1618" s="31" t="s">
        <v>5571</v>
      </c>
      <c r="B1618" s="52" t="s">
        <v>7507</v>
      </c>
      <c r="C1618" s="31" t="s">
        <v>5572</v>
      </c>
      <c r="D1618" s="32" t="s">
        <v>5573</v>
      </c>
      <c r="E1618" s="32" t="s">
        <v>3361</v>
      </c>
      <c r="F1618" s="30"/>
      <c r="G1618" s="30"/>
      <c r="H1618" s="33"/>
      <c r="I1618" s="33">
        <v>1</v>
      </c>
      <c r="J1618" s="34">
        <v>43171</v>
      </c>
      <c r="K1618" s="30" t="s">
        <v>2887</v>
      </c>
      <c r="L1618" s="30" t="s">
        <v>2949</v>
      </c>
      <c r="M1618" s="30" t="s">
        <v>2980</v>
      </c>
      <c r="N1618" s="35">
        <v>120.81</v>
      </c>
      <c r="O1618" s="30" t="s">
        <v>7495</v>
      </c>
      <c r="P1618" s="21" t="str">
        <f>HYPERLINK("https://www.ESV-Campus.de/"&amp;Tabelle_Komplettliste[[#This Row],[ISBN (eBook)]])</f>
        <v>https://www.ESV-Campus.de/978-3-503-17732-5</v>
      </c>
      <c r="Q161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https://doi.org/10.37307/b.978-3-503-17732-5</v>
      </c>
      <c r="R1618" s="50" t="str">
        <f>HYPERLINK("https://doi.org/10.37307/b."&amp;Tabelle_Komplettliste[[#This Row],[ISBN (eBook)]])</f>
        <v>https://doi.org/10.37307/b.978-3-503-17732-5</v>
      </c>
      <c r="S1618" s="50"/>
    </row>
    <row r="1619" spans="1:19" ht="36" x14ac:dyDescent="0.2">
      <c r="A1619" s="31" t="s">
        <v>3526</v>
      </c>
      <c r="B1619" s="52" t="s">
        <v>7507</v>
      </c>
      <c r="C1619" s="31" t="s">
        <v>3527</v>
      </c>
      <c r="D1619" s="32" t="s">
        <v>3528</v>
      </c>
      <c r="E1619" s="32" t="s">
        <v>3529</v>
      </c>
      <c r="F1619" s="30"/>
      <c r="G1619" s="30"/>
      <c r="H1619" s="33"/>
      <c r="I1619" s="33">
        <v>1</v>
      </c>
      <c r="J1619" s="34">
        <v>40574</v>
      </c>
      <c r="K1619" s="30" t="s">
        <v>2887</v>
      </c>
      <c r="L1619" s="30" t="s">
        <v>2949</v>
      </c>
      <c r="M1619" s="30" t="s">
        <v>2950</v>
      </c>
      <c r="N1619" s="35">
        <v>155.33000000000001</v>
      </c>
      <c r="O1619" s="30" t="s">
        <v>7495</v>
      </c>
      <c r="P1619" s="21" t="str">
        <f>HYPERLINK("https://www.ESV-Campus.de/"&amp;Tabelle_Komplettliste[[#This Row],[ISBN (eBook)]])</f>
        <v>https://www.ESV-Campus.de/978-3-503-12699-6</v>
      </c>
      <c r="Q161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https://doi.org/10.37307/b.978-3-503-12699-6</v>
      </c>
      <c r="R1619" s="50" t="str">
        <f>HYPERLINK("https://doi.org/10.37307/b."&amp;Tabelle_Komplettliste[[#This Row],[ISBN (eBook)]])</f>
        <v>https://doi.org/10.37307/b.978-3-503-12699-6</v>
      </c>
      <c r="S1619" s="50"/>
    </row>
    <row r="1620" spans="1:19" ht="36" x14ac:dyDescent="0.2">
      <c r="A1620" s="31" t="s">
        <v>6960</v>
      </c>
      <c r="B1620" s="52" t="s">
        <v>7507</v>
      </c>
      <c r="C1620" s="31" t="s">
        <v>6961</v>
      </c>
      <c r="D1620" s="32" t="s">
        <v>6962</v>
      </c>
      <c r="E1620" s="32" t="s">
        <v>6963</v>
      </c>
      <c r="F1620" s="30"/>
      <c r="G1620" s="30"/>
      <c r="H1620" s="33"/>
      <c r="I1620" s="33">
        <v>2</v>
      </c>
      <c r="J1620" s="34">
        <v>44732</v>
      </c>
      <c r="K1620" s="30" t="s">
        <v>2887</v>
      </c>
      <c r="L1620" s="30" t="s">
        <v>2949</v>
      </c>
      <c r="M1620" s="30" t="s">
        <v>2963</v>
      </c>
      <c r="N1620" s="35">
        <v>193.54</v>
      </c>
      <c r="O1620" s="30" t="s">
        <v>7495</v>
      </c>
      <c r="P1620" s="21" t="str">
        <f>HYPERLINK("https://www.ESV-Campus.de/"&amp;Tabelle_Komplettliste[[#This Row],[ISBN (eBook)]])</f>
        <v>https://www.ESV-Campus.de/978-3-503-20963-7</v>
      </c>
      <c r="Q162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https://doi.org/10.37307/b.978-3-503-20963-7</v>
      </c>
      <c r="R1620" s="50" t="str">
        <f>HYPERLINK("https://doi.org/10.37307/b."&amp;Tabelle_Komplettliste[[#This Row],[ISBN (eBook)]])</f>
        <v>https://doi.org/10.37307/b.978-3-503-20963-7</v>
      </c>
      <c r="S1620" s="50"/>
    </row>
    <row r="1621" spans="1:19" ht="36" x14ac:dyDescent="0.2">
      <c r="A1621" s="31" t="s">
        <v>3055</v>
      </c>
      <c r="B1621" s="52" t="s">
        <v>7507</v>
      </c>
      <c r="C1621" s="31" t="s">
        <v>3056</v>
      </c>
      <c r="D1621" s="32" t="s">
        <v>3057</v>
      </c>
      <c r="E1621" s="32"/>
      <c r="F1621" s="30"/>
      <c r="G1621" s="30" t="s">
        <v>3013</v>
      </c>
      <c r="H1621" s="33">
        <v>34</v>
      </c>
      <c r="I1621" s="33">
        <v>1</v>
      </c>
      <c r="J1621" s="34">
        <v>40057</v>
      </c>
      <c r="K1621" s="30" t="s">
        <v>2887</v>
      </c>
      <c r="L1621" s="30" t="s">
        <v>2949</v>
      </c>
      <c r="M1621" s="30" t="s">
        <v>2950</v>
      </c>
      <c r="N1621" s="35">
        <v>133.32</v>
      </c>
      <c r="O1621" s="30" t="s">
        <v>7495</v>
      </c>
      <c r="P1621" s="21" t="str">
        <f>HYPERLINK("https://www.ESV-Campus.de/"&amp;Tabelle_Komplettliste[[#This Row],[ISBN (eBook)]])</f>
        <v>https://www.ESV-Campus.de/978-3-503-11415-3</v>
      </c>
      <c r="Q162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https://doi.org/10.37307/b.978-3-503-11415-3</v>
      </c>
      <c r="R1621" s="50" t="str">
        <f>HYPERLINK("https://doi.org/10.37307/b."&amp;Tabelle_Komplettliste[[#This Row],[ISBN (eBook)]])</f>
        <v>https://doi.org/10.37307/b.978-3-503-11415-3</v>
      </c>
      <c r="S1621" s="50"/>
    </row>
    <row r="1622" spans="1:19" ht="36" x14ac:dyDescent="0.2">
      <c r="A1622" s="31" t="s">
        <v>3996</v>
      </c>
      <c r="B1622" s="52" t="s">
        <v>7507</v>
      </c>
      <c r="C1622" s="31" t="s">
        <v>3997</v>
      </c>
      <c r="D1622" s="32" t="s">
        <v>3998</v>
      </c>
      <c r="E1622" s="32" t="s">
        <v>3999</v>
      </c>
      <c r="F1622" s="30"/>
      <c r="G1622" s="30"/>
      <c r="H1622" s="33"/>
      <c r="I1622" s="33">
        <v>1</v>
      </c>
      <c r="J1622" s="34">
        <v>41120</v>
      </c>
      <c r="K1622" s="30" t="s">
        <v>2887</v>
      </c>
      <c r="L1622" s="30" t="s">
        <v>2949</v>
      </c>
      <c r="M1622" s="30" t="s">
        <v>2963</v>
      </c>
      <c r="N1622" s="35">
        <v>127.56</v>
      </c>
      <c r="O1622" s="30" t="s">
        <v>7495</v>
      </c>
      <c r="P1622" s="21" t="str">
        <f>HYPERLINK("https://www.ESV-Campus.de/"&amp;Tabelle_Komplettliste[[#This Row],[ISBN (eBook)]])</f>
        <v>https://www.ESV-Campus.de/978-3-503-13848-7</v>
      </c>
      <c r="Q162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https://doi.org/10.37307/b.978-3-503-13848-7</v>
      </c>
      <c r="R1622" s="50" t="str">
        <f>HYPERLINK("https://doi.org/10.37307/b."&amp;Tabelle_Komplettliste[[#This Row],[ISBN (eBook)]])</f>
        <v>https://doi.org/10.37307/b.978-3-503-13848-7</v>
      </c>
      <c r="S1622" s="50"/>
    </row>
    <row r="1623" spans="1:19" ht="36" x14ac:dyDescent="0.2">
      <c r="A1623" s="31" t="s">
        <v>3600</v>
      </c>
      <c r="B1623" s="52" t="s">
        <v>7507</v>
      </c>
      <c r="C1623" s="31" t="s">
        <v>3601</v>
      </c>
      <c r="D1623" s="32" t="s">
        <v>3602</v>
      </c>
      <c r="E1623" s="32" t="s">
        <v>2975</v>
      </c>
      <c r="F1623" s="30"/>
      <c r="G1623" s="30"/>
      <c r="H1623" s="33"/>
      <c r="I1623" s="33">
        <v>1</v>
      </c>
      <c r="J1623" s="34">
        <v>40473</v>
      </c>
      <c r="K1623" s="30" t="s">
        <v>2887</v>
      </c>
      <c r="L1623" s="30" t="s">
        <v>2949</v>
      </c>
      <c r="M1623" s="30" t="s">
        <v>2950</v>
      </c>
      <c r="N1623" s="35">
        <v>103.53</v>
      </c>
      <c r="O1623" s="30" t="s">
        <v>7495</v>
      </c>
      <c r="P1623" s="21" t="str">
        <f>HYPERLINK("https://www.ESV-Campus.de/"&amp;Tabelle_Komplettliste[[#This Row],[ISBN (eBook)]])</f>
        <v>https://www.ESV-Campus.de/978-3-503-12977-5</v>
      </c>
      <c r="Q162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https://doi.org/10.37307/b.978-3-503-12977-5</v>
      </c>
      <c r="R1623" s="50" t="str">
        <f>HYPERLINK("https://doi.org/10.37307/b."&amp;Tabelle_Komplettliste[[#This Row],[ISBN (eBook)]])</f>
        <v>https://doi.org/10.37307/b.978-3-503-12977-5</v>
      </c>
      <c r="S1623" s="50"/>
    </row>
    <row r="1624" spans="1:19" ht="36" x14ac:dyDescent="0.2">
      <c r="A1624" s="31" t="s">
        <v>4905</v>
      </c>
      <c r="B1624" s="52" t="s">
        <v>7507</v>
      </c>
      <c r="C1624" s="31" t="s">
        <v>4906</v>
      </c>
      <c r="D1624" s="32" t="s">
        <v>4907</v>
      </c>
      <c r="E1624" s="32" t="s">
        <v>3361</v>
      </c>
      <c r="F1624" s="30"/>
      <c r="G1624" s="30"/>
      <c r="H1624" s="33"/>
      <c r="I1624" s="33">
        <v>1</v>
      </c>
      <c r="J1624" s="34">
        <v>42334</v>
      </c>
      <c r="K1624" s="30" t="s">
        <v>2887</v>
      </c>
      <c r="L1624" s="30" t="s">
        <v>2949</v>
      </c>
      <c r="M1624" s="30" t="s">
        <v>2980</v>
      </c>
      <c r="N1624" s="35">
        <v>138.05000000000001</v>
      </c>
      <c r="O1624" s="30" t="s">
        <v>7495</v>
      </c>
      <c r="P1624" s="21" t="str">
        <f>HYPERLINK("https://www.ESV-Campus.de/"&amp;Tabelle_Komplettliste[[#This Row],[ISBN (eBook)]])</f>
        <v>https://www.ESV-Campus.de/978-3-503-16544-5</v>
      </c>
      <c r="Q162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https://doi.org/10.37307/b.978-3-503-16544-5</v>
      </c>
      <c r="R1624" s="50" t="str">
        <f>HYPERLINK("https://doi.org/10.37307/b."&amp;Tabelle_Komplettliste[[#This Row],[ISBN (eBook)]])</f>
        <v>https://doi.org/10.37307/b.978-3-503-16544-5</v>
      </c>
      <c r="S1624" s="50"/>
    </row>
    <row r="1625" spans="1:19" ht="36" x14ac:dyDescent="0.2">
      <c r="A1625" s="31" t="s">
        <v>6673</v>
      </c>
      <c r="B1625" s="52" t="s">
        <v>7507</v>
      </c>
      <c r="C1625" s="31" t="s">
        <v>6674</v>
      </c>
      <c r="D1625" s="32" t="s">
        <v>6675</v>
      </c>
      <c r="E1625" s="32" t="s">
        <v>6676</v>
      </c>
      <c r="F1625" s="30"/>
      <c r="G1625" s="30" t="s">
        <v>4279</v>
      </c>
      <c r="H1625" s="33">
        <v>1</v>
      </c>
      <c r="I1625" s="33">
        <v>3</v>
      </c>
      <c r="J1625" s="34">
        <v>44502</v>
      </c>
      <c r="K1625" s="30" t="s">
        <v>2887</v>
      </c>
      <c r="L1625" s="30" t="s">
        <v>2949</v>
      </c>
      <c r="M1625" s="30" t="s">
        <v>2980</v>
      </c>
      <c r="N1625" s="35">
        <v>297.22000000000003</v>
      </c>
      <c r="O1625" s="30" t="s">
        <v>7495</v>
      </c>
      <c r="P1625" s="21" t="str">
        <f>HYPERLINK("https://www.ESV-Campus.de/"&amp;Tabelle_Komplettliste[[#This Row],[ISBN (eBook)]])</f>
        <v>https://www.ESV-Campus.de/978-3-503-20089-4</v>
      </c>
      <c r="Q162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https://doi.org/10.37307/b.978-3-503-20089-4</v>
      </c>
      <c r="R1625" s="50" t="str">
        <f>HYPERLINK("https://doi.org/10.37307/b."&amp;Tabelle_Komplettliste[[#This Row],[ISBN (eBook)]])</f>
        <v>https://doi.org/10.37307/b.978-3-503-20089-4</v>
      </c>
      <c r="S1625" s="50"/>
    </row>
    <row r="1626" spans="1:19" ht="36" x14ac:dyDescent="0.2">
      <c r="A1626" s="31" t="s">
        <v>4008</v>
      </c>
      <c r="B1626" s="52" t="s">
        <v>7507</v>
      </c>
      <c r="C1626" s="31" t="s">
        <v>4009</v>
      </c>
      <c r="D1626" s="32" t="s">
        <v>4010</v>
      </c>
      <c r="E1626" s="32" t="s">
        <v>2995</v>
      </c>
      <c r="F1626" s="30"/>
      <c r="G1626" s="30" t="s">
        <v>3013</v>
      </c>
      <c r="H1626" s="33">
        <v>32</v>
      </c>
      <c r="I1626" s="33">
        <v>3</v>
      </c>
      <c r="J1626" s="34">
        <v>41115</v>
      </c>
      <c r="K1626" s="30" t="s">
        <v>2887</v>
      </c>
      <c r="L1626" s="30" t="s">
        <v>2949</v>
      </c>
      <c r="M1626" s="30" t="s">
        <v>2980</v>
      </c>
      <c r="N1626" s="35">
        <v>207.09</v>
      </c>
      <c r="O1626" s="30" t="s">
        <v>7495</v>
      </c>
      <c r="P1626" s="21" t="str">
        <f>HYPERLINK("https://www.ESV-Campus.de/"&amp;Tabelle_Komplettliste[[#This Row],[ISBN (eBook)]])</f>
        <v>https://www.ESV-Campus.de/978-3-503-13863-0</v>
      </c>
      <c r="Q162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https://doi.org/10.37307/b.978-3-503-13863-0</v>
      </c>
      <c r="R1626" s="50" t="str">
        <f>HYPERLINK("https://doi.org/10.37307/b."&amp;Tabelle_Komplettliste[[#This Row],[ISBN (eBook)]])</f>
        <v>https://doi.org/10.37307/b.978-3-503-13863-0</v>
      </c>
      <c r="S1626" s="50"/>
    </row>
    <row r="1627" spans="1:19" ht="36" x14ac:dyDescent="0.2">
      <c r="A1627" s="31" t="s">
        <v>3040</v>
      </c>
      <c r="B1627" s="52" t="s">
        <v>7507</v>
      </c>
      <c r="C1627" s="31" t="s">
        <v>3041</v>
      </c>
      <c r="D1627" s="32" t="s">
        <v>3042</v>
      </c>
      <c r="E1627" s="32" t="s">
        <v>3043</v>
      </c>
      <c r="F1627" s="30"/>
      <c r="G1627" s="30"/>
      <c r="H1627" s="33"/>
      <c r="I1627" s="33">
        <v>1</v>
      </c>
      <c r="J1627" s="34">
        <v>40057</v>
      </c>
      <c r="K1627" s="30" t="s">
        <v>2887</v>
      </c>
      <c r="L1627" s="30" t="s">
        <v>2949</v>
      </c>
      <c r="M1627" s="30" t="s">
        <v>2932</v>
      </c>
      <c r="N1627" s="35">
        <v>238.31</v>
      </c>
      <c r="O1627" s="30" t="s">
        <v>7495</v>
      </c>
      <c r="P1627" s="21" t="str">
        <f>HYPERLINK("https://www.ESV-Campus.de/"&amp;Tabelle_Komplettliste[[#This Row],[ISBN (eBook)]])</f>
        <v>https://www.ESV-Campus.de/978-3-503-11410-8</v>
      </c>
      <c r="Q162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https://doi.org/10.37307/b.978-3-503-11410-8</v>
      </c>
      <c r="R1627" s="50" t="str">
        <f>HYPERLINK("https://doi.org/10.37307/b."&amp;Tabelle_Komplettliste[[#This Row],[ISBN (eBook)]])</f>
        <v>https://doi.org/10.37307/b.978-3-503-11410-8</v>
      </c>
      <c r="S1627" s="50"/>
    </row>
    <row r="1628" spans="1:19" ht="36" x14ac:dyDescent="0.2">
      <c r="A1628" s="31" t="s">
        <v>6075</v>
      </c>
      <c r="B1628" s="52" t="s">
        <v>7507</v>
      </c>
      <c r="C1628" s="31" t="s">
        <v>6076</v>
      </c>
      <c r="D1628" s="32" t="s">
        <v>6077</v>
      </c>
      <c r="E1628" s="32" t="s">
        <v>6078</v>
      </c>
      <c r="F1628" s="30"/>
      <c r="G1628" s="30"/>
      <c r="H1628" s="33"/>
      <c r="I1628" s="33">
        <v>1</v>
      </c>
      <c r="J1628" s="34">
        <v>43818</v>
      </c>
      <c r="K1628" s="30" t="s">
        <v>2887</v>
      </c>
      <c r="L1628" s="30" t="s">
        <v>2949</v>
      </c>
      <c r="M1628" s="30" t="s">
        <v>2963</v>
      </c>
      <c r="N1628" s="35">
        <v>105.22</v>
      </c>
      <c r="O1628" s="30" t="s">
        <v>7495</v>
      </c>
      <c r="P1628" s="21" t="str">
        <f>HYPERLINK("https://www.ESV-Campus.de/"&amp;Tabelle_Komplettliste[[#This Row],[ISBN (eBook)]])</f>
        <v>https://www.ESV-Campus.de/978-3-503-18882-6</v>
      </c>
      <c r="Q162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https://doi.org/10.37307/b.978-3-503-18882-6</v>
      </c>
      <c r="R1628" s="50" t="str">
        <f>HYPERLINK("https://doi.org/10.37307/b."&amp;Tabelle_Komplettliste[[#This Row],[ISBN (eBook)]])</f>
        <v>https://doi.org/10.37307/b.978-3-503-18882-6</v>
      </c>
      <c r="S1628" s="50"/>
    </row>
    <row r="1629" spans="1:19" ht="36" x14ac:dyDescent="0.2">
      <c r="A1629" s="31" t="s">
        <v>3500</v>
      </c>
      <c r="B1629" s="52" t="s">
        <v>7507</v>
      </c>
      <c r="C1629" s="31" t="s">
        <v>3501</v>
      </c>
      <c r="D1629" s="32" t="s">
        <v>3502</v>
      </c>
      <c r="E1629" s="32" t="s">
        <v>3503</v>
      </c>
      <c r="F1629" s="30"/>
      <c r="G1629" s="30"/>
      <c r="H1629" s="33"/>
      <c r="I1629" s="33">
        <v>1</v>
      </c>
      <c r="J1629" s="34">
        <v>40340</v>
      </c>
      <c r="K1629" s="30" t="s">
        <v>2887</v>
      </c>
      <c r="L1629" s="30" t="s">
        <v>2949</v>
      </c>
      <c r="M1629" s="30" t="s">
        <v>2950</v>
      </c>
      <c r="N1629" s="35">
        <v>103.53</v>
      </c>
      <c r="O1629" s="30" t="s">
        <v>7495</v>
      </c>
      <c r="P1629" s="21" t="str">
        <f>HYPERLINK("https://www.ESV-Campus.de/"&amp;Tabelle_Komplettliste[[#This Row],[ISBN (eBook)]])</f>
        <v>https://www.ESV-Campus.de/978-3-503-12652-1</v>
      </c>
      <c r="Q162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https://doi.org/10.37307/b.978-3-503-12652-1</v>
      </c>
      <c r="R1629" s="50" t="str">
        <f>HYPERLINK("https://doi.org/10.37307/b."&amp;Tabelle_Komplettliste[[#This Row],[ISBN (eBook)]])</f>
        <v>https://doi.org/10.37307/b.978-3-503-12652-1</v>
      </c>
      <c r="S1629" s="50"/>
    </row>
    <row r="1630" spans="1:19" ht="36" x14ac:dyDescent="0.2">
      <c r="A1630" s="31" t="s">
        <v>2992</v>
      </c>
      <c r="B1630" s="52" t="s">
        <v>7507</v>
      </c>
      <c r="C1630" s="31" t="s">
        <v>2993</v>
      </c>
      <c r="D1630" s="32" t="s">
        <v>2994</v>
      </c>
      <c r="E1630" s="32" t="s">
        <v>2995</v>
      </c>
      <c r="F1630" s="30"/>
      <c r="G1630" s="30" t="s">
        <v>2996</v>
      </c>
      <c r="H1630" s="33">
        <v>7</v>
      </c>
      <c r="I1630" s="33">
        <v>1</v>
      </c>
      <c r="J1630" s="34">
        <v>40057</v>
      </c>
      <c r="K1630" s="30" t="s">
        <v>2887</v>
      </c>
      <c r="L1630" s="30" t="s">
        <v>2949</v>
      </c>
      <c r="M1630" s="30" t="s">
        <v>2950</v>
      </c>
      <c r="N1630" s="35">
        <v>203.79</v>
      </c>
      <c r="O1630" s="30" t="s">
        <v>7495</v>
      </c>
      <c r="P1630" s="21" t="str">
        <f>HYPERLINK("https://www.ESV-Campus.de/"&amp;Tabelle_Komplettliste[[#This Row],[ISBN (eBook)]])</f>
        <v>https://www.ESV-Campus.de/978-3-503-11280-7</v>
      </c>
      <c r="Q163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https://doi.org/10.37307/b.978-3-503-11280-7</v>
      </c>
      <c r="R1630" s="50" t="str">
        <f>HYPERLINK("https://doi.org/10.37307/b."&amp;Tabelle_Komplettliste[[#This Row],[ISBN (eBook)]])</f>
        <v>https://doi.org/10.37307/b.978-3-503-11280-7</v>
      </c>
      <c r="S1630" s="50"/>
    </row>
    <row r="1631" spans="1:19" ht="36" x14ac:dyDescent="0.2">
      <c r="A1631" s="31" t="s">
        <v>4766</v>
      </c>
      <c r="B1631" s="52" t="s">
        <v>7507</v>
      </c>
      <c r="C1631" s="31" t="s">
        <v>4767</v>
      </c>
      <c r="D1631" s="32" t="s">
        <v>4768</v>
      </c>
      <c r="E1631" s="32" t="s">
        <v>4769</v>
      </c>
      <c r="F1631" s="30"/>
      <c r="G1631" s="30"/>
      <c r="H1631" s="33"/>
      <c r="I1631" s="33">
        <v>2</v>
      </c>
      <c r="J1631" s="34">
        <v>42212</v>
      </c>
      <c r="K1631" s="30" t="s">
        <v>2887</v>
      </c>
      <c r="L1631" s="30" t="s">
        <v>2949</v>
      </c>
      <c r="M1631" s="30" t="s">
        <v>4154</v>
      </c>
      <c r="N1631" s="35">
        <v>138.05000000000001</v>
      </c>
      <c r="O1631" s="30" t="s">
        <v>7495</v>
      </c>
      <c r="P1631" s="21" t="str">
        <f>HYPERLINK("https://www.ESV-Campus.de/"&amp;Tabelle_Komplettliste[[#This Row],[ISBN (eBook)]])</f>
        <v>https://www.ESV-Campus.de/978-3-503-16304-5</v>
      </c>
      <c r="Q163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https://doi.org/10.37307/b.978-3-503-16304-5</v>
      </c>
      <c r="R1631" s="50" t="str">
        <f>HYPERLINK("https://doi.org/10.37307/b."&amp;Tabelle_Komplettliste[[#This Row],[ISBN (eBook)]])</f>
        <v>https://doi.org/10.37307/b.978-3-503-16304-5</v>
      </c>
      <c r="S1631" s="50"/>
    </row>
    <row r="1632" spans="1:19" ht="36" x14ac:dyDescent="0.2">
      <c r="A1632" s="31" t="s">
        <v>3141</v>
      </c>
      <c r="B1632" s="52" t="s">
        <v>7507</v>
      </c>
      <c r="C1632" s="31" t="s">
        <v>3142</v>
      </c>
      <c r="D1632" s="32" t="s">
        <v>3143</v>
      </c>
      <c r="E1632" s="32" t="s">
        <v>3144</v>
      </c>
      <c r="F1632" s="30"/>
      <c r="G1632" s="30"/>
      <c r="H1632" s="33"/>
      <c r="I1632" s="33">
        <v>2</v>
      </c>
      <c r="J1632" s="34">
        <v>40057</v>
      </c>
      <c r="K1632" s="30" t="s">
        <v>2887</v>
      </c>
      <c r="L1632" s="30" t="s">
        <v>2949</v>
      </c>
      <c r="M1632" s="30" t="s">
        <v>2950</v>
      </c>
      <c r="N1632" s="35">
        <v>134.78</v>
      </c>
      <c r="O1632" s="30" t="s">
        <v>7495</v>
      </c>
      <c r="P1632" s="21" t="str">
        <f>HYPERLINK("https://www.ESV-Campus.de/"&amp;Tabelle_Komplettliste[[#This Row],[ISBN (eBook)]])</f>
        <v>https://www.ESV-Campus.de/978-3-503-11610-2</v>
      </c>
      <c r="Q163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https://doi.org/10.37307/b.978-3-503-11610-2</v>
      </c>
      <c r="R1632" s="50" t="str">
        <f>HYPERLINK("https://doi.org/10.37307/b."&amp;Tabelle_Komplettliste[[#This Row],[ISBN (eBook)]])</f>
        <v>https://doi.org/10.37307/b.978-3-503-11610-2</v>
      </c>
      <c r="S1632" s="50"/>
    </row>
    <row r="1633" spans="1:19" ht="36" x14ac:dyDescent="0.2">
      <c r="A1633" s="31" t="s">
        <v>6145</v>
      </c>
      <c r="B1633" s="52" t="s">
        <v>7507</v>
      </c>
      <c r="C1633" s="31" t="s">
        <v>6146</v>
      </c>
      <c r="D1633" s="32" t="s">
        <v>6147</v>
      </c>
      <c r="E1633" s="32" t="s">
        <v>6148</v>
      </c>
      <c r="F1633" s="30"/>
      <c r="G1633" s="30"/>
      <c r="H1633" s="33"/>
      <c r="I1633" s="33">
        <v>2</v>
      </c>
      <c r="J1633" s="34">
        <v>43878</v>
      </c>
      <c r="K1633" s="30" t="s">
        <v>2887</v>
      </c>
      <c r="L1633" s="30" t="s">
        <v>2949</v>
      </c>
      <c r="M1633" s="30" t="s">
        <v>2980</v>
      </c>
      <c r="N1633" s="35">
        <v>157.06</v>
      </c>
      <c r="O1633" s="30" t="s">
        <v>7495</v>
      </c>
      <c r="P1633" s="21" t="str">
        <f>HYPERLINK("https://www.ESV-Campus.de/"&amp;Tabelle_Komplettliste[[#This Row],[ISBN (eBook)]])</f>
        <v>https://www.ESV-Campus.de/978-3-503-19125-3</v>
      </c>
      <c r="Q163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https://doi.org/10.37307/b.978-3-503-19125-3</v>
      </c>
      <c r="R1633" s="50" t="str">
        <f>HYPERLINK("https://doi.org/10.37307/b."&amp;Tabelle_Komplettliste[[#This Row],[ISBN (eBook)]])</f>
        <v>https://doi.org/10.37307/b.978-3-503-19125-3</v>
      </c>
      <c r="S1633" s="50"/>
    </row>
    <row r="1634" spans="1:19" ht="36" x14ac:dyDescent="0.2">
      <c r="A1634" s="31" t="s">
        <v>3530</v>
      </c>
      <c r="B1634" s="52" t="s">
        <v>7507</v>
      </c>
      <c r="C1634" s="31" t="s">
        <v>3531</v>
      </c>
      <c r="D1634" s="32" t="s">
        <v>3532</v>
      </c>
      <c r="E1634" s="32" t="s">
        <v>3533</v>
      </c>
      <c r="F1634" s="30"/>
      <c r="G1634" s="30"/>
      <c r="H1634" s="33"/>
      <c r="I1634" s="33">
        <v>1</v>
      </c>
      <c r="J1634" s="34">
        <v>40414</v>
      </c>
      <c r="K1634" s="30" t="s">
        <v>2887</v>
      </c>
      <c r="L1634" s="30" t="s">
        <v>2949</v>
      </c>
      <c r="M1634" s="30" t="s">
        <v>2950</v>
      </c>
      <c r="N1634" s="35">
        <v>86.28</v>
      </c>
      <c r="O1634" s="30" t="s">
        <v>7495</v>
      </c>
      <c r="P1634" s="21" t="str">
        <f>HYPERLINK("https://www.ESV-Campus.de/"&amp;Tabelle_Komplettliste[[#This Row],[ISBN (eBook)]])</f>
        <v>https://www.ESV-Campus.de/978-3-503-12900-3</v>
      </c>
      <c r="Q163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https://doi.org/10.37307/b.978-3-503-12900-3</v>
      </c>
      <c r="R1634" s="50" t="str">
        <f>HYPERLINK("https://doi.org/10.37307/b."&amp;Tabelle_Komplettliste[[#This Row],[ISBN (eBook)]])</f>
        <v>https://doi.org/10.37307/b.978-3-503-12900-3</v>
      </c>
      <c r="S1634" s="50"/>
    </row>
    <row r="1635" spans="1:19" ht="36" x14ac:dyDescent="0.2">
      <c r="A1635" s="31" t="s">
        <v>3562</v>
      </c>
      <c r="B1635" s="52" t="s">
        <v>7507</v>
      </c>
      <c r="C1635" s="31" t="s">
        <v>3563</v>
      </c>
      <c r="D1635" s="32" t="s">
        <v>3564</v>
      </c>
      <c r="E1635" s="32" t="s">
        <v>2995</v>
      </c>
      <c r="F1635" s="30"/>
      <c r="G1635" s="30" t="s">
        <v>3013</v>
      </c>
      <c r="H1635" s="33">
        <v>45</v>
      </c>
      <c r="I1635" s="33">
        <v>1</v>
      </c>
      <c r="J1635" s="34">
        <v>40469</v>
      </c>
      <c r="K1635" s="30" t="s">
        <v>2887</v>
      </c>
      <c r="L1635" s="30" t="s">
        <v>2949</v>
      </c>
      <c r="M1635" s="30" t="s">
        <v>2950</v>
      </c>
      <c r="N1635" s="35">
        <v>120.81</v>
      </c>
      <c r="O1635" s="30" t="s">
        <v>7495</v>
      </c>
      <c r="P1635" s="21" t="str">
        <f>HYPERLINK("https://www.ESV-Campus.de/"&amp;Tabelle_Komplettliste[[#This Row],[ISBN (eBook)]])</f>
        <v>https://www.ESV-Campus.de/978-3-503-12941-6</v>
      </c>
      <c r="Q163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https://doi.org/10.37307/b.978-3-503-12941-6</v>
      </c>
      <c r="R1635" s="50" t="str">
        <f>HYPERLINK("https://doi.org/10.37307/b."&amp;Tabelle_Komplettliste[[#This Row],[ISBN (eBook)]])</f>
        <v>https://doi.org/10.37307/b.978-3-503-12941-6</v>
      </c>
      <c r="S1635" s="50"/>
    </row>
    <row r="1636" spans="1:19" ht="36" x14ac:dyDescent="0.2">
      <c r="A1636" s="31" t="s">
        <v>4275</v>
      </c>
      <c r="B1636" s="52" t="s">
        <v>7507</v>
      </c>
      <c r="C1636" s="31" t="s">
        <v>4276</v>
      </c>
      <c r="D1636" s="32" t="s">
        <v>4277</v>
      </c>
      <c r="E1636" s="32" t="s">
        <v>4278</v>
      </c>
      <c r="F1636" s="30"/>
      <c r="G1636" s="30" t="s">
        <v>4279</v>
      </c>
      <c r="H1636" s="33">
        <v>2</v>
      </c>
      <c r="I1636" s="33">
        <v>1</v>
      </c>
      <c r="J1636" s="34">
        <v>42145</v>
      </c>
      <c r="K1636" s="30" t="s">
        <v>2887</v>
      </c>
      <c r="L1636" s="30" t="s">
        <v>2949</v>
      </c>
      <c r="M1636" s="30" t="s">
        <v>2980</v>
      </c>
      <c r="N1636" s="35">
        <v>345.14</v>
      </c>
      <c r="O1636" s="30" t="s">
        <v>7495</v>
      </c>
      <c r="P1636" s="21" t="str">
        <f>HYPERLINK("https://www.ESV-Campus.de/"&amp;Tabelle_Komplettliste[[#This Row],[ISBN (eBook)]])</f>
        <v>https://www.ESV-Campus.de/978-3-503-15467-8</v>
      </c>
      <c r="Q163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https://doi.org/10.37307/b.978-3-503-15467-8</v>
      </c>
      <c r="R1636" s="50" t="str">
        <f>HYPERLINK("https://doi.org/10.37307/b."&amp;Tabelle_Komplettliste[[#This Row],[ISBN (eBook)]])</f>
        <v>https://doi.org/10.37307/b.978-3-503-15467-8</v>
      </c>
      <c r="S1636" s="50"/>
    </row>
    <row r="1637" spans="1:19" ht="36" x14ac:dyDescent="0.2">
      <c r="A1637" s="31" t="s">
        <v>3803</v>
      </c>
      <c r="B1637" s="52" t="s">
        <v>7507</v>
      </c>
      <c r="C1637" s="31" t="s">
        <v>3804</v>
      </c>
      <c r="D1637" s="32" t="s">
        <v>3805</v>
      </c>
      <c r="E1637" s="32" t="s">
        <v>3806</v>
      </c>
      <c r="F1637" s="30"/>
      <c r="G1637" s="30"/>
      <c r="H1637" s="33"/>
      <c r="I1637" s="33">
        <v>1</v>
      </c>
      <c r="J1637" s="34">
        <v>40938</v>
      </c>
      <c r="K1637" s="30" t="s">
        <v>2887</v>
      </c>
      <c r="L1637" s="30" t="s">
        <v>2949</v>
      </c>
      <c r="M1637" s="30" t="s">
        <v>2932</v>
      </c>
      <c r="N1637" s="35">
        <v>310.62</v>
      </c>
      <c r="O1637" s="30" t="s">
        <v>7495</v>
      </c>
      <c r="P1637" s="21" t="str">
        <f>HYPERLINK("https://www.ESV-Campus.de/"&amp;Tabelle_Komplettliste[[#This Row],[ISBN (eBook)]])</f>
        <v>https://www.ESV-Campus.de/978-3-503-13687-2</v>
      </c>
      <c r="Q163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https://doi.org/10.37307/b.978-3-503-13687-2</v>
      </c>
      <c r="R1637" s="50" t="str">
        <f>HYPERLINK("https://doi.org/10.37307/b."&amp;Tabelle_Komplettliste[[#This Row],[ISBN (eBook)]])</f>
        <v>https://doi.org/10.37307/b.978-3-503-13687-2</v>
      </c>
      <c r="S1637" s="50"/>
    </row>
    <row r="1638" spans="1:19" ht="36" x14ac:dyDescent="0.2">
      <c r="A1638" s="31" t="s">
        <v>5522</v>
      </c>
      <c r="B1638" s="52" t="s">
        <v>7507</v>
      </c>
      <c r="C1638" s="31" t="s">
        <v>5523</v>
      </c>
      <c r="D1638" s="32" t="s">
        <v>5524</v>
      </c>
      <c r="E1638" s="32" t="s">
        <v>5525</v>
      </c>
      <c r="F1638" s="30"/>
      <c r="G1638" s="30"/>
      <c r="H1638" s="33"/>
      <c r="I1638" s="33">
        <v>1</v>
      </c>
      <c r="J1638" s="34">
        <v>43207</v>
      </c>
      <c r="K1638" s="30" t="s">
        <v>2887</v>
      </c>
      <c r="L1638" s="30" t="s">
        <v>2949</v>
      </c>
      <c r="M1638" s="30" t="s">
        <v>2932</v>
      </c>
      <c r="N1638" s="35">
        <v>189.81</v>
      </c>
      <c r="O1638" s="30" t="s">
        <v>7495</v>
      </c>
      <c r="P1638" s="21" t="str">
        <f>HYPERLINK("https://www.ESV-Campus.de/"&amp;Tabelle_Komplettliste[[#This Row],[ISBN (eBook)]])</f>
        <v>https://www.ESV-Campus.de/978-3-503-17683-0</v>
      </c>
      <c r="Q163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https://doi.org/10.37307/b.978-3-503-17683-0</v>
      </c>
      <c r="R1638" s="50" t="str">
        <f>HYPERLINK("https://doi.org/10.37307/b."&amp;Tabelle_Komplettliste[[#This Row],[ISBN (eBook)]])</f>
        <v>https://doi.org/10.37307/b.978-3-503-17683-0</v>
      </c>
      <c r="S1638" s="50"/>
    </row>
    <row r="1639" spans="1:19" ht="36" x14ac:dyDescent="0.2">
      <c r="A1639" s="31" t="s">
        <v>4581</v>
      </c>
      <c r="B1639" s="52" t="s">
        <v>7507</v>
      </c>
      <c r="C1639" s="31" t="s">
        <v>4582</v>
      </c>
      <c r="D1639" s="32" t="s">
        <v>4583</v>
      </c>
      <c r="E1639" s="32" t="s">
        <v>3361</v>
      </c>
      <c r="F1639" s="30"/>
      <c r="G1639" s="30"/>
      <c r="H1639" s="33"/>
      <c r="I1639" s="33">
        <v>1</v>
      </c>
      <c r="J1639" s="34">
        <v>42072</v>
      </c>
      <c r="K1639" s="30" t="s">
        <v>2887</v>
      </c>
      <c r="L1639" s="30" t="s">
        <v>2949</v>
      </c>
      <c r="M1639" s="30" t="s">
        <v>2889</v>
      </c>
      <c r="N1639" s="35">
        <v>120.81</v>
      </c>
      <c r="O1639" s="30" t="s">
        <v>7495</v>
      </c>
      <c r="P1639" s="21" t="str">
        <f>HYPERLINK("https://www.ESV-Campus.de/"&amp;Tabelle_Komplettliste[[#This Row],[ISBN (eBook)]])</f>
        <v>https://www.ESV-Campus.de/978-3-503-15737-2</v>
      </c>
      <c r="Q163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https://doi.org/10.37307/b.978-3-503-15737-2</v>
      </c>
      <c r="R1639" s="50" t="str">
        <f>HYPERLINK("https://doi.org/10.37307/b."&amp;Tabelle_Komplettliste[[#This Row],[ISBN (eBook)]])</f>
        <v>https://doi.org/10.37307/b.978-3-503-15737-2</v>
      </c>
      <c r="S1639" s="50"/>
    </row>
    <row r="1640" spans="1:19" ht="36" x14ac:dyDescent="0.2">
      <c r="A1640" s="31" t="s">
        <v>4663</v>
      </c>
      <c r="B1640" s="52" t="s">
        <v>7507</v>
      </c>
      <c r="C1640" s="31" t="s">
        <v>4664</v>
      </c>
      <c r="D1640" s="32" t="s">
        <v>4665</v>
      </c>
      <c r="E1640" s="32" t="s">
        <v>2995</v>
      </c>
      <c r="F1640" s="30"/>
      <c r="G1640" s="30" t="s">
        <v>3013</v>
      </c>
      <c r="H1640" s="33">
        <v>54</v>
      </c>
      <c r="I1640" s="33">
        <v>1</v>
      </c>
      <c r="J1640" s="34">
        <v>42093</v>
      </c>
      <c r="K1640" s="30" t="s">
        <v>2887</v>
      </c>
      <c r="L1640" s="30" t="s">
        <v>2949</v>
      </c>
      <c r="M1640" s="30" t="s">
        <v>2980</v>
      </c>
      <c r="N1640" s="35">
        <v>86.28</v>
      </c>
      <c r="O1640" s="30" t="s">
        <v>7495</v>
      </c>
      <c r="P1640" s="21" t="str">
        <f>HYPERLINK("https://www.ESV-Campus.de/"&amp;Tabelle_Komplettliste[[#This Row],[ISBN (eBook)]])</f>
        <v>https://www.ESV-Campus.de/978-3-503-15825-6</v>
      </c>
      <c r="Q164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https://doi.org/10.37307/b.978-3-503-15825-6</v>
      </c>
      <c r="R1640" s="50" t="str">
        <f>HYPERLINK("https://doi.org/10.37307/b."&amp;Tabelle_Komplettliste[[#This Row],[ISBN (eBook)]])</f>
        <v>https://doi.org/10.37307/b.978-3-503-15825-6</v>
      </c>
      <c r="S1640" s="50"/>
    </row>
    <row r="1641" spans="1:19" ht="36" x14ac:dyDescent="0.2">
      <c r="A1641" s="31" t="s">
        <v>4541</v>
      </c>
      <c r="B1641" s="52" t="s">
        <v>7507</v>
      </c>
      <c r="C1641" s="31" t="s">
        <v>4542</v>
      </c>
      <c r="D1641" s="32" t="s">
        <v>4543</v>
      </c>
      <c r="E1641" s="32" t="s">
        <v>4544</v>
      </c>
      <c r="F1641" s="30"/>
      <c r="G1641" s="30"/>
      <c r="H1641" s="33"/>
      <c r="I1641" s="33">
        <v>2</v>
      </c>
      <c r="J1641" s="34">
        <v>41801</v>
      </c>
      <c r="K1641" s="30" t="s">
        <v>2887</v>
      </c>
      <c r="L1641" s="30" t="s">
        <v>2949</v>
      </c>
      <c r="M1641" s="30" t="s">
        <v>3811</v>
      </c>
      <c r="N1641" s="35">
        <v>276.10000000000002</v>
      </c>
      <c r="O1641" s="30" t="s">
        <v>7495</v>
      </c>
      <c r="P1641" s="21" t="str">
        <f>HYPERLINK("https://www.ESV-Campus.de/"&amp;Tabelle_Komplettliste[[#This Row],[ISBN (eBook)]])</f>
        <v>https://www.ESV-Campus.de/978-3-503-15706-8</v>
      </c>
      <c r="Q164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https://doi.org/10.37307/b.978-3-503-15706-8</v>
      </c>
      <c r="R1641" s="50" t="str">
        <f>HYPERLINK("https://doi.org/10.37307/b."&amp;Tabelle_Komplettliste[[#This Row],[ISBN (eBook)]])</f>
        <v>https://doi.org/10.37307/b.978-3-503-15706-8</v>
      </c>
      <c r="S1641" s="50"/>
    </row>
    <row r="1642" spans="1:19" ht="36" x14ac:dyDescent="0.2">
      <c r="A1642" s="31" t="s">
        <v>4814</v>
      </c>
      <c r="B1642" s="52" t="s">
        <v>7507</v>
      </c>
      <c r="C1642" s="31" t="s">
        <v>4815</v>
      </c>
      <c r="D1642" s="32" t="s">
        <v>4816</v>
      </c>
      <c r="E1642" s="32" t="s">
        <v>2995</v>
      </c>
      <c r="F1642" s="30"/>
      <c r="G1642" s="30" t="s">
        <v>3013</v>
      </c>
      <c r="H1642" s="33">
        <v>57</v>
      </c>
      <c r="I1642" s="33">
        <v>1</v>
      </c>
      <c r="J1642" s="34">
        <v>42247</v>
      </c>
      <c r="K1642" s="30" t="s">
        <v>2887</v>
      </c>
      <c r="L1642" s="30" t="s">
        <v>2949</v>
      </c>
      <c r="M1642" s="30" t="s">
        <v>2980</v>
      </c>
      <c r="N1642" s="35">
        <v>86.28</v>
      </c>
      <c r="O1642" s="30" t="s">
        <v>7495</v>
      </c>
      <c r="P1642" s="21" t="str">
        <f>HYPERLINK("https://www.ESV-Campus.de/"&amp;Tabelle_Komplettliste[[#This Row],[ISBN (eBook)]])</f>
        <v>https://www.ESV-Campus.de/978-3-503-16346-5</v>
      </c>
      <c r="Q164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https://doi.org/10.37307/b.978-3-503-16346-5</v>
      </c>
      <c r="R1642" s="50" t="str">
        <f>HYPERLINK("https://doi.org/10.37307/b."&amp;Tabelle_Komplettliste[[#This Row],[ISBN (eBook)]])</f>
        <v>https://doi.org/10.37307/b.978-3-503-16346-5</v>
      </c>
      <c r="S1642" s="50"/>
    </row>
    <row r="1643" spans="1:19" ht="36" x14ac:dyDescent="0.2">
      <c r="A1643" s="31" t="s">
        <v>4311</v>
      </c>
      <c r="B1643" s="52" t="s">
        <v>7507</v>
      </c>
      <c r="C1643" s="31" t="s">
        <v>4312</v>
      </c>
      <c r="D1643" s="32" t="s">
        <v>4313</v>
      </c>
      <c r="E1643" s="32" t="s">
        <v>2995</v>
      </c>
      <c r="F1643" s="30"/>
      <c r="G1643" s="30" t="s">
        <v>3013</v>
      </c>
      <c r="H1643" s="33">
        <v>52</v>
      </c>
      <c r="I1643" s="33">
        <v>1</v>
      </c>
      <c r="J1643" s="34">
        <v>41844</v>
      </c>
      <c r="K1643" s="30" t="s">
        <v>2887</v>
      </c>
      <c r="L1643" s="30" t="s">
        <v>2949</v>
      </c>
      <c r="M1643" s="30" t="s">
        <v>2980</v>
      </c>
      <c r="N1643" s="35">
        <v>86.28</v>
      </c>
      <c r="O1643" s="30" t="s">
        <v>7495</v>
      </c>
      <c r="P1643" s="21" t="str">
        <f>HYPERLINK("https://www.ESV-Campus.de/"&amp;Tabelle_Komplettliste[[#This Row],[ISBN (eBook)]])</f>
        <v>https://www.ESV-Campus.de/978-3-503-15497-5</v>
      </c>
      <c r="Q164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https://doi.org/10.37307/b.978-3-503-15497-5</v>
      </c>
      <c r="R1643" s="50" t="str">
        <f>HYPERLINK("https://doi.org/10.37307/b."&amp;Tabelle_Komplettliste[[#This Row],[ISBN (eBook)]])</f>
        <v>https://doi.org/10.37307/b.978-3-503-15497-5</v>
      </c>
      <c r="S1643" s="50"/>
    </row>
    <row r="1644" spans="1:19" ht="36" x14ac:dyDescent="0.2">
      <c r="A1644" s="31" t="s">
        <v>3009</v>
      </c>
      <c r="B1644" s="52" t="s">
        <v>7507</v>
      </c>
      <c r="C1644" s="31" t="s">
        <v>3010</v>
      </c>
      <c r="D1644" s="32" t="s">
        <v>3011</v>
      </c>
      <c r="E1644" s="32" t="s">
        <v>3012</v>
      </c>
      <c r="F1644" s="30"/>
      <c r="G1644" s="30" t="s">
        <v>3013</v>
      </c>
      <c r="H1644" s="33">
        <v>26</v>
      </c>
      <c r="I1644" s="33">
        <v>2</v>
      </c>
      <c r="J1644" s="34">
        <v>40057</v>
      </c>
      <c r="K1644" s="30" t="s">
        <v>2887</v>
      </c>
      <c r="L1644" s="30" t="s">
        <v>2949</v>
      </c>
      <c r="M1644" s="30" t="s">
        <v>2950</v>
      </c>
      <c r="N1644" s="35">
        <v>172.57</v>
      </c>
      <c r="O1644" s="30" t="s">
        <v>7495</v>
      </c>
      <c r="P1644" s="21" t="str">
        <f>HYPERLINK("https://www.ESV-Campus.de/"&amp;Tabelle_Komplettliste[[#This Row],[ISBN (eBook)]])</f>
        <v>https://www.ESV-Campus.de/978-3-503-11292-0</v>
      </c>
      <c r="Q164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https://doi.org/10.37307/b.978-3-503-11292-0</v>
      </c>
      <c r="R1644" s="50" t="str">
        <f>HYPERLINK("https://doi.org/10.37307/b."&amp;Tabelle_Komplettliste[[#This Row],[ISBN (eBook)]])</f>
        <v>https://doi.org/10.37307/b.978-3-503-11292-0</v>
      </c>
      <c r="S1644" s="50"/>
    </row>
    <row r="1645" spans="1:19" ht="36" x14ac:dyDescent="0.2">
      <c r="A1645" s="31" t="s">
        <v>5413</v>
      </c>
      <c r="B1645" s="52" t="s">
        <v>7507</v>
      </c>
      <c r="C1645" s="31" t="s">
        <v>5414</v>
      </c>
      <c r="D1645" s="32" t="s">
        <v>5415</v>
      </c>
      <c r="E1645" s="32" t="s">
        <v>2995</v>
      </c>
      <c r="F1645" s="30"/>
      <c r="G1645" s="30" t="s">
        <v>3013</v>
      </c>
      <c r="H1645" s="33">
        <v>23</v>
      </c>
      <c r="I1645" s="33">
        <v>5</v>
      </c>
      <c r="J1645" s="34">
        <v>43076</v>
      </c>
      <c r="K1645" s="30" t="s">
        <v>2887</v>
      </c>
      <c r="L1645" s="30" t="s">
        <v>2949</v>
      </c>
      <c r="M1645" s="30" t="s">
        <v>4103</v>
      </c>
      <c r="N1645" s="35">
        <v>155.33000000000001</v>
      </c>
      <c r="O1645" s="30" t="s">
        <v>7495</v>
      </c>
      <c r="P1645" s="21" t="str">
        <f>HYPERLINK("https://www.ESV-Campus.de/"&amp;Tabelle_Komplettliste[[#This Row],[ISBN (eBook)]])</f>
        <v>https://www.ESV-Campus.de/978-3-503-17457-7</v>
      </c>
      <c r="Q164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https://doi.org/10.37307/b.978-3-503-17457-7</v>
      </c>
      <c r="R1645" s="50" t="str">
        <f>HYPERLINK("https://doi.org/10.37307/b."&amp;Tabelle_Komplettliste[[#This Row],[ISBN (eBook)]])</f>
        <v>https://doi.org/10.37307/b.978-3-503-17457-7</v>
      </c>
      <c r="S1645" s="50"/>
    </row>
    <row r="1646" spans="1:19" ht="36" x14ac:dyDescent="0.2">
      <c r="A1646" s="31" t="s">
        <v>6914</v>
      </c>
      <c r="B1646" s="52" t="s">
        <v>7507</v>
      </c>
      <c r="C1646" s="31" t="s">
        <v>6915</v>
      </c>
      <c r="D1646" s="32" t="s">
        <v>6916</v>
      </c>
      <c r="E1646" s="32" t="s">
        <v>6917</v>
      </c>
      <c r="F1646" s="30"/>
      <c r="G1646" s="30" t="s">
        <v>2996</v>
      </c>
      <c r="H1646" s="33">
        <v>11</v>
      </c>
      <c r="I1646" s="33">
        <v>1</v>
      </c>
      <c r="J1646" s="34">
        <v>44652</v>
      </c>
      <c r="K1646" s="30" t="s">
        <v>2887</v>
      </c>
      <c r="L1646" s="30" t="s">
        <v>2949</v>
      </c>
      <c r="M1646" s="30" t="s">
        <v>2963</v>
      </c>
      <c r="N1646" s="35">
        <v>157.06</v>
      </c>
      <c r="O1646" s="30" t="s">
        <v>7495</v>
      </c>
      <c r="P1646" s="21" t="str">
        <f>HYPERLINK("https://www.ESV-Campus.de/"&amp;Tabelle_Komplettliste[[#This Row],[ISBN (eBook)]])</f>
        <v>https://www.ESV-Campus.de/978-3-503-20927-9</v>
      </c>
      <c r="Q164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https://doi.org/10.37307/b.978-3-503-20927-9</v>
      </c>
      <c r="R1646" s="50" t="str">
        <f>HYPERLINK("https://doi.org/10.37307/b."&amp;Tabelle_Komplettliste[[#This Row],[ISBN (eBook)]])</f>
        <v>https://doi.org/10.37307/b.978-3-503-20927-9</v>
      </c>
      <c r="S1646" s="50"/>
    </row>
    <row r="1647" spans="1:19" ht="36" x14ac:dyDescent="0.2">
      <c r="A1647" s="31" t="s">
        <v>3334</v>
      </c>
      <c r="B1647" s="52" t="s">
        <v>7507</v>
      </c>
      <c r="C1647" s="31" t="s">
        <v>3335</v>
      </c>
      <c r="D1647" s="32" t="s">
        <v>3336</v>
      </c>
      <c r="E1647" s="32" t="s">
        <v>3337</v>
      </c>
      <c r="F1647" s="30"/>
      <c r="G1647" s="30" t="s">
        <v>3013</v>
      </c>
      <c r="H1647" s="33">
        <v>40</v>
      </c>
      <c r="I1647" s="33">
        <v>1</v>
      </c>
      <c r="J1647" s="34">
        <v>40147</v>
      </c>
      <c r="K1647" s="30" t="s">
        <v>2887</v>
      </c>
      <c r="L1647" s="30" t="s">
        <v>2949</v>
      </c>
      <c r="M1647" s="30" t="s">
        <v>2950</v>
      </c>
      <c r="N1647" s="35">
        <v>86.28</v>
      </c>
      <c r="O1647" s="30" t="s">
        <v>7495</v>
      </c>
      <c r="P1647" s="21" t="str">
        <f>HYPERLINK("https://www.ESV-Campus.de/"&amp;Tabelle_Komplettliste[[#This Row],[ISBN (eBook)]])</f>
        <v>https://www.ESV-Campus.de/978-3-503-12403-9</v>
      </c>
      <c r="Q164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https://doi.org/10.37307/b.978-3-503-12403-9</v>
      </c>
      <c r="R1647" s="50" t="str">
        <f>HYPERLINK("https://doi.org/10.37307/b."&amp;Tabelle_Komplettliste[[#This Row],[ISBN (eBook)]])</f>
        <v>https://doi.org/10.37307/b.978-3-503-12403-9</v>
      </c>
      <c r="S1647" s="50"/>
    </row>
    <row r="1648" spans="1:19" ht="36" x14ac:dyDescent="0.2">
      <c r="A1648" s="31" t="s">
        <v>5809</v>
      </c>
      <c r="B1648" s="52" t="s">
        <v>7507</v>
      </c>
      <c r="C1648" s="31" t="s">
        <v>5810</v>
      </c>
      <c r="D1648" s="32" t="s">
        <v>5811</v>
      </c>
      <c r="E1648" s="32" t="s">
        <v>2995</v>
      </c>
      <c r="F1648" s="30"/>
      <c r="G1648" s="30" t="s">
        <v>3013</v>
      </c>
      <c r="H1648" s="33">
        <v>59</v>
      </c>
      <c r="I1648" s="33">
        <v>1</v>
      </c>
      <c r="J1648" s="34">
        <v>43452</v>
      </c>
      <c r="K1648" s="30" t="s">
        <v>2887</v>
      </c>
      <c r="L1648" s="30" t="s">
        <v>2949</v>
      </c>
      <c r="M1648" s="30" t="s">
        <v>2932</v>
      </c>
      <c r="N1648" s="35">
        <v>69.040000000000006</v>
      </c>
      <c r="O1648" s="30" t="s">
        <v>7495</v>
      </c>
      <c r="P1648" s="21" t="str">
        <f>HYPERLINK("https://www.ESV-Campus.de/"&amp;Tabelle_Komplettliste[[#This Row],[ISBN (eBook)]])</f>
        <v>https://www.ESV-Campus.de/978-3-503-18252-7</v>
      </c>
      <c r="Q164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https://doi.org/10.37307/b.978-3-503-18252-7</v>
      </c>
      <c r="R1648" s="50" t="str">
        <f>HYPERLINK("https://doi.org/10.37307/b."&amp;Tabelle_Komplettliste[[#This Row],[ISBN (eBook)]])</f>
        <v>https://doi.org/10.37307/b.978-3-503-18252-7</v>
      </c>
      <c r="S1648" s="50"/>
    </row>
    <row r="1649" spans="1:19" ht="36" x14ac:dyDescent="0.2">
      <c r="A1649" s="31" t="s">
        <v>4731</v>
      </c>
      <c r="B1649" s="52" t="s">
        <v>7507</v>
      </c>
      <c r="C1649" s="31" t="s">
        <v>4732</v>
      </c>
      <c r="D1649" s="32" t="s">
        <v>4733</v>
      </c>
      <c r="E1649" s="32" t="s">
        <v>2995</v>
      </c>
      <c r="F1649" s="30"/>
      <c r="G1649" s="30" t="s">
        <v>3013</v>
      </c>
      <c r="H1649" s="33">
        <v>10</v>
      </c>
      <c r="I1649" s="33">
        <v>3</v>
      </c>
      <c r="J1649" s="34">
        <v>42200</v>
      </c>
      <c r="K1649" s="30" t="s">
        <v>2887</v>
      </c>
      <c r="L1649" s="30" t="s">
        <v>2949</v>
      </c>
      <c r="M1649" s="30" t="s">
        <v>2980</v>
      </c>
      <c r="N1649" s="35">
        <v>86.28</v>
      </c>
      <c r="O1649" s="30" t="s">
        <v>7495</v>
      </c>
      <c r="P1649" s="21" t="str">
        <f>HYPERLINK("https://www.ESV-Campus.de/"&amp;Tabelle_Komplettliste[[#This Row],[ISBN (eBook)]])</f>
        <v>https://www.ESV-Campus.de/978-3-503-15873-7</v>
      </c>
      <c r="Q164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https://doi.org/10.37307/b.978-3-503-15873-7</v>
      </c>
      <c r="R1649" s="50" t="str">
        <f>HYPERLINK("https://doi.org/10.37307/b."&amp;Tabelle_Komplettliste[[#This Row],[ISBN (eBook)]])</f>
        <v>https://doi.org/10.37307/b.978-3-503-15873-7</v>
      </c>
      <c r="S1649" s="50"/>
    </row>
    <row r="1650" spans="1:19" ht="36" x14ac:dyDescent="0.2">
      <c r="A1650" s="31" t="s">
        <v>4011</v>
      </c>
      <c r="B1650" s="52" t="s">
        <v>7507</v>
      </c>
      <c r="C1650" s="31" t="s">
        <v>4012</v>
      </c>
      <c r="D1650" s="32" t="s">
        <v>4013</v>
      </c>
      <c r="E1650" s="32" t="s">
        <v>4014</v>
      </c>
      <c r="F1650" s="30"/>
      <c r="G1650" s="30" t="s">
        <v>2996</v>
      </c>
      <c r="H1650" s="33">
        <v>9</v>
      </c>
      <c r="I1650" s="33">
        <v>1</v>
      </c>
      <c r="J1650" s="34">
        <v>41037</v>
      </c>
      <c r="K1650" s="30" t="s">
        <v>2887</v>
      </c>
      <c r="L1650" s="30" t="s">
        <v>2949</v>
      </c>
      <c r="M1650" s="30" t="s">
        <v>2980</v>
      </c>
      <c r="N1650" s="35">
        <v>207.09</v>
      </c>
      <c r="O1650" s="30" t="s">
        <v>7495</v>
      </c>
      <c r="P1650" s="21" t="str">
        <f>HYPERLINK("https://www.ESV-Campus.de/"&amp;Tabelle_Komplettliste[[#This Row],[ISBN (eBook)]])</f>
        <v>https://www.ESV-Campus.de/978-3-503-13874-6</v>
      </c>
      <c r="Q165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https://doi.org/10.37307/b.978-3-503-13874-6</v>
      </c>
      <c r="R1650" s="50" t="str">
        <f>HYPERLINK("https://doi.org/10.37307/b."&amp;Tabelle_Komplettliste[[#This Row],[ISBN (eBook)]])</f>
        <v>https://doi.org/10.37307/b.978-3-503-13874-6</v>
      </c>
      <c r="S1650" s="50"/>
    </row>
    <row r="1651" spans="1:19" ht="36" x14ac:dyDescent="0.2">
      <c r="A1651" s="31" t="s">
        <v>3621</v>
      </c>
      <c r="B1651" s="52" t="s">
        <v>7507</v>
      </c>
      <c r="C1651" s="31" t="s">
        <v>3622</v>
      </c>
      <c r="D1651" s="32" t="s">
        <v>3623</v>
      </c>
      <c r="E1651" s="32" t="s">
        <v>3624</v>
      </c>
      <c r="F1651" s="30"/>
      <c r="G1651" s="30"/>
      <c r="H1651" s="33"/>
      <c r="I1651" s="33">
        <v>1</v>
      </c>
      <c r="J1651" s="34">
        <v>40599</v>
      </c>
      <c r="K1651" s="30" t="s">
        <v>2887</v>
      </c>
      <c r="L1651" s="30" t="s">
        <v>2949</v>
      </c>
      <c r="M1651" s="30" t="s">
        <v>3514</v>
      </c>
      <c r="N1651" s="35">
        <v>138.05000000000001</v>
      </c>
      <c r="O1651" s="30" t="s">
        <v>7495</v>
      </c>
      <c r="P1651" s="21" t="str">
        <f>HYPERLINK("https://www.ESV-Campus.de/"&amp;Tabelle_Komplettliste[[#This Row],[ISBN (eBook)]])</f>
        <v>https://www.ESV-Campus.de/978-3-503-12997-3</v>
      </c>
      <c r="Q165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https://doi.org/10.37307/b.978-3-503-12997-3</v>
      </c>
      <c r="R1651" s="50" t="str">
        <f>HYPERLINK("https://doi.org/10.37307/b."&amp;Tabelle_Komplettliste[[#This Row],[ISBN (eBook)]])</f>
        <v>https://doi.org/10.37307/b.978-3-503-12997-3</v>
      </c>
      <c r="S1651" s="50"/>
    </row>
    <row r="1652" spans="1:19" ht="36" x14ac:dyDescent="0.2">
      <c r="A1652" s="31" t="s">
        <v>4783</v>
      </c>
      <c r="B1652" s="52" t="s">
        <v>7507</v>
      </c>
      <c r="C1652" s="31" t="s">
        <v>4784</v>
      </c>
      <c r="D1652" s="32" t="s">
        <v>4785</v>
      </c>
      <c r="E1652" s="32" t="s">
        <v>4786</v>
      </c>
      <c r="F1652" s="30"/>
      <c r="G1652" s="30"/>
      <c r="H1652" s="33"/>
      <c r="I1652" s="33">
        <v>1</v>
      </c>
      <c r="J1652" s="34">
        <v>42181</v>
      </c>
      <c r="K1652" s="30" t="s">
        <v>2887</v>
      </c>
      <c r="L1652" s="30" t="s">
        <v>2949</v>
      </c>
      <c r="M1652" s="30" t="s">
        <v>2980</v>
      </c>
      <c r="N1652" s="35">
        <v>86.28</v>
      </c>
      <c r="O1652" s="30" t="s">
        <v>7495</v>
      </c>
      <c r="P1652" s="21" t="str">
        <f>HYPERLINK("https://www.ESV-Campus.de/"&amp;Tabelle_Komplettliste[[#This Row],[ISBN (eBook)]])</f>
        <v>https://www.ESV-Campus.de/978-3-503-16314-4</v>
      </c>
      <c r="Q165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https://doi.org/10.37307/b.978-3-503-16314-4</v>
      </c>
      <c r="R1652" s="50" t="str">
        <f>HYPERLINK("https://doi.org/10.37307/b."&amp;Tabelle_Komplettliste[[#This Row],[ISBN (eBook)]])</f>
        <v>https://doi.org/10.37307/b.978-3-503-16314-4</v>
      </c>
      <c r="S1652" s="50"/>
    </row>
    <row r="1653" spans="1:19" ht="36" x14ac:dyDescent="0.2">
      <c r="A1653" s="31" t="s">
        <v>5341</v>
      </c>
      <c r="B1653" s="52" t="s">
        <v>7507</v>
      </c>
      <c r="C1653" s="31" t="s">
        <v>5342</v>
      </c>
      <c r="D1653" s="32" t="s">
        <v>5343</v>
      </c>
      <c r="E1653" s="32" t="s">
        <v>2995</v>
      </c>
      <c r="F1653" s="30"/>
      <c r="G1653" s="30" t="s">
        <v>3013</v>
      </c>
      <c r="H1653" s="33">
        <v>11</v>
      </c>
      <c r="I1653" s="33">
        <v>5</v>
      </c>
      <c r="J1653" s="34">
        <v>43074</v>
      </c>
      <c r="K1653" s="30" t="s">
        <v>2887</v>
      </c>
      <c r="L1653" s="30" t="s">
        <v>2949</v>
      </c>
      <c r="M1653" s="30" t="s">
        <v>2932</v>
      </c>
      <c r="N1653" s="35">
        <v>172.57</v>
      </c>
      <c r="O1653" s="30" t="s">
        <v>7495</v>
      </c>
      <c r="P1653" s="21" t="str">
        <f>HYPERLINK("https://www.ESV-Campus.de/"&amp;Tabelle_Komplettliste[[#This Row],[ISBN (eBook)]])</f>
        <v>https://www.ESV-Campus.de/978-3-503-17199-6</v>
      </c>
      <c r="Q165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https://doi.org/10.37307/b.978-3-503-17199-6</v>
      </c>
      <c r="R1653" s="50" t="str">
        <f>HYPERLINK("https://doi.org/10.37307/b."&amp;Tabelle_Komplettliste[[#This Row],[ISBN (eBook)]])</f>
        <v>https://doi.org/10.37307/b.978-3-503-17199-6</v>
      </c>
      <c r="S1653" s="50"/>
    </row>
    <row r="1654" spans="1:19" ht="36" x14ac:dyDescent="0.2">
      <c r="A1654" s="31" t="s">
        <v>4743</v>
      </c>
      <c r="B1654" s="52" t="s">
        <v>7507</v>
      </c>
      <c r="C1654" s="31" t="s">
        <v>4744</v>
      </c>
      <c r="D1654" s="32" t="s">
        <v>4745</v>
      </c>
      <c r="E1654" s="32" t="s">
        <v>2995</v>
      </c>
      <c r="F1654" s="30"/>
      <c r="G1654" s="30" t="s">
        <v>3013</v>
      </c>
      <c r="H1654" s="33">
        <v>55</v>
      </c>
      <c r="I1654" s="33">
        <v>1</v>
      </c>
      <c r="J1654" s="34">
        <v>42228</v>
      </c>
      <c r="K1654" s="30" t="s">
        <v>2887</v>
      </c>
      <c r="L1654" s="30" t="s">
        <v>2949</v>
      </c>
      <c r="M1654" s="30" t="s">
        <v>2980</v>
      </c>
      <c r="N1654" s="35">
        <v>103.53</v>
      </c>
      <c r="O1654" s="30" t="s">
        <v>7495</v>
      </c>
      <c r="P1654" s="21" t="str">
        <f>HYPERLINK("https://www.ESV-Campus.de/"&amp;Tabelle_Komplettliste[[#This Row],[ISBN (eBook)]])</f>
        <v>https://www.ESV-Campus.de/978-3-503-15885-0</v>
      </c>
      <c r="Q165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https://doi.org/10.37307/b.978-3-503-15885-0</v>
      </c>
      <c r="R1654" s="50" t="str">
        <f>HYPERLINK("https://doi.org/10.37307/b."&amp;Tabelle_Komplettliste[[#This Row],[ISBN (eBook)]])</f>
        <v>https://doi.org/10.37307/b.978-3-503-15885-0</v>
      </c>
      <c r="S1654" s="50"/>
    </row>
    <row r="1655" spans="1:19" ht="48" x14ac:dyDescent="0.2">
      <c r="A1655" s="31" t="s">
        <v>6517</v>
      </c>
      <c r="B1655" s="52" t="s">
        <v>7507</v>
      </c>
      <c r="C1655" s="31" t="s">
        <v>6518</v>
      </c>
      <c r="D1655" s="32" t="s">
        <v>6519</v>
      </c>
      <c r="E1655" s="32" t="s">
        <v>2995</v>
      </c>
      <c r="F1655" s="30"/>
      <c r="G1655" s="30" t="s">
        <v>3013</v>
      </c>
      <c r="H1655" s="33">
        <v>61</v>
      </c>
      <c r="I1655" s="33">
        <v>1</v>
      </c>
      <c r="J1655" s="34">
        <v>44326</v>
      </c>
      <c r="K1655" s="30" t="s">
        <v>2887</v>
      </c>
      <c r="L1655" s="30" t="s">
        <v>2949</v>
      </c>
      <c r="M1655" s="30" t="s">
        <v>2991</v>
      </c>
      <c r="N1655" s="35">
        <v>105.22</v>
      </c>
      <c r="O1655" s="30" t="s">
        <v>7495</v>
      </c>
      <c r="P1655" s="21" t="str">
        <f>HYPERLINK("https://www.ESV-Campus.de/"&amp;Tabelle_Komplettliste[[#This Row],[ISBN (eBook)]])</f>
        <v>https://www.ESV-Campus.de/978-3-503-19923-5</v>
      </c>
      <c r="Q165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https://doi.org/10.37307/b.978-3-503-19923-5</v>
      </c>
      <c r="R1655" s="50" t="str">
        <f>HYPERLINK("https://doi.org/10.37307/b."&amp;Tabelle_Komplettliste[[#This Row],[ISBN (eBook)]])</f>
        <v>https://doi.org/10.37307/b.978-3-503-19923-5</v>
      </c>
      <c r="S1655" s="50"/>
    </row>
    <row r="1656" spans="1:19" ht="36" x14ac:dyDescent="0.2">
      <c r="A1656" s="31" t="s">
        <v>4666</v>
      </c>
      <c r="B1656" s="52" t="s">
        <v>7507</v>
      </c>
      <c r="C1656" s="31" t="s">
        <v>4667</v>
      </c>
      <c r="D1656" s="32" t="s">
        <v>4668</v>
      </c>
      <c r="E1656" s="32" t="s">
        <v>2995</v>
      </c>
      <c r="F1656" s="30"/>
      <c r="G1656" s="30" t="s">
        <v>3013</v>
      </c>
      <c r="H1656" s="33">
        <v>29</v>
      </c>
      <c r="I1656" s="33">
        <v>2</v>
      </c>
      <c r="J1656" s="34">
        <v>44652</v>
      </c>
      <c r="K1656" s="30" t="s">
        <v>2887</v>
      </c>
      <c r="L1656" s="30" t="s">
        <v>2949</v>
      </c>
      <c r="M1656" s="30" t="s">
        <v>2944</v>
      </c>
      <c r="N1656" s="35">
        <v>122.5</v>
      </c>
      <c r="O1656" s="30" t="s">
        <v>7495</v>
      </c>
      <c r="P1656" s="21" t="str">
        <f>HYPERLINK("https://www.ESV-Campus.de/"&amp;Tabelle_Komplettliste[[#This Row],[ISBN (eBook)]])</f>
        <v>https://www.ESV-Campus.de/978-3-503-15827-0</v>
      </c>
      <c r="Q165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https://doi.org/10.37307/b.978-3-503-15827-0</v>
      </c>
      <c r="R1656" s="50" t="str">
        <f>HYPERLINK("https://doi.org/10.37307/b."&amp;Tabelle_Komplettliste[[#This Row],[ISBN (eBook)]])</f>
        <v>https://doi.org/10.37307/b.978-3-503-15827-0</v>
      </c>
      <c r="S1656" s="50"/>
    </row>
    <row r="1657" spans="1:19" ht="36" x14ac:dyDescent="0.2">
      <c r="A1657" s="31" t="s">
        <v>4147</v>
      </c>
      <c r="B1657" s="52" t="s">
        <v>7507</v>
      </c>
      <c r="C1657" s="31" t="s">
        <v>4148</v>
      </c>
      <c r="D1657" s="32" t="s">
        <v>4149</v>
      </c>
      <c r="E1657" s="32" t="s">
        <v>2995</v>
      </c>
      <c r="F1657" s="30"/>
      <c r="G1657" s="30" t="s">
        <v>3013</v>
      </c>
      <c r="H1657" s="33">
        <v>48</v>
      </c>
      <c r="I1657" s="33">
        <v>1</v>
      </c>
      <c r="J1657" s="34">
        <v>41390</v>
      </c>
      <c r="K1657" s="30" t="s">
        <v>2887</v>
      </c>
      <c r="L1657" s="30" t="s">
        <v>2949</v>
      </c>
      <c r="M1657" s="30" t="s">
        <v>2980</v>
      </c>
      <c r="N1657" s="35">
        <v>86.28</v>
      </c>
      <c r="O1657" s="30" t="s">
        <v>7495</v>
      </c>
      <c r="P1657" s="21" t="str">
        <f>HYPERLINK("https://www.ESV-Campus.de/"&amp;Tabelle_Komplettliste[[#This Row],[ISBN (eBook)]])</f>
        <v>https://www.ESV-Campus.de/978-3-503-14426-6</v>
      </c>
      <c r="Q165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https://doi.org/10.37307/b.978-3-503-14426-6</v>
      </c>
      <c r="R1657" s="50" t="str">
        <f>HYPERLINK("https://doi.org/10.37307/b."&amp;Tabelle_Komplettliste[[#This Row],[ISBN (eBook)]])</f>
        <v>https://doi.org/10.37307/b.978-3-503-14426-6</v>
      </c>
      <c r="S1657" s="50"/>
    </row>
    <row r="1658" spans="1:19" ht="36" x14ac:dyDescent="0.2">
      <c r="A1658" s="31" t="s">
        <v>3643</v>
      </c>
      <c r="B1658" s="52" t="s">
        <v>7507</v>
      </c>
      <c r="C1658" s="31" t="s">
        <v>3644</v>
      </c>
      <c r="D1658" s="32" t="s">
        <v>3645</v>
      </c>
      <c r="E1658" s="32" t="s">
        <v>3646</v>
      </c>
      <c r="F1658" s="30"/>
      <c r="G1658" s="30"/>
      <c r="H1658" s="33"/>
      <c r="I1658" s="33">
        <v>1</v>
      </c>
      <c r="J1658" s="34">
        <v>40679</v>
      </c>
      <c r="K1658" s="30" t="s">
        <v>2887</v>
      </c>
      <c r="L1658" s="30" t="s">
        <v>2949</v>
      </c>
      <c r="M1658" s="30" t="s">
        <v>2950</v>
      </c>
      <c r="N1658" s="35">
        <v>172.57</v>
      </c>
      <c r="O1658" s="30" t="s">
        <v>7495</v>
      </c>
      <c r="P1658" s="21" t="str">
        <f>HYPERLINK("https://www.ESV-Campus.de/"&amp;Tabelle_Komplettliste[[#This Row],[ISBN (eBook)]])</f>
        <v>https://www.ESV-Campus.de/978-3-503-13013-9</v>
      </c>
      <c r="Q165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https://doi.org/10.37307/b.978-3-503-13013-9</v>
      </c>
      <c r="R1658" s="50" t="str">
        <f>HYPERLINK("https://doi.org/10.37307/b."&amp;Tabelle_Komplettliste[[#This Row],[ISBN (eBook)]])</f>
        <v>https://doi.org/10.37307/b.978-3-503-13013-9</v>
      </c>
      <c r="S1658" s="50"/>
    </row>
    <row r="1659" spans="1:19" ht="36" x14ac:dyDescent="0.2">
      <c r="A1659" s="31" t="s">
        <v>5213</v>
      </c>
      <c r="B1659" s="52" t="s">
        <v>7507</v>
      </c>
      <c r="C1659" s="31" t="s">
        <v>5214</v>
      </c>
      <c r="D1659" s="32" t="s">
        <v>5215</v>
      </c>
      <c r="E1659" s="32" t="s">
        <v>2995</v>
      </c>
      <c r="F1659" s="30"/>
      <c r="G1659" s="30" t="s">
        <v>3013</v>
      </c>
      <c r="H1659" s="33">
        <v>58</v>
      </c>
      <c r="I1659" s="33">
        <v>1</v>
      </c>
      <c r="J1659" s="34">
        <v>42804</v>
      </c>
      <c r="K1659" s="30" t="s">
        <v>2887</v>
      </c>
      <c r="L1659" s="30" t="s">
        <v>2949</v>
      </c>
      <c r="M1659" s="30" t="s">
        <v>2980</v>
      </c>
      <c r="N1659" s="35">
        <v>69.040000000000006</v>
      </c>
      <c r="O1659" s="30" t="s">
        <v>7495</v>
      </c>
      <c r="P1659" s="21" t="str">
        <f>HYPERLINK("https://www.ESV-Campus.de/"&amp;Tabelle_Komplettliste[[#This Row],[ISBN (eBook)]])</f>
        <v>https://www.ESV-Campus.de/978-3-503-17051-7</v>
      </c>
      <c r="Q165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https://doi.org/10.37307/b.978-3-503-17051-7</v>
      </c>
      <c r="R1659" s="50" t="str">
        <f>HYPERLINK("https://doi.org/10.37307/b."&amp;Tabelle_Komplettliste[[#This Row],[ISBN (eBook)]])</f>
        <v>https://doi.org/10.37307/b.978-3-503-17051-7</v>
      </c>
      <c r="S1659" s="50"/>
    </row>
    <row r="1660" spans="1:19" ht="36" x14ac:dyDescent="0.2">
      <c r="A1660" s="31" t="s">
        <v>3537</v>
      </c>
      <c r="B1660" s="52" t="s">
        <v>7507</v>
      </c>
      <c r="C1660" s="31" t="s">
        <v>3538</v>
      </c>
      <c r="D1660" s="32" t="s">
        <v>3539</v>
      </c>
      <c r="E1660" s="32" t="s">
        <v>2995</v>
      </c>
      <c r="F1660" s="30"/>
      <c r="G1660" s="30" t="s">
        <v>3013</v>
      </c>
      <c r="H1660" s="33">
        <v>21</v>
      </c>
      <c r="I1660" s="33">
        <v>3</v>
      </c>
      <c r="J1660" s="34">
        <v>40484</v>
      </c>
      <c r="K1660" s="30" t="s">
        <v>2887</v>
      </c>
      <c r="L1660" s="30" t="s">
        <v>2949</v>
      </c>
      <c r="M1660" s="30" t="s">
        <v>2950</v>
      </c>
      <c r="N1660" s="35">
        <v>138.05000000000001</v>
      </c>
      <c r="O1660" s="30" t="s">
        <v>7495</v>
      </c>
      <c r="P1660" s="21" t="str">
        <f>HYPERLINK("https://www.ESV-Campus.de/"&amp;Tabelle_Komplettliste[[#This Row],[ISBN (eBook)]])</f>
        <v>https://www.ESV-Campus.de/978-3-503-12903-4</v>
      </c>
      <c r="Q166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https://doi.org/10.37307/b.978-3-503-12903-4</v>
      </c>
      <c r="R1660" s="50" t="str">
        <f>HYPERLINK("https://doi.org/10.37307/b."&amp;Tabelle_Komplettliste[[#This Row],[ISBN (eBook)]])</f>
        <v>https://doi.org/10.37307/b.978-3-503-12903-4</v>
      </c>
      <c r="S1660" s="50"/>
    </row>
    <row r="1661" spans="1:19" ht="36" x14ac:dyDescent="0.2">
      <c r="A1661" s="31" t="s">
        <v>7373</v>
      </c>
      <c r="B1661" s="52" t="s">
        <v>7507</v>
      </c>
      <c r="C1661" s="31" t="s">
        <v>7374</v>
      </c>
      <c r="D1661" s="32" t="s">
        <v>7375</v>
      </c>
      <c r="E1661" s="32" t="s">
        <v>4737</v>
      </c>
      <c r="F1661" s="30"/>
      <c r="G1661" s="30" t="s">
        <v>3013</v>
      </c>
      <c r="H1661" s="33">
        <v>38</v>
      </c>
      <c r="I1661" s="33">
        <v>2</v>
      </c>
      <c r="J1661" s="34">
        <v>45201</v>
      </c>
      <c r="K1661" s="30" t="s">
        <v>2887</v>
      </c>
      <c r="L1661" s="30" t="s">
        <v>2949</v>
      </c>
      <c r="M1661" s="30" t="s">
        <v>2963</v>
      </c>
      <c r="N1661" s="35">
        <v>139.78</v>
      </c>
      <c r="O1661" s="30" t="s">
        <v>7495</v>
      </c>
      <c r="P1661" s="21" t="str">
        <f>HYPERLINK("https://www.ESV-Campus.de/"&amp;Tabelle_Komplettliste[[#This Row],[ISBN (eBook)]])</f>
        <v>https://www.ESV-Campus.de/978-3-503-23718-0</v>
      </c>
      <c r="Q166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https://doi.org/10.37307/b.978-3-503-23718-0</v>
      </c>
      <c r="R1661" s="50" t="str">
        <f>HYPERLINK("https://doi.org/10.37307/b."&amp;Tabelle_Komplettliste[[#This Row],[ISBN (eBook)]])</f>
        <v>https://doi.org/10.37307/b.978-3-503-23718-0</v>
      </c>
      <c r="S1661" s="50"/>
    </row>
    <row r="1662" spans="1:19" ht="36" x14ac:dyDescent="0.2">
      <c r="A1662" s="31" t="s">
        <v>4734</v>
      </c>
      <c r="B1662" s="52" t="s">
        <v>7507</v>
      </c>
      <c r="C1662" s="31" t="s">
        <v>4735</v>
      </c>
      <c r="D1662" s="32" t="s">
        <v>4736</v>
      </c>
      <c r="E1662" s="32" t="s">
        <v>4737</v>
      </c>
      <c r="F1662" s="30"/>
      <c r="G1662" s="30" t="s">
        <v>3013</v>
      </c>
      <c r="H1662" s="33">
        <v>14</v>
      </c>
      <c r="I1662" s="33">
        <v>4</v>
      </c>
      <c r="J1662" s="34">
        <v>44952</v>
      </c>
      <c r="K1662" s="30" t="s">
        <v>2887</v>
      </c>
      <c r="L1662" s="30" t="s">
        <v>2949</v>
      </c>
      <c r="M1662" s="30" t="s">
        <v>2963</v>
      </c>
      <c r="N1662" s="35">
        <v>105.22</v>
      </c>
      <c r="O1662" s="30" t="s">
        <v>7495</v>
      </c>
      <c r="P1662" s="21" t="str">
        <f>HYPERLINK("https://www.ESV-Campus.de/"&amp;Tabelle_Komplettliste[[#This Row],[ISBN (eBook)]])</f>
        <v>https://www.ESV-Campus.de/978-3-503-15875-1</v>
      </c>
      <c r="Q166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https://doi.org/10.37307/b.978-3-503-15875-1</v>
      </c>
      <c r="R1662" s="50" t="str">
        <f>HYPERLINK("https://doi.org/10.37307/b."&amp;Tabelle_Komplettliste[[#This Row],[ISBN (eBook)]])</f>
        <v>https://doi.org/10.37307/b.978-3-503-15875-1</v>
      </c>
      <c r="S1662" s="50"/>
    </row>
    <row r="1663" spans="1:19" ht="36" x14ac:dyDescent="0.2">
      <c r="A1663" s="31" t="s">
        <v>5039</v>
      </c>
      <c r="B1663" s="52" t="s">
        <v>7507</v>
      </c>
      <c r="C1663" s="31" t="s">
        <v>5040</v>
      </c>
      <c r="D1663" s="32" t="s">
        <v>5041</v>
      </c>
      <c r="E1663" s="32" t="s">
        <v>2995</v>
      </c>
      <c r="F1663" s="30"/>
      <c r="G1663" s="30" t="s">
        <v>3013</v>
      </c>
      <c r="H1663" s="33">
        <v>60</v>
      </c>
      <c r="I1663" s="33">
        <v>1</v>
      </c>
      <c r="J1663" s="34">
        <v>43906</v>
      </c>
      <c r="K1663" s="30" t="s">
        <v>2887</v>
      </c>
      <c r="L1663" s="30" t="s">
        <v>2949</v>
      </c>
      <c r="M1663" s="30" t="s">
        <v>2932</v>
      </c>
      <c r="N1663" s="35">
        <v>210.82</v>
      </c>
      <c r="O1663" s="30" t="s">
        <v>7495</v>
      </c>
      <c r="P1663" s="21" t="str">
        <f>HYPERLINK("https://www.ESV-Campus.de/"&amp;Tabelle_Komplettliste[[#This Row],[ISBN (eBook)]])</f>
        <v>https://www.ESV-Campus.de/978-3-503-16659-6</v>
      </c>
      <c r="Q166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https://doi.org/10.37307/b.978-3-503-16659-6</v>
      </c>
      <c r="R1663" s="50" t="str">
        <f>HYPERLINK("https://doi.org/10.37307/b."&amp;Tabelle_Komplettliste[[#This Row],[ISBN (eBook)]])</f>
        <v>https://doi.org/10.37307/b.978-3-503-16659-6</v>
      </c>
      <c r="S1663" s="50"/>
    </row>
    <row r="1664" spans="1:19" ht="36" x14ac:dyDescent="0.2">
      <c r="A1664" s="31" t="s">
        <v>4305</v>
      </c>
      <c r="B1664" s="52" t="s">
        <v>7507</v>
      </c>
      <c r="C1664" s="31" t="s">
        <v>4306</v>
      </c>
      <c r="D1664" s="32" t="s">
        <v>4307</v>
      </c>
      <c r="E1664" s="32" t="s">
        <v>2995</v>
      </c>
      <c r="F1664" s="30"/>
      <c r="G1664" s="30" t="s">
        <v>3013</v>
      </c>
      <c r="H1664" s="33">
        <v>49</v>
      </c>
      <c r="I1664" s="33">
        <v>1</v>
      </c>
      <c r="J1664" s="34">
        <v>41533</v>
      </c>
      <c r="K1664" s="30" t="s">
        <v>2887</v>
      </c>
      <c r="L1664" s="30" t="s">
        <v>2949</v>
      </c>
      <c r="M1664" s="30" t="s">
        <v>2980</v>
      </c>
      <c r="N1664" s="35">
        <v>120.81</v>
      </c>
      <c r="O1664" s="30" t="s">
        <v>7495</v>
      </c>
      <c r="P1664" s="21" t="str">
        <f>HYPERLINK("https://www.ESV-Campus.de/"&amp;Tabelle_Komplettliste[[#This Row],[ISBN (eBook)]])</f>
        <v>https://www.ESV-Campus.de/978-3-503-15493-7</v>
      </c>
      <c r="Q166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https://doi.org/10.37307/b.978-3-503-15493-7</v>
      </c>
      <c r="R1664" s="50" t="str">
        <f>HYPERLINK("https://doi.org/10.37307/b."&amp;Tabelle_Komplettliste[[#This Row],[ISBN (eBook)]])</f>
        <v>https://doi.org/10.37307/b.978-3-503-15493-7</v>
      </c>
      <c r="S1664" s="50"/>
    </row>
    <row r="1665" spans="1:19" ht="36" x14ac:dyDescent="0.2">
      <c r="A1665" s="31" t="s">
        <v>2955</v>
      </c>
      <c r="B1665" s="52" t="s">
        <v>7507</v>
      </c>
      <c r="C1665" s="31" t="s">
        <v>2956</v>
      </c>
      <c r="D1665" s="32" t="s">
        <v>2957</v>
      </c>
      <c r="E1665" s="32" t="s">
        <v>2958</v>
      </c>
      <c r="F1665" s="30"/>
      <c r="G1665" s="30"/>
      <c r="H1665" s="33"/>
      <c r="I1665" s="33">
        <v>1</v>
      </c>
      <c r="J1665" s="34">
        <v>40057</v>
      </c>
      <c r="K1665" s="30" t="s">
        <v>2887</v>
      </c>
      <c r="L1665" s="30" t="s">
        <v>2949</v>
      </c>
      <c r="M1665" s="30" t="s">
        <v>2950</v>
      </c>
      <c r="N1665" s="35">
        <v>100.26</v>
      </c>
      <c r="O1665" s="30" t="s">
        <v>7495</v>
      </c>
      <c r="P1665" s="21" t="str">
        <f>HYPERLINK("https://www.ESV-Campus.de/"&amp;Tabelle_Komplettliste[[#This Row],[ISBN (eBook)]])</f>
        <v>https://www.ESV-Campus.de/978-3-503-11266-1</v>
      </c>
      <c r="Q166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https://doi.org/10.37307/b.978-3-503-11266-1</v>
      </c>
      <c r="R1665" s="50" t="str">
        <f>HYPERLINK("https://doi.org/10.37307/b."&amp;Tabelle_Komplettliste[[#This Row],[ISBN (eBook)]])</f>
        <v>https://doi.org/10.37307/b.978-3-503-11266-1</v>
      </c>
      <c r="S1665" s="50"/>
    </row>
    <row r="1666" spans="1:19" ht="36" x14ac:dyDescent="0.2">
      <c r="A1666" s="31" t="s">
        <v>3130</v>
      </c>
      <c r="B1666" s="52" t="s">
        <v>7507</v>
      </c>
      <c r="C1666" s="31" t="s">
        <v>3131</v>
      </c>
      <c r="D1666" s="32" t="s">
        <v>3132</v>
      </c>
      <c r="E1666" s="32" t="s">
        <v>3133</v>
      </c>
      <c r="F1666" s="30"/>
      <c r="G1666" s="30" t="s">
        <v>3013</v>
      </c>
      <c r="H1666" s="33">
        <v>37</v>
      </c>
      <c r="I1666" s="33">
        <v>1</v>
      </c>
      <c r="J1666" s="34">
        <v>40057</v>
      </c>
      <c r="K1666" s="30" t="s">
        <v>2887</v>
      </c>
      <c r="L1666" s="30" t="s">
        <v>2949</v>
      </c>
      <c r="M1666" s="30" t="s">
        <v>2950</v>
      </c>
      <c r="N1666" s="35">
        <v>68.430000000000007</v>
      </c>
      <c r="O1666" s="30" t="s">
        <v>7495</v>
      </c>
      <c r="P1666" s="21" t="str">
        <f>HYPERLINK("https://www.ESV-Campus.de/"&amp;Tabelle_Komplettliste[[#This Row],[ISBN (eBook)]])</f>
        <v>https://www.ESV-Campus.de/978-3-503-11496-2</v>
      </c>
      <c r="Q166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https://doi.org/10.37307/b.978-3-503-11496-2</v>
      </c>
      <c r="R1666" s="50" t="str">
        <f>HYPERLINK("https://doi.org/10.37307/b."&amp;Tabelle_Komplettliste[[#This Row],[ISBN (eBook)]])</f>
        <v>https://doi.org/10.37307/b.978-3-503-11496-2</v>
      </c>
      <c r="S1666" s="50"/>
    </row>
    <row r="1667" spans="1:19" ht="36" x14ac:dyDescent="0.2">
      <c r="A1667" s="31" t="s">
        <v>6974</v>
      </c>
      <c r="B1667" s="52" t="s">
        <v>7507</v>
      </c>
      <c r="C1667" s="31" t="s">
        <v>6975</v>
      </c>
      <c r="D1667" s="32" t="s">
        <v>6976</v>
      </c>
      <c r="E1667" s="32" t="s">
        <v>2995</v>
      </c>
      <c r="F1667" s="30"/>
      <c r="G1667" s="30" t="s">
        <v>3013</v>
      </c>
      <c r="H1667" s="33">
        <v>19</v>
      </c>
      <c r="I1667" s="33">
        <v>4</v>
      </c>
      <c r="J1667" s="34">
        <v>44783</v>
      </c>
      <c r="K1667" s="30" t="s">
        <v>2887</v>
      </c>
      <c r="L1667" s="30" t="s">
        <v>2949</v>
      </c>
      <c r="M1667" s="30" t="s">
        <v>2963</v>
      </c>
      <c r="N1667" s="35">
        <v>87.94</v>
      </c>
      <c r="O1667" s="30" t="s">
        <v>7495</v>
      </c>
      <c r="P1667" s="21" t="str">
        <f>HYPERLINK("https://www.ESV-Campus.de/"&amp;Tabelle_Komplettliste[[#This Row],[ISBN (eBook)]])</f>
        <v>https://www.ESV-Campus.de/978-3-503-20973-6</v>
      </c>
      <c r="Q166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https://doi.org/10.37307/b.978-3-503-20973-6</v>
      </c>
      <c r="R1667" s="50" t="str">
        <f>HYPERLINK("https://doi.org/10.37307/b."&amp;Tabelle_Komplettliste[[#This Row],[ISBN (eBook)]])</f>
        <v>https://doi.org/10.37307/b.978-3-503-20973-6</v>
      </c>
      <c r="S1667" s="50"/>
    </row>
    <row r="1668" spans="1:19" ht="36" x14ac:dyDescent="0.2">
      <c r="A1668" s="31" t="s">
        <v>3476</v>
      </c>
      <c r="B1668" s="52" t="s">
        <v>7507</v>
      </c>
      <c r="C1668" s="31" t="s">
        <v>3477</v>
      </c>
      <c r="D1668" s="32" t="s">
        <v>3478</v>
      </c>
      <c r="E1668" s="32" t="s">
        <v>3479</v>
      </c>
      <c r="F1668" s="30"/>
      <c r="G1668" s="30" t="s">
        <v>3013</v>
      </c>
      <c r="H1668" s="33">
        <v>6</v>
      </c>
      <c r="I1668" s="33">
        <v>3</v>
      </c>
      <c r="J1668" s="34">
        <v>40407</v>
      </c>
      <c r="K1668" s="30" t="s">
        <v>2887</v>
      </c>
      <c r="L1668" s="30" t="s">
        <v>2949</v>
      </c>
      <c r="M1668" s="30" t="s">
        <v>2950</v>
      </c>
      <c r="N1668" s="35">
        <v>62.05</v>
      </c>
      <c r="O1668" s="30" t="s">
        <v>7495</v>
      </c>
      <c r="P1668" s="21" t="str">
        <f>HYPERLINK("https://www.ESV-Campus.de/"&amp;Tabelle_Komplettliste[[#This Row],[ISBN (eBook)]])</f>
        <v>https://www.ESV-Campus.de/978-3-503-12643-9</v>
      </c>
      <c r="Q166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https://doi.org/10.37307/b.978-3-503-12643-9</v>
      </c>
      <c r="R1668" s="50" t="str">
        <f>HYPERLINK("https://doi.org/10.37307/b."&amp;Tabelle_Komplettliste[[#This Row],[ISBN (eBook)]])</f>
        <v>https://doi.org/10.37307/b.978-3-503-12643-9</v>
      </c>
      <c r="S1668" s="50"/>
    </row>
    <row r="1669" spans="1:19" ht="36" x14ac:dyDescent="0.2">
      <c r="A1669" s="31" t="s">
        <v>3134</v>
      </c>
      <c r="B1669" s="52" t="s">
        <v>7507</v>
      </c>
      <c r="C1669" s="31" t="s">
        <v>3135</v>
      </c>
      <c r="D1669" s="32" t="s">
        <v>3136</v>
      </c>
      <c r="E1669" s="32"/>
      <c r="F1669" s="30"/>
      <c r="G1669" s="30" t="s">
        <v>3013</v>
      </c>
      <c r="H1669" s="33">
        <v>30</v>
      </c>
      <c r="I1669" s="33">
        <v>1</v>
      </c>
      <c r="J1669" s="34">
        <v>40057</v>
      </c>
      <c r="K1669" s="30" t="s">
        <v>2887</v>
      </c>
      <c r="L1669" s="30" t="s">
        <v>2949</v>
      </c>
      <c r="M1669" s="30" t="s">
        <v>2950</v>
      </c>
      <c r="N1669" s="35">
        <v>85.67</v>
      </c>
      <c r="O1669" s="30" t="s">
        <v>7495</v>
      </c>
      <c r="P1669" s="21" t="str">
        <f>HYPERLINK("https://www.ESV-Campus.de/"&amp;Tabelle_Komplettliste[[#This Row],[ISBN (eBook)]])</f>
        <v>https://www.ESV-Campus.de/978-3-503-11499-3</v>
      </c>
      <c r="Q166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https://doi.org/10.37307/b.978-3-503-11499-3</v>
      </c>
      <c r="R1669" s="50" t="str">
        <f>HYPERLINK("https://doi.org/10.37307/b."&amp;Tabelle_Komplettliste[[#This Row],[ISBN (eBook)]])</f>
        <v>https://doi.org/10.37307/b.978-3-503-11499-3</v>
      </c>
      <c r="S1669" s="50"/>
    </row>
    <row r="1670" spans="1:19" ht="36" x14ac:dyDescent="0.2">
      <c r="A1670" s="31" t="s">
        <v>4660</v>
      </c>
      <c r="B1670" s="52" t="s">
        <v>7507</v>
      </c>
      <c r="C1670" s="31" t="s">
        <v>4661</v>
      </c>
      <c r="D1670" s="32" t="s">
        <v>4662</v>
      </c>
      <c r="E1670" s="32" t="s">
        <v>2995</v>
      </c>
      <c r="F1670" s="30"/>
      <c r="G1670" s="30" t="s">
        <v>3013</v>
      </c>
      <c r="H1670" s="33">
        <v>53</v>
      </c>
      <c r="I1670" s="33">
        <v>1</v>
      </c>
      <c r="J1670" s="34">
        <v>42086</v>
      </c>
      <c r="K1670" s="30" t="s">
        <v>2887</v>
      </c>
      <c r="L1670" s="30" t="s">
        <v>2949</v>
      </c>
      <c r="M1670" s="30" t="s">
        <v>3049</v>
      </c>
      <c r="N1670" s="35">
        <v>120.81</v>
      </c>
      <c r="O1670" s="30" t="s">
        <v>7495</v>
      </c>
      <c r="P1670" s="21" t="str">
        <f>HYPERLINK("https://www.ESV-Campus.de/"&amp;Tabelle_Komplettliste[[#This Row],[ISBN (eBook)]])</f>
        <v>https://www.ESV-Campus.de/978-3-503-15823-2</v>
      </c>
      <c r="Q167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https://doi.org/10.37307/b.978-3-503-15823-2</v>
      </c>
      <c r="R1670" s="50" t="str">
        <f>HYPERLINK("https://doi.org/10.37307/b."&amp;Tabelle_Komplettliste[[#This Row],[ISBN (eBook)]])</f>
        <v>https://doi.org/10.37307/b.978-3-503-15823-2</v>
      </c>
      <c r="S1670" s="50"/>
    </row>
    <row r="1671" spans="1:19" ht="36" x14ac:dyDescent="0.2">
      <c r="A1671" s="31" t="s">
        <v>3742</v>
      </c>
      <c r="B1671" s="52" t="s">
        <v>7507</v>
      </c>
      <c r="C1671" s="31" t="s">
        <v>3743</v>
      </c>
      <c r="D1671" s="32" t="s">
        <v>3744</v>
      </c>
      <c r="E1671" s="32" t="s">
        <v>2995</v>
      </c>
      <c r="F1671" s="30"/>
      <c r="G1671" s="30" t="s">
        <v>3013</v>
      </c>
      <c r="H1671" s="33">
        <v>47</v>
      </c>
      <c r="I1671" s="33">
        <v>1</v>
      </c>
      <c r="J1671" s="34">
        <v>40799</v>
      </c>
      <c r="K1671" s="30" t="s">
        <v>2887</v>
      </c>
      <c r="L1671" s="30" t="s">
        <v>2949</v>
      </c>
      <c r="M1671" s="30" t="s">
        <v>2963</v>
      </c>
      <c r="N1671" s="35">
        <v>86.28</v>
      </c>
      <c r="O1671" s="30" t="s">
        <v>7495</v>
      </c>
      <c r="P1671" s="21" t="str">
        <f>HYPERLINK("https://www.ESV-Campus.de/"&amp;Tabelle_Komplettliste[[#This Row],[ISBN (eBook)]])</f>
        <v>https://www.ESV-Campus.de/978-3-503-13616-2</v>
      </c>
      <c r="Q167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https://doi.org/10.37307/b.978-3-503-13616-2</v>
      </c>
      <c r="R1671" s="50" t="str">
        <f>HYPERLINK("https://doi.org/10.37307/b."&amp;Tabelle_Komplettliste[[#This Row],[ISBN (eBook)]])</f>
        <v>https://doi.org/10.37307/b.978-3-503-13616-2</v>
      </c>
      <c r="S1671" s="50"/>
    </row>
    <row r="1672" spans="1:19" ht="36" x14ac:dyDescent="0.2">
      <c r="A1672" s="31" t="s">
        <v>4308</v>
      </c>
      <c r="B1672" s="52" t="s">
        <v>7507</v>
      </c>
      <c r="C1672" s="31" t="s">
        <v>4309</v>
      </c>
      <c r="D1672" s="32" t="s">
        <v>4310</v>
      </c>
      <c r="E1672" s="32" t="s">
        <v>2995</v>
      </c>
      <c r="F1672" s="30"/>
      <c r="G1672" s="30" t="s">
        <v>3013</v>
      </c>
      <c r="H1672" s="33">
        <v>50</v>
      </c>
      <c r="I1672" s="33">
        <v>1</v>
      </c>
      <c r="J1672" s="34">
        <v>41732</v>
      </c>
      <c r="K1672" s="30" t="s">
        <v>2887</v>
      </c>
      <c r="L1672" s="30" t="s">
        <v>2949</v>
      </c>
      <c r="M1672" s="30" t="s">
        <v>2903</v>
      </c>
      <c r="N1672" s="35">
        <v>172.57</v>
      </c>
      <c r="O1672" s="30" t="s">
        <v>7495</v>
      </c>
      <c r="P1672" s="21" t="str">
        <f>HYPERLINK("https://www.ESV-Campus.de/"&amp;Tabelle_Komplettliste[[#This Row],[ISBN (eBook)]])</f>
        <v>https://www.ESV-Campus.de/978-3-503-15495-1</v>
      </c>
      <c r="Q167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https://doi.org/10.37307/b.978-3-503-15495-1</v>
      </c>
      <c r="R1672" s="50" t="str">
        <f>HYPERLINK("https://doi.org/10.37307/b."&amp;Tabelle_Komplettliste[[#This Row],[ISBN (eBook)]])</f>
        <v>https://doi.org/10.37307/b.978-3-503-15495-1</v>
      </c>
      <c r="S1672" s="50"/>
    </row>
    <row r="1673" spans="1:19" ht="36" x14ac:dyDescent="0.2">
      <c r="A1673" s="31" t="s">
        <v>4111</v>
      </c>
      <c r="B1673" s="52" t="s">
        <v>7507</v>
      </c>
      <c r="C1673" s="31" t="s">
        <v>4112</v>
      </c>
      <c r="D1673" s="32" t="s">
        <v>4113</v>
      </c>
      <c r="E1673" s="32" t="s">
        <v>4114</v>
      </c>
      <c r="F1673" s="30"/>
      <c r="G1673" s="30"/>
      <c r="H1673" s="33"/>
      <c r="I1673" s="33">
        <v>2</v>
      </c>
      <c r="J1673" s="34">
        <v>41191</v>
      </c>
      <c r="K1673" s="30" t="s">
        <v>2887</v>
      </c>
      <c r="L1673" s="30" t="s">
        <v>2949</v>
      </c>
      <c r="M1673" s="30" t="s">
        <v>4103</v>
      </c>
      <c r="N1673" s="35">
        <v>272.83</v>
      </c>
      <c r="O1673" s="30" t="s">
        <v>7495</v>
      </c>
      <c r="P1673" s="21" t="str">
        <f>HYPERLINK("https://www.ESV-Campus.de/"&amp;Tabelle_Komplettliste[[#This Row],[ISBN (eBook)]])</f>
        <v>https://www.ESV-Campus.de/978-3-503-14190-6</v>
      </c>
      <c r="Q167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https://doi.org/10.37307/b.978-3-503-14190-6</v>
      </c>
      <c r="R1673" s="50" t="str">
        <f>HYPERLINK("https://doi.org/10.37307/b."&amp;Tabelle_Komplettliste[[#This Row],[ISBN (eBook)]])</f>
        <v>https://doi.org/10.37307/b.978-3-503-14190-6</v>
      </c>
      <c r="S1673" s="50"/>
    </row>
    <row r="1674" spans="1:19" ht="36" x14ac:dyDescent="0.2">
      <c r="A1674" s="31" t="s">
        <v>3655</v>
      </c>
      <c r="B1674" s="52" t="s">
        <v>7507</v>
      </c>
      <c r="C1674" s="31" t="s">
        <v>3656</v>
      </c>
      <c r="D1674" s="32" t="s">
        <v>3657</v>
      </c>
      <c r="E1674" s="32" t="s">
        <v>2995</v>
      </c>
      <c r="F1674" s="30"/>
      <c r="G1674" s="30" t="s">
        <v>3013</v>
      </c>
      <c r="H1674" s="33">
        <v>46</v>
      </c>
      <c r="I1674" s="33">
        <v>1</v>
      </c>
      <c r="J1674" s="34">
        <v>40703</v>
      </c>
      <c r="K1674" s="30" t="s">
        <v>2887</v>
      </c>
      <c r="L1674" s="30" t="s">
        <v>2949</v>
      </c>
      <c r="M1674" s="30" t="s">
        <v>2950</v>
      </c>
      <c r="N1674" s="35">
        <v>86.28</v>
      </c>
      <c r="O1674" s="30" t="s">
        <v>7495</v>
      </c>
      <c r="P1674" s="21" t="str">
        <f>HYPERLINK("https://www.ESV-Campus.de/"&amp;Tabelle_Komplettliste[[#This Row],[ISBN (eBook)]])</f>
        <v>https://www.ESV-Campus.de/978-3-503-13022-1</v>
      </c>
      <c r="Q167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https://doi.org/10.37307/b.978-3-503-13022-1</v>
      </c>
      <c r="R1674" s="50" t="str">
        <f>HYPERLINK("https://doi.org/10.37307/b."&amp;Tabelle_Komplettliste[[#This Row],[ISBN (eBook)]])</f>
        <v>https://doi.org/10.37307/b.978-3-503-13022-1</v>
      </c>
      <c r="S1674" s="50"/>
    </row>
    <row r="1675" spans="1:19" ht="36" x14ac:dyDescent="0.2">
      <c r="A1675" s="31" t="s">
        <v>4669</v>
      </c>
      <c r="B1675" s="52" t="s">
        <v>7507</v>
      </c>
      <c r="C1675" s="31" t="s">
        <v>4670</v>
      </c>
      <c r="D1675" s="32" t="s">
        <v>4671</v>
      </c>
      <c r="E1675" s="32" t="s">
        <v>2995</v>
      </c>
      <c r="F1675" s="30"/>
      <c r="G1675" s="30" t="s">
        <v>3013</v>
      </c>
      <c r="H1675" s="33">
        <v>56</v>
      </c>
      <c r="I1675" s="33">
        <v>1</v>
      </c>
      <c r="J1675" s="34">
        <v>42242</v>
      </c>
      <c r="K1675" s="30" t="s">
        <v>2887</v>
      </c>
      <c r="L1675" s="30" t="s">
        <v>2949</v>
      </c>
      <c r="M1675" s="30" t="s">
        <v>2980</v>
      </c>
      <c r="N1675" s="35">
        <v>69.040000000000006</v>
      </c>
      <c r="O1675" s="30" t="s">
        <v>7495</v>
      </c>
      <c r="P1675" s="21" t="str">
        <f>HYPERLINK("https://www.ESV-Campus.de/"&amp;Tabelle_Komplettliste[[#This Row],[ISBN (eBook)]])</f>
        <v>https://www.ESV-Campus.de/978-3-503-15829-4</v>
      </c>
      <c r="Q167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https://doi.org/10.37307/b.978-3-503-15829-4</v>
      </c>
      <c r="R1675" s="50" t="str">
        <f>HYPERLINK("https://doi.org/10.37307/b."&amp;Tabelle_Komplettliste[[#This Row],[ISBN (eBook)]])</f>
        <v>https://doi.org/10.37307/b.978-3-503-15829-4</v>
      </c>
      <c r="S1675" s="50"/>
    </row>
    <row r="1676" spans="1:19" ht="36" x14ac:dyDescent="0.2">
      <c r="A1676" s="31" t="s">
        <v>4524</v>
      </c>
      <c r="B1676" s="52" t="s">
        <v>7507</v>
      </c>
      <c r="C1676" s="31" t="s">
        <v>4525</v>
      </c>
      <c r="D1676" s="32" t="s">
        <v>4526</v>
      </c>
      <c r="E1676" s="32" t="s">
        <v>2995</v>
      </c>
      <c r="F1676" s="30"/>
      <c r="G1676" s="30" t="s">
        <v>3013</v>
      </c>
      <c r="H1676" s="33">
        <v>51</v>
      </c>
      <c r="I1676" s="33">
        <v>1</v>
      </c>
      <c r="J1676" s="34">
        <v>41844</v>
      </c>
      <c r="K1676" s="30" t="s">
        <v>2887</v>
      </c>
      <c r="L1676" s="30" t="s">
        <v>2949</v>
      </c>
      <c r="M1676" s="30" t="s">
        <v>2980</v>
      </c>
      <c r="N1676" s="35">
        <v>207.09</v>
      </c>
      <c r="O1676" s="30" t="s">
        <v>7495</v>
      </c>
      <c r="P1676" s="21" t="str">
        <f>HYPERLINK("https://www.ESV-Campus.de/"&amp;Tabelle_Komplettliste[[#This Row],[ISBN (eBook)]])</f>
        <v>https://www.ESV-Campus.de/978-3-503-15692-4</v>
      </c>
      <c r="Q167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https://doi.org/10.37307/b.978-3-503-15692-4</v>
      </c>
      <c r="R1676" s="50" t="str">
        <f>HYPERLINK("https://doi.org/10.37307/b."&amp;Tabelle_Komplettliste[[#This Row],[ISBN (eBook)]])</f>
        <v>https://doi.org/10.37307/b.978-3-503-15692-4</v>
      </c>
      <c r="S1676" s="50"/>
    </row>
    <row r="1677" spans="1:19" ht="36" x14ac:dyDescent="0.2">
      <c r="A1677" s="31" t="s">
        <v>5452</v>
      </c>
      <c r="B1677" s="52" t="s">
        <v>7507</v>
      </c>
      <c r="C1677" s="31" t="s">
        <v>5453</v>
      </c>
      <c r="D1677" s="32" t="s">
        <v>5454</v>
      </c>
      <c r="E1677" s="32" t="s">
        <v>5455</v>
      </c>
      <c r="F1677" s="30"/>
      <c r="G1677" s="30"/>
      <c r="H1677" s="33"/>
      <c r="I1677" s="33">
        <v>1</v>
      </c>
      <c r="J1677" s="34">
        <v>42950</v>
      </c>
      <c r="K1677" s="30" t="s">
        <v>2887</v>
      </c>
      <c r="L1677" s="30" t="s">
        <v>2949</v>
      </c>
      <c r="M1677" s="30" t="s">
        <v>4103</v>
      </c>
      <c r="N1677" s="35">
        <v>172.57</v>
      </c>
      <c r="O1677" s="30" t="s">
        <v>7495</v>
      </c>
      <c r="P1677" s="21" t="str">
        <f>HYPERLINK("https://www.ESV-Campus.de/"&amp;Tabelle_Komplettliste[[#This Row],[ISBN (eBook)]])</f>
        <v>https://www.ESV-Campus.de/978-3-503-17490-4</v>
      </c>
      <c r="Q167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https://doi.org/10.37307/b.978-3-503-17490-4</v>
      </c>
      <c r="R1677" s="50" t="str">
        <f>HYPERLINK("https://doi.org/10.37307/b."&amp;Tabelle_Komplettliste[[#This Row],[ISBN (eBook)]])</f>
        <v>https://doi.org/10.37307/b.978-3-503-17490-4</v>
      </c>
      <c r="S1677" s="50"/>
    </row>
    <row r="1678" spans="1:19" ht="36" x14ac:dyDescent="0.2">
      <c r="A1678" s="31" t="s">
        <v>2972</v>
      </c>
      <c r="B1678" s="52" t="s">
        <v>7507</v>
      </c>
      <c r="C1678" s="31" t="s">
        <v>2973</v>
      </c>
      <c r="D1678" s="32" t="s">
        <v>2974</v>
      </c>
      <c r="E1678" s="32" t="s">
        <v>2975</v>
      </c>
      <c r="F1678" s="30"/>
      <c r="G1678" s="30"/>
      <c r="H1678" s="33"/>
      <c r="I1678" s="33">
        <v>1</v>
      </c>
      <c r="J1678" s="34">
        <v>40057</v>
      </c>
      <c r="K1678" s="30" t="s">
        <v>2887</v>
      </c>
      <c r="L1678" s="30" t="s">
        <v>2949</v>
      </c>
      <c r="M1678" s="30" t="s">
        <v>2950</v>
      </c>
      <c r="N1678" s="35">
        <v>86.28</v>
      </c>
      <c r="O1678" s="30" t="s">
        <v>7495</v>
      </c>
      <c r="P1678" s="21" t="str">
        <f>HYPERLINK("https://www.ESV-Campus.de/"&amp;Tabelle_Komplettliste[[#This Row],[ISBN (eBook)]])</f>
        <v>https://www.ESV-Campus.de/978-3-503-11272-2</v>
      </c>
      <c r="Q167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https://doi.org/10.37307/b.978-3-503-11272-2</v>
      </c>
      <c r="R1678" s="50" t="str">
        <f>HYPERLINK("https://doi.org/10.37307/b."&amp;Tabelle_Komplettliste[[#This Row],[ISBN (eBook)]])</f>
        <v>https://doi.org/10.37307/b.978-3-503-11272-2</v>
      </c>
      <c r="S1678" s="50"/>
    </row>
    <row r="1679" spans="1:19" ht="36" x14ac:dyDescent="0.2">
      <c r="A1679" s="31" t="s">
        <v>4502</v>
      </c>
      <c r="B1679" s="52" t="s">
        <v>7507</v>
      </c>
      <c r="C1679" s="31" t="s">
        <v>4503</v>
      </c>
      <c r="D1679" s="32" t="s">
        <v>4504</v>
      </c>
      <c r="E1679" s="32" t="s">
        <v>3361</v>
      </c>
      <c r="F1679" s="30"/>
      <c r="G1679" s="30"/>
      <c r="H1679" s="33"/>
      <c r="I1679" s="33">
        <v>1</v>
      </c>
      <c r="J1679" s="34">
        <v>41842</v>
      </c>
      <c r="K1679" s="30" t="s">
        <v>2887</v>
      </c>
      <c r="L1679" s="30" t="s">
        <v>2949</v>
      </c>
      <c r="M1679" s="30" t="s">
        <v>2889</v>
      </c>
      <c r="N1679" s="35">
        <v>138.05000000000001</v>
      </c>
      <c r="O1679" s="30" t="s">
        <v>7495</v>
      </c>
      <c r="P1679" s="21" t="str">
        <f>HYPERLINK("https://www.ESV-Campus.de/"&amp;Tabelle_Komplettliste[[#This Row],[ISBN (eBook)]])</f>
        <v>https://www.ESV-Campus.de/978-3-503-15676-4</v>
      </c>
      <c r="Q167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https://doi.org/10.37307/b.978-3-503-15676-4</v>
      </c>
      <c r="R1679" s="50" t="str">
        <f>HYPERLINK("https://doi.org/10.37307/b."&amp;Tabelle_Komplettliste[[#This Row],[ISBN (eBook)]])</f>
        <v>https://doi.org/10.37307/b.978-3-503-15676-4</v>
      </c>
      <c r="S1679" s="50"/>
    </row>
    <row r="1680" spans="1:19" ht="36" x14ac:dyDescent="0.2">
      <c r="A1680" s="31" t="s">
        <v>4204</v>
      </c>
      <c r="B1680" s="52" t="s">
        <v>7507</v>
      </c>
      <c r="C1680" s="31" t="s">
        <v>4205</v>
      </c>
      <c r="D1680" s="32" t="s">
        <v>4206</v>
      </c>
      <c r="E1680" s="32" t="s">
        <v>3763</v>
      </c>
      <c r="F1680" s="30"/>
      <c r="G1680" s="30"/>
      <c r="H1680" s="33"/>
      <c r="I1680" s="33">
        <v>1</v>
      </c>
      <c r="J1680" s="34">
        <v>41354</v>
      </c>
      <c r="K1680" s="30" t="s">
        <v>2887</v>
      </c>
      <c r="L1680" s="30" t="s">
        <v>2949</v>
      </c>
      <c r="M1680" s="30" t="s">
        <v>3518</v>
      </c>
      <c r="N1680" s="35">
        <v>207.09</v>
      </c>
      <c r="O1680" s="30" t="s">
        <v>7495</v>
      </c>
      <c r="P1680" s="21" t="str">
        <f>HYPERLINK("https://www.ESV-Campus.de/"&amp;Tabelle_Komplettliste[[#This Row],[ISBN (eBook)]])</f>
        <v>https://www.ESV-Campus.de/978-3-503-14490-7</v>
      </c>
      <c r="Q168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https://doi.org/10.37307/b.978-3-503-14490-7</v>
      </c>
      <c r="R1680" s="50" t="str">
        <f>HYPERLINK("https://doi.org/10.37307/b."&amp;Tabelle_Komplettliste[[#This Row],[ISBN (eBook)]])</f>
        <v>https://doi.org/10.37307/b.978-3-503-14490-7</v>
      </c>
      <c r="S1680" s="50"/>
    </row>
    <row r="1681" spans="1:19" ht="36" x14ac:dyDescent="0.2">
      <c r="A1681" s="31" t="s">
        <v>5236</v>
      </c>
      <c r="B1681" s="52" t="s">
        <v>7507</v>
      </c>
      <c r="C1681" s="31" t="s">
        <v>5237</v>
      </c>
      <c r="D1681" s="32" t="s">
        <v>5238</v>
      </c>
      <c r="E1681" s="32" t="s">
        <v>3361</v>
      </c>
      <c r="F1681" s="30"/>
      <c r="G1681" s="30"/>
      <c r="H1681" s="33"/>
      <c r="I1681" s="33">
        <v>1</v>
      </c>
      <c r="J1681" s="34">
        <v>42858</v>
      </c>
      <c r="K1681" s="30" t="s">
        <v>2887</v>
      </c>
      <c r="L1681" s="30" t="s">
        <v>2949</v>
      </c>
      <c r="M1681" s="30" t="s">
        <v>2980</v>
      </c>
      <c r="N1681" s="35">
        <v>120.81</v>
      </c>
      <c r="O1681" s="30" t="s">
        <v>7495</v>
      </c>
      <c r="P1681" s="21" t="str">
        <f>HYPERLINK("https://www.ESV-Campus.de/"&amp;Tabelle_Komplettliste[[#This Row],[ISBN (eBook)]])</f>
        <v>https://www.ESV-Campus.de/978-3-503-17097-5</v>
      </c>
      <c r="Q168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https://doi.org/10.37307/b.978-3-503-17097-5</v>
      </c>
      <c r="R1681" s="50" t="str">
        <f>HYPERLINK("https://doi.org/10.37307/b."&amp;Tabelle_Komplettliste[[#This Row],[ISBN (eBook)]])</f>
        <v>https://doi.org/10.37307/b.978-3-503-17097-5</v>
      </c>
      <c r="S1681" s="50"/>
    </row>
    <row r="1682" spans="1:19" ht="36" x14ac:dyDescent="0.2">
      <c r="A1682" s="31" t="s">
        <v>3005</v>
      </c>
      <c r="B1682" s="52" t="s">
        <v>7507</v>
      </c>
      <c r="C1682" s="31" t="s">
        <v>3006</v>
      </c>
      <c r="D1682" s="32" t="s">
        <v>3007</v>
      </c>
      <c r="E1682" s="32"/>
      <c r="F1682" s="30"/>
      <c r="G1682" s="30" t="s">
        <v>3008</v>
      </c>
      <c r="H1682" s="33">
        <v>6</v>
      </c>
      <c r="I1682" s="33">
        <v>1</v>
      </c>
      <c r="J1682" s="34">
        <v>40057</v>
      </c>
      <c r="K1682" s="30" t="s">
        <v>2887</v>
      </c>
      <c r="L1682" s="30" t="s">
        <v>2949</v>
      </c>
      <c r="M1682" s="30" t="s">
        <v>2980</v>
      </c>
      <c r="N1682" s="35">
        <v>172.57</v>
      </c>
      <c r="O1682" s="30" t="s">
        <v>7495</v>
      </c>
      <c r="P1682" s="21" t="str">
        <f>HYPERLINK("https://www.ESV-Campus.de/"&amp;Tabelle_Komplettliste[[#This Row],[ISBN (eBook)]])</f>
        <v>https://www.ESV-Campus.de/978-3-503-11290-6</v>
      </c>
      <c r="Q168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https://doi.org/10.37307/b.978-3-503-11290-6</v>
      </c>
      <c r="R1682" s="50" t="str">
        <f>HYPERLINK("https://doi.org/10.37307/b."&amp;Tabelle_Komplettliste[[#This Row],[ISBN (eBook)]])</f>
        <v>https://doi.org/10.37307/b.978-3-503-11290-6</v>
      </c>
      <c r="S1682" s="50"/>
    </row>
    <row r="1683" spans="1:19" ht="36" x14ac:dyDescent="0.2">
      <c r="A1683" s="31" t="s">
        <v>3534</v>
      </c>
      <c r="B1683" s="52" t="s">
        <v>7507</v>
      </c>
      <c r="C1683" s="31" t="s">
        <v>3535</v>
      </c>
      <c r="D1683" s="32" t="s">
        <v>3536</v>
      </c>
      <c r="E1683" s="32" t="s">
        <v>2995</v>
      </c>
      <c r="F1683" s="30"/>
      <c r="G1683" s="30" t="s">
        <v>3013</v>
      </c>
      <c r="H1683" s="33">
        <v>43</v>
      </c>
      <c r="I1683" s="33">
        <v>1</v>
      </c>
      <c r="J1683" s="34">
        <v>40408</v>
      </c>
      <c r="K1683" s="30" t="s">
        <v>2887</v>
      </c>
      <c r="L1683" s="30" t="s">
        <v>2949</v>
      </c>
      <c r="M1683" s="30" t="s">
        <v>2950</v>
      </c>
      <c r="N1683" s="35">
        <v>86.28</v>
      </c>
      <c r="O1683" s="30" t="s">
        <v>7495</v>
      </c>
      <c r="P1683" s="21" t="str">
        <f>HYPERLINK("https://www.ESV-Campus.de/"&amp;Tabelle_Komplettliste[[#This Row],[ISBN (eBook)]])</f>
        <v>https://www.ESV-Campus.de/978-3-503-12902-7</v>
      </c>
      <c r="Q168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https://doi.org/10.37307/b.978-3-503-12902-7</v>
      </c>
      <c r="R1683" s="50" t="str">
        <f>HYPERLINK("https://doi.org/10.37307/b."&amp;Tabelle_Komplettliste[[#This Row],[ISBN (eBook)]])</f>
        <v>https://doi.org/10.37307/b.978-3-503-12902-7</v>
      </c>
      <c r="S1683" s="50"/>
    </row>
    <row r="1684" spans="1:19" ht="36" x14ac:dyDescent="0.2">
      <c r="A1684" s="31" t="s">
        <v>3021</v>
      </c>
      <c r="B1684" s="52" t="s">
        <v>7507</v>
      </c>
      <c r="C1684" s="31" t="s">
        <v>3022</v>
      </c>
      <c r="D1684" s="32" t="s">
        <v>3023</v>
      </c>
      <c r="E1684" s="32" t="s">
        <v>3024</v>
      </c>
      <c r="F1684" s="30"/>
      <c r="G1684" s="30" t="s">
        <v>3008</v>
      </c>
      <c r="H1684" s="33">
        <v>3</v>
      </c>
      <c r="I1684" s="33">
        <v>1</v>
      </c>
      <c r="J1684" s="34">
        <v>40057</v>
      </c>
      <c r="K1684" s="30" t="s">
        <v>2887</v>
      </c>
      <c r="L1684" s="30" t="s">
        <v>2949</v>
      </c>
      <c r="M1684" s="30" t="s">
        <v>2950</v>
      </c>
      <c r="N1684" s="35">
        <v>127.18</v>
      </c>
      <c r="O1684" s="30" t="s">
        <v>7495</v>
      </c>
      <c r="P1684" s="21" t="str">
        <f>HYPERLINK("https://www.ESV-Campus.de/"&amp;Tabelle_Komplettliste[[#This Row],[ISBN (eBook)]])</f>
        <v>https://www.ESV-Campus.de/978-3-503-11299-9</v>
      </c>
      <c r="Q168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https://doi.org/10.37307/b.978-3-503-11299-9</v>
      </c>
      <c r="R1684" s="50" t="str">
        <f>HYPERLINK("https://doi.org/10.37307/b."&amp;Tabelle_Komplettliste[[#This Row],[ISBN (eBook)]])</f>
        <v>https://doi.org/10.37307/b.978-3-503-11299-9</v>
      </c>
      <c r="S1684" s="50"/>
    </row>
    <row r="1685" spans="1:19" ht="36" x14ac:dyDescent="0.2">
      <c r="A1685" s="31" t="s">
        <v>5674</v>
      </c>
      <c r="B1685" s="52" t="s">
        <v>7507</v>
      </c>
      <c r="C1685" s="31" t="s">
        <v>5675</v>
      </c>
      <c r="D1685" s="32" t="s">
        <v>5676</v>
      </c>
      <c r="E1685" s="32" t="s">
        <v>5677</v>
      </c>
      <c r="F1685" s="30"/>
      <c r="G1685" s="30" t="s">
        <v>4076</v>
      </c>
      <c r="H1685" s="33">
        <v>3</v>
      </c>
      <c r="I1685" s="33">
        <v>2</v>
      </c>
      <c r="J1685" s="34">
        <v>43223</v>
      </c>
      <c r="K1685" s="30" t="s">
        <v>2887</v>
      </c>
      <c r="L1685" s="30" t="s">
        <v>3508</v>
      </c>
      <c r="M1685" s="30" t="s">
        <v>3987</v>
      </c>
      <c r="N1685" s="35">
        <v>103.53</v>
      </c>
      <c r="O1685" s="30" t="s">
        <v>7495</v>
      </c>
      <c r="P1685" s="21" t="str">
        <f>HYPERLINK("https://www.ESV-Campus.de/"&amp;Tabelle_Komplettliste[[#This Row],[ISBN (eBook)]])</f>
        <v>https://www.ESV-Campus.de/978-3-503-18124-7</v>
      </c>
      <c r="Q168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https://doi.org/10.37307/b.978-3-503-18124-7</v>
      </c>
      <c r="R1685" s="50" t="str">
        <f>HYPERLINK("https://doi.org/10.37307/b."&amp;Tabelle_Komplettliste[[#This Row],[ISBN (eBook)]])</f>
        <v>https://doi.org/10.37307/b.978-3-503-18124-7</v>
      </c>
      <c r="S1685" s="50"/>
    </row>
    <row r="1686" spans="1:19" ht="36" x14ac:dyDescent="0.2">
      <c r="A1686" s="31" t="s">
        <v>3504</v>
      </c>
      <c r="B1686" s="52" t="s">
        <v>7507</v>
      </c>
      <c r="C1686" s="31" t="s">
        <v>3505</v>
      </c>
      <c r="D1686" s="32" t="s">
        <v>3506</v>
      </c>
      <c r="E1686" s="32" t="s">
        <v>3507</v>
      </c>
      <c r="F1686" s="30"/>
      <c r="G1686" s="30"/>
      <c r="H1686" s="33"/>
      <c r="I1686" s="33">
        <v>1</v>
      </c>
      <c r="J1686" s="34">
        <v>40340</v>
      </c>
      <c r="K1686" s="30" t="s">
        <v>2887</v>
      </c>
      <c r="L1686" s="30" t="s">
        <v>3508</v>
      </c>
      <c r="M1686" s="30" t="s">
        <v>3509</v>
      </c>
      <c r="N1686" s="35">
        <v>120.81</v>
      </c>
      <c r="O1686" s="30" t="s">
        <v>7495</v>
      </c>
      <c r="P1686" s="21" t="str">
        <f>HYPERLINK("https://www.ESV-Campus.de/"&amp;Tabelle_Komplettliste[[#This Row],[ISBN (eBook)]])</f>
        <v>https://www.ESV-Campus.de/978-3-503-12653-8</v>
      </c>
      <c r="Q168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https://doi.org/10.37307/b.978-3-503-12653-8</v>
      </c>
      <c r="R1686" s="50" t="str">
        <f>HYPERLINK("https://doi.org/10.37307/b."&amp;Tabelle_Komplettliste[[#This Row],[ISBN (eBook)]])</f>
        <v>https://doi.org/10.37307/b.978-3-503-12653-8</v>
      </c>
      <c r="S1686" s="50"/>
    </row>
    <row r="1687" spans="1:19" ht="36" x14ac:dyDescent="0.2">
      <c r="A1687" s="31" t="s">
        <v>6778</v>
      </c>
      <c r="B1687" s="52" t="s">
        <v>7507</v>
      </c>
      <c r="C1687" s="31" t="s">
        <v>6779</v>
      </c>
      <c r="D1687" s="32" t="s">
        <v>6780</v>
      </c>
      <c r="E1687" s="32" t="s">
        <v>6781</v>
      </c>
      <c r="F1687" s="30"/>
      <c r="G1687" s="30" t="s">
        <v>2894</v>
      </c>
      <c r="H1687" s="33">
        <v>24</v>
      </c>
      <c r="I1687" s="33">
        <v>1</v>
      </c>
      <c r="J1687" s="34">
        <v>44698</v>
      </c>
      <c r="K1687" s="30" t="s">
        <v>2887</v>
      </c>
      <c r="L1687" s="30" t="s">
        <v>3508</v>
      </c>
      <c r="M1687" s="30" t="s">
        <v>3103</v>
      </c>
      <c r="N1687" s="35">
        <v>105.22</v>
      </c>
      <c r="O1687" s="30" t="s">
        <v>7495</v>
      </c>
      <c r="P1687" s="21" t="str">
        <f>HYPERLINK("https://www.ESV-Campus.de/"&amp;Tabelle_Komplettliste[[#This Row],[ISBN (eBook)]])</f>
        <v>https://www.ESV-Campus.de/978-3-503-20596-7</v>
      </c>
      <c r="Q168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https://doi.org/10.37307/b.978-3-503-20596-7</v>
      </c>
      <c r="R1687" s="50" t="str">
        <f>HYPERLINK("https://doi.org/10.37307/b."&amp;Tabelle_Komplettliste[[#This Row],[ISBN (eBook)]])</f>
        <v>https://doi.org/10.37307/b.978-3-503-20596-7</v>
      </c>
      <c r="S1687" s="50"/>
    </row>
    <row r="1688" spans="1:19" ht="36" x14ac:dyDescent="0.2">
      <c r="A1688" s="31" t="s">
        <v>5490</v>
      </c>
      <c r="B1688" s="52" t="s">
        <v>7507</v>
      </c>
      <c r="C1688" s="31" t="s">
        <v>5491</v>
      </c>
      <c r="D1688" s="32" t="s">
        <v>5492</v>
      </c>
      <c r="E1688" s="32" t="s">
        <v>5493</v>
      </c>
      <c r="F1688" s="30"/>
      <c r="G1688" s="30" t="s">
        <v>4076</v>
      </c>
      <c r="H1688" s="33">
        <v>8</v>
      </c>
      <c r="I1688" s="33">
        <v>1</v>
      </c>
      <c r="J1688" s="34">
        <v>43052</v>
      </c>
      <c r="K1688" s="30" t="s">
        <v>2887</v>
      </c>
      <c r="L1688" s="30" t="s">
        <v>3508</v>
      </c>
      <c r="M1688" s="30" t="s">
        <v>2903</v>
      </c>
      <c r="N1688" s="35">
        <v>138.05000000000001</v>
      </c>
      <c r="O1688" s="30" t="s">
        <v>7495</v>
      </c>
      <c r="P1688" s="21" t="str">
        <f>HYPERLINK("https://www.ESV-Campus.de/"&amp;Tabelle_Komplettliste[[#This Row],[ISBN (eBook)]])</f>
        <v>https://www.ESV-Campus.de/978-3-503-17624-3</v>
      </c>
      <c r="Q168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https://doi.org/10.37307/b.978-3-503-17624-3</v>
      </c>
      <c r="R1688" s="50" t="str">
        <f>HYPERLINK("https://doi.org/10.37307/b."&amp;Tabelle_Komplettliste[[#This Row],[ISBN (eBook)]])</f>
        <v>https://doi.org/10.37307/b.978-3-503-17624-3</v>
      </c>
      <c r="S1688" s="50"/>
    </row>
    <row r="1689" spans="1:19" ht="36" x14ac:dyDescent="0.2">
      <c r="A1689" s="31" t="s">
        <v>6275</v>
      </c>
      <c r="B1689" s="52" t="s">
        <v>7507</v>
      </c>
      <c r="C1689" s="31" t="s">
        <v>6276</v>
      </c>
      <c r="D1689" s="32" t="s">
        <v>6277</v>
      </c>
      <c r="E1689" s="32" t="s">
        <v>6278</v>
      </c>
      <c r="F1689" s="30"/>
      <c r="G1689" s="30" t="s">
        <v>5606</v>
      </c>
      <c r="H1689" s="33">
        <v>1</v>
      </c>
      <c r="I1689" s="33">
        <v>2</v>
      </c>
      <c r="J1689" s="34">
        <v>44076</v>
      </c>
      <c r="K1689" s="30" t="s">
        <v>2887</v>
      </c>
      <c r="L1689" s="30" t="s">
        <v>3508</v>
      </c>
      <c r="M1689" s="30" t="s">
        <v>3103</v>
      </c>
      <c r="N1689" s="35">
        <v>87.94</v>
      </c>
      <c r="O1689" s="30" t="s">
        <v>7495</v>
      </c>
      <c r="P1689" s="21" t="str">
        <f>HYPERLINK("https://www.ESV-Campus.de/"&amp;Tabelle_Komplettliste[[#This Row],[ISBN (eBook)]])</f>
        <v>https://www.ESV-Campus.de/978-3-503-19440-7</v>
      </c>
      <c r="Q168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https://doi.org/10.37307/b.978-3-503-19440-7</v>
      </c>
      <c r="R1689" s="50" t="str">
        <f>HYPERLINK("https://doi.org/10.37307/b."&amp;Tabelle_Komplettliste[[#This Row],[ISBN (eBook)]])</f>
        <v>https://doi.org/10.37307/b.978-3-503-19440-7</v>
      </c>
      <c r="S1689" s="50"/>
    </row>
    <row r="1690" spans="1:19" ht="36" x14ac:dyDescent="0.2">
      <c r="A1690" s="31" t="s">
        <v>4228</v>
      </c>
      <c r="B1690" s="52" t="s">
        <v>7507</v>
      </c>
      <c r="C1690" s="31" t="s">
        <v>4229</v>
      </c>
      <c r="D1690" s="32" t="s">
        <v>4230</v>
      </c>
      <c r="E1690" s="32" t="s">
        <v>4231</v>
      </c>
      <c r="F1690" s="30"/>
      <c r="G1690" s="30" t="s">
        <v>4076</v>
      </c>
      <c r="H1690" s="33">
        <v>5</v>
      </c>
      <c r="I1690" s="33">
        <v>2</v>
      </c>
      <c r="J1690" s="34">
        <v>41464</v>
      </c>
      <c r="K1690" s="30" t="s">
        <v>2887</v>
      </c>
      <c r="L1690" s="30" t="s">
        <v>3508</v>
      </c>
      <c r="M1690" s="30" t="s">
        <v>3509</v>
      </c>
      <c r="N1690" s="35">
        <v>69.040000000000006</v>
      </c>
      <c r="O1690" s="30" t="s">
        <v>7495</v>
      </c>
      <c r="P1690" s="21" t="str">
        <f>HYPERLINK("https://www.ESV-Campus.de/"&amp;Tabelle_Komplettliste[[#This Row],[ISBN (eBook)]])</f>
        <v>https://www.ESV-Campus.de/978-3-503-15419-7</v>
      </c>
      <c r="Q169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https://doi.org/10.37307/b.978-3-503-15419-7</v>
      </c>
      <c r="R1690" s="50" t="str">
        <f>HYPERLINK("https://doi.org/10.37307/b."&amp;Tabelle_Komplettliste[[#This Row],[ISBN (eBook)]])</f>
        <v>https://doi.org/10.37307/b.978-3-503-15419-7</v>
      </c>
      <c r="S1690" s="50"/>
    </row>
    <row r="1691" spans="1:19" ht="36" x14ac:dyDescent="0.2">
      <c r="A1691" s="31" t="s">
        <v>7365</v>
      </c>
      <c r="B1691" s="52" t="s">
        <v>7507</v>
      </c>
      <c r="C1691" s="31" t="s">
        <v>7366</v>
      </c>
      <c r="D1691" s="32" t="s">
        <v>7367</v>
      </c>
      <c r="E1691" s="32" t="s">
        <v>7368</v>
      </c>
      <c r="F1691" s="30"/>
      <c r="G1691" s="30"/>
      <c r="H1691" s="33"/>
      <c r="I1691" s="33">
        <v>1</v>
      </c>
      <c r="J1691" s="34">
        <v>45188</v>
      </c>
      <c r="K1691" s="30" t="s">
        <v>2887</v>
      </c>
      <c r="L1691" s="30" t="s">
        <v>3508</v>
      </c>
      <c r="M1691" s="30" t="s">
        <v>2896</v>
      </c>
      <c r="N1691" s="35">
        <v>245.38</v>
      </c>
      <c r="O1691" s="30" t="s">
        <v>7495</v>
      </c>
      <c r="P1691" s="21" t="str">
        <f>HYPERLINK("https://www.ESV-Campus.de/"&amp;Tabelle_Komplettliste[[#This Row],[ISBN (eBook)]])</f>
        <v>https://www.ESV-Campus.de/978-3-503-23714-2</v>
      </c>
      <c r="Q169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https://doi.org/10.37307/b.978-3-503-23714-2</v>
      </c>
      <c r="R1691" s="50" t="str">
        <f>HYPERLINK("https://doi.org/10.37307/b."&amp;Tabelle_Komplettliste[[#This Row],[ISBN (eBook)]])</f>
        <v>https://doi.org/10.37307/b.978-3-503-23714-2</v>
      </c>
      <c r="S1691" s="50"/>
    </row>
    <row r="1692" spans="1:19" ht="36" x14ac:dyDescent="0.2">
      <c r="A1692" s="31" t="s">
        <v>3544</v>
      </c>
      <c r="B1692" s="52" t="s">
        <v>7507</v>
      </c>
      <c r="C1692" s="31" t="s">
        <v>3545</v>
      </c>
      <c r="D1692" s="32" t="s">
        <v>3546</v>
      </c>
      <c r="E1692" s="32" t="s">
        <v>3547</v>
      </c>
      <c r="F1692" s="30"/>
      <c r="G1692" s="30" t="s">
        <v>2894</v>
      </c>
      <c r="H1692" s="33">
        <v>18</v>
      </c>
      <c r="I1692" s="33">
        <v>1</v>
      </c>
      <c r="J1692" s="34">
        <v>40407</v>
      </c>
      <c r="K1692" s="30" t="s">
        <v>2887</v>
      </c>
      <c r="L1692" s="30" t="s">
        <v>3508</v>
      </c>
      <c r="M1692" s="30" t="s">
        <v>3509</v>
      </c>
      <c r="N1692" s="35">
        <v>155.33000000000001</v>
      </c>
      <c r="O1692" s="30" t="s">
        <v>7495</v>
      </c>
      <c r="P1692" s="21" t="str">
        <f>HYPERLINK("https://www.ESV-Campus.de/"&amp;Tabelle_Komplettliste[[#This Row],[ISBN (eBook)]])</f>
        <v>https://www.ESV-Campus.de/978-3-503-12905-8</v>
      </c>
      <c r="Q169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https://doi.org/10.37307/b.978-3-503-12905-8</v>
      </c>
      <c r="R1692" s="50" t="str">
        <f>HYPERLINK("https://doi.org/10.37307/b."&amp;Tabelle_Komplettliste[[#This Row],[ISBN (eBook)]])</f>
        <v>https://doi.org/10.37307/b.978-3-503-12905-8</v>
      </c>
      <c r="S1692" s="50"/>
    </row>
    <row r="1693" spans="1:19" ht="36" x14ac:dyDescent="0.2">
      <c r="A1693" s="31" t="s">
        <v>4684</v>
      </c>
      <c r="B1693" s="52" t="s">
        <v>7507</v>
      </c>
      <c r="C1693" s="31" t="s">
        <v>4685</v>
      </c>
      <c r="D1693" s="32" t="s">
        <v>4686</v>
      </c>
      <c r="E1693" s="32" t="s">
        <v>4687</v>
      </c>
      <c r="F1693" s="30"/>
      <c r="G1693" s="30"/>
      <c r="H1693" s="33"/>
      <c r="I1693" s="33">
        <v>1</v>
      </c>
      <c r="J1693" s="34">
        <v>42054</v>
      </c>
      <c r="K1693" s="30" t="s">
        <v>2887</v>
      </c>
      <c r="L1693" s="30" t="s">
        <v>3508</v>
      </c>
      <c r="M1693" s="30" t="s">
        <v>2980</v>
      </c>
      <c r="N1693" s="35">
        <v>95.96</v>
      </c>
      <c r="O1693" s="30" t="s">
        <v>7495</v>
      </c>
      <c r="P1693" s="21" t="str">
        <f>HYPERLINK("https://www.ESV-Campus.de/"&amp;Tabelle_Komplettliste[[#This Row],[ISBN (eBook)]])</f>
        <v>https://www.ESV-Campus.de/978-3-503-15840-9</v>
      </c>
      <c r="Q169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https://doi.org/10.37307/b.978-3-503-15840-9</v>
      </c>
      <c r="R1693" s="50" t="str">
        <f>HYPERLINK("https://doi.org/10.37307/b."&amp;Tabelle_Komplettliste[[#This Row],[ISBN (eBook)]])</f>
        <v>https://doi.org/10.37307/b.978-3-503-15840-9</v>
      </c>
      <c r="S1693" s="50"/>
    </row>
    <row r="1694" spans="1:19" ht="36" x14ac:dyDescent="0.2">
      <c r="A1694" s="31" t="s">
        <v>7120</v>
      </c>
      <c r="B1694" s="52" t="s">
        <v>7507</v>
      </c>
      <c r="C1694" s="31" t="s">
        <v>7121</v>
      </c>
      <c r="D1694" s="32" t="s">
        <v>7122</v>
      </c>
      <c r="E1694" s="32" t="s">
        <v>7123</v>
      </c>
      <c r="F1694" s="30"/>
      <c r="G1694" s="30" t="s">
        <v>4076</v>
      </c>
      <c r="H1694" s="33">
        <v>4</v>
      </c>
      <c r="I1694" s="33">
        <v>2</v>
      </c>
      <c r="J1694" s="34">
        <v>44889</v>
      </c>
      <c r="K1694" s="30" t="s">
        <v>2887</v>
      </c>
      <c r="L1694" s="30" t="s">
        <v>3508</v>
      </c>
      <c r="M1694" s="30" t="s">
        <v>2903</v>
      </c>
      <c r="N1694" s="35">
        <v>176.26</v>
      </c>
      <c r="O1694" s="30" t="s">
        <v>7495</v>
      </c>
      <c r="P1694" s="21" t="str">
        <f>HYPERLINK("https://www.ESV-Campus.de/"&amp;Tabelle_Komplettliste[[#This Row],[ISBN (eBook)]])</f>
        <v>https://www.ESV-Campus.de/978-3-503-21178-4</v>
      </c>
      <c r="Q169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https://doi.org/10.37307/b.978-3-503-21178-4</v>
      </c>
      <c r="R1694" s="50" t="str">
        <f>HYPERLINK("https://doi.org/10.37307/b."&amp;Tabelle_Komplettliste[[#This Row],[ISBN (eBook)]])</f>
        <v>https://doi.org/10.37307/b.978-3-503-21178-4</v>
      </c>
      <c r="S1694" s="50"/>
    </row>
    <row r="1695" spans="1:19" ht="36" x14ac:dyDescent="0.2">
      <c r="A1695" s="31" t="s">
        <v>4072</v>
      </c>
      <c r="B1695" s="52" t="s">
        <v>7507</v>
      </c>
      <c r="C1695" s="31" t="s">
        <v>4073</v>
      </c>
      <c r="D1695" s="32" t="s">
        <v>4074</v>
      </c>
      <c r="E1695" s="32" t="s">
        <v>4075</v>
      </c>
      <c r="F1695" s="30"/>
      <c r="G1695" s="30" t="s">
        <v>4076</v>
      </c>
      <c r="H1695" s="33">
        <v>6</v>
      </c>
      <c r="I1695" s="33">
        <v>1</v>
      </c>
      <c r="J1695" s="34">
        <v>41645</v>
      </c>
      <c r="K1695" s="30" t="s">
        <v>2887</v>
      </c>
      <c r="L1695" s="30" t="s">
        <v>3508</v>
      </c>
      <c r="M1695" s="30" t="s">
        <v>3509</v>
      </c>
      <c r="N1695" s="35">
        <v>138.05000000000001</v>
      </c>
      <c r="O1695" s="30" t="s">
        <v>7495</v>
      </c>
      <c r="P1695" s="21" t="str">
        <f>HYPERLINK("https://www.ESV-Campus.de/"&amp;Tabelle_Komplettliste[[#This Row],[ISBN (eBook)]])</f>
        <v>https://www.ESV-Campus.de/978-3-503-14142-5</v>
      </c>
      <c r="Q169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https://doi.org/10.37307/b.978-3-503-14142-5</v>
      </c>
      <c r="R1695" s="50" t="str">
        <f>HYPERLINK("https://doi.org/10.37307/b."&amp;Tabelle_Komplettliste[[#This Row],[ISBN (eBook)]])</f>
        <v>https://doi.org/10.37307/b.978-3-503-14142-5</v>
      </c>
      <c r="S1695" s="50"/>
    </row>
    <row r="1696" spans="1:19" ht="36" x14ac:dyDescent="0.2">
      <c r="A1696" s="31" t="s">
        <v>4083</v>
      </c>
      <c r="B1696" s="52" t="s">
        <v>7507</v>
      </c>
      <c r="C1696" s="31" t="s">
        <v>4084</v>
      </c>
      <c r="D1696" s="32" t="s">
        <v>4085</v>
      </c>
      <c r="E1696" s="32" t="s">
        <v>4086</v>
      </c>
      <c r="F1696" s="30"/>
      <c r="G1696" s="30" t="s">
        <v>4076</v>
      </c>
      <c r="H1696" s="33">
        <v>1</v>
      </c>
      <c r="I1696" s="33">
        <v>3</v>
      </c>
      <c r="J1696" s="34">
        <v>41243</v>
      </c>
      <c r="K1696" s="30" t="s">
        <v>2887</v>
      </c>
      <c r="L1696" s="30" t="s">
        <v>3508</v>
      </c>
      <c r="M1696" s="30" t="s">
        <v>3509</v>
      </c>
      <c r="N1696" s="35">
        <v>155.33000000000001</v>
      </c>
      <c r="O1696" s="30" t="s">
        <v>7495</v>
      </c>
      <c r="P1696" s="21" t="str">
        <f>HYPERLINK("https://www.ESV-Campus.de/"&amp;Tabelle_Komplettliste[[#This Row],[ISBN (eBook)]])</f>
        <v>https://www.ESV-Campus.de/978-3-503-14147-0</v>
      </c>
      <c r="Q169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https://doi.org/10.37307/b.978-3-503-14147-0</v>
      </c>
      <c r="R1696" s="50" t="str">
        <f>HYPERLINK("https://doi.org/10.37307/b."&amp;Tabelle_Komplettliste[[#This Row],[ISBN (eBook)]])</f>
        <v>https://doi.org/10.37307/b.978-3-503-14147-0</v>
      </c>
      <c r="S1696" s="50"/>
    </row>
    <row r="1697" spans="1:19" ht="36" x14ac:dyDescent="0.2">
      <c r="A1697" s="31" t="s">
        <v>4087</v>
      </c>
      <c r="B1697" s="52" t="s">
        <v>7507</v>
      </c>
      <c r="C1697" s="31" t="s">
        <v>4088</v>
      </c>
      <c r="D1697" s="32" t="s">
        <v>4089</v>
      </c>
      <c r="E1697" s="32" t="s">
        <v>4086</v>
      </c>
      <c r="F1697" s="30"/>
      <c r="G1697" s="30" t="s">
        <v>4076</v>
      </c>
      <c r="H1697" s="33">
        <v>2</v>
      </c>
      <c r="I1697" s="33">
        <v>3</v>
      </c>
      <c r="J1697" s="34">
        <v>41295</v>
      </c>
      <c r="K1697" s="30" t="s">
        <v>2887</v>
      </c>
      <c r="L1697" s="30" t="s">
        <v>3508</v>
      </c>
      <c r="M1697" s="30" t="s">
        <v>3509</v>
      </c>
      <c r="N1697" s="35">
        <v>155.33000000000001</v>
      </c>
      <c r="O1697" s="30" t="s">
        <v>7495</v>
      </c>
      <c r="P1697" s="21" t="str">
        <f>HYPERLINK("https://www.ESV-Campus.de/"&amp;Tabelle_Komplettliste[[#This Row],[ISBN (eBook)]])</f>
        <v>https://www.ESV-Campus.de/978-3-503-14148-7</v>
      </c>
      <c r="Q169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https://doi.org/10.37307/b.978-3-503-14148-7</v>
      </c>
      <c r="R1697" s="50" t="str">
        <f>HYPERLINK("https://doi.org/10.37307/b."&amp;Tabelle_Komplettliste[[#This Row],[ISBN (eBook)]])</f>
        <v>https://doi.org/10.37307/b.978-3-503-14148-7</v>
      </c>
      <c r="S1697" s="50"/>
    </row>
    <row r="1698" spans="1:19" ht="36" x14ac:dyDescent="0.2">
      <c r="A1698" s="31" t="s">
        <v>7315</v>
      </c>
      <c r="B1698" s="52" t="s">
        <v>7507</v>
      </c>
      <c r="C1698" s="31" t="s">
        <v>7316</v>
      </c>
      <c r="D1698" s="32" t="s">
        <v>7317</v>
      </c>
      <c r="E1698" s="32" t="s">
        <v>4086</v>
      </c>
      <c r="F1698" s="30"/>
      <c r="G1698" s="30" t="s">
        <v>4076</v>
      </c>
      <c r="H1698" s="33">
        <v>9</v>
      </c>
      <c r="I1698" s="33">
        <v>1</v>
      </c>
      <c r="J1698" s="34">
        <v>45189</v>
      </c>
      <c r="K1698" s="30" t="s">
        <v>2887</v>
      </c>
      <c r="L1698" s="30" t="s">
        <v>3508</v>
      </c>
      <c r="M1698" s="30" t="s">
        <v>2896</v>
      </c>
      <c r="N1698" s="35">
        <v>210.82</v>
      </c>
      <c r="O1698" s="30" t="s">
        <v>7495</v>
      </c>
      <c r="P1698" s="21" t="str">
        <f>HYPERLINK("https://www.ESV-Campus.de/"&amp;Tabelle_Komplettliste[[#This Row],[ISBN (eBook)]])</f>
        <v>https://www.ESV-Campus.de/978-3-503-23664-0</v>
      </c>
      <c r="Q169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https://doi.org/10.37307/b.978-3-503-23664-0</v>
      </c>
      <c r="R1698" s="50" t="str">
        <f>HYPERLINK("https://doi.org/10.37307/b."&amp;Tabelle_Komplettliste[[#This Row],[ISBN (eBook)]])</f>
        <v>https://doi.org/10.37307/b.978-3-503-23664-0</v>
      </c>
      <c r="S1698" s="50"/>
    </row>
    <row r="1699" spans="1:19" ht="36" x14ac:dyDescent="0.2">
      <c r="A1699" s="31" t="s">
        <v>5602</v>
      </c>
      <c r="B1699" s="52" t="s">
        <v>7507</v>
      </c>
      <c r="C1699" s="31" t="s">
        <v>5603</v>
      </c>
      <c r="D1699" s="32" t="s">
        <v>5604</v>
      </c>
      <c r="E1699" s="32" t="s">
        <v>5605</v>
      </c>
      <c r="F1699" s="30"/>
      <c r="G1699" s="30" t="s">
        <v>5606</v>
      </c>
      <c r="H1699" s="33">
        <v>2</v>
      </c>
      <c r="I1699" s="33">
        <v>2</v>
      </c>
      <c r="J1699" s="34">
        <v>43153</v>
      </c>
      <c r="K1699" s="30" t="s">
        <v>2887</v>
      </c>
      <c r="L1699" s="30" t="s">
        <v>3508</v>
      </c>
      <c r="M1699" s="30" t="s">
        <v>3987</v>
      </c>
      <c r="N1699" s="35">
        <v>103.53</v>
      </c>
      <c r="O1699" s="30" t="s">
        <v>7495</v>
      </c>
      <c r="P1699" s="21" t="str">
        <f>HYPERLINK("https://www.ESV-Campus.de/"&amp;Tabelle_Komplettliste[[#This Row],[ISBN (eBook)]])</f>
        <v>https://www.ESV-Campus.de/978-3-503-17775-2</v>
      </c>
      <c r="Q169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https://doi.org/10.37307/b.978-3-503-17775-2</v>
      </c>
      <c r="R1699" s="50" t="str">
        <f>HYPERLINK("https://doi.org/10.37307/b."&amp;Tabelle_Komplettliste[[#This Row],[ISBN (eBook)]])</f>
        <v>https://doi.org/10.37307/b.978-3-503-17775-2</v>
      </c>
      <c r="S1699" s="50"/>
    </row>
    <row r="1700" spans="1:19" ht="36" x14ac:dyDescent="0.2">
      <c r="A1700" s="31" t="s">
        <v>4252</v>
      </c>
      <c r="B1700" s="52" t="s">
        <v>7507</v>
      </c>
      <c r="C1700" s="31" t="s">
        <v>4253</v>
      </c>
      <c r="D1700" s="32" t="s">
        <v>4254</v>
      </c>
      <c r="E1700" s="32" t="s">
        <v>4255</v>
      </c>
      <c r="F1700" s="30"/>
      <c r="G1700" s="30" t="s">
        <v>2894</v>
      </c>
      <c r="H1700" s="33">
        <v>22</v>
      </c>
      <c r="I1700" s="33">
        <v>1</v>
      </c>
      <c r="J1700" s="34">
        <v>41533</v>
      </c>
      <c r="K1700" s="30" t="s">
        <v>2887</v>
      </c>
      <c r="L1700" s="30" t="s">
        <v>3508</v>
      </c>
      <c r="M1700" s="30" t="s">
        <v>3509</v>
      </c>
      <c r="N1700" s="35">
        <v>138.05000000000001</v>
      </c>
      <c r="O1700" s="30" t="s">
        <v>7495</v>
      </c>
      <c r="P1700" s="21" t="str">
        <f>HYPERLINK("https://www.ESV-Campus.de/"&amp;Tabelle_Komplettliste[[#This Row],[ISBN (eBook)]])</f>
        <v>https://www.ESV-Campus.de/978-3-503-15432-6</v>
      </c>
      <c r="Q170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https://doi.org/10.37307/b.978-3-503-15432-6</v>
      </c>
      <c r="R1700" s="50" t="str">
        <f>HYPERLINK("https://doi.org/10.37307/b."&amp;Tabelle_Komplettliste[[#This Row],[ISBN (eBook)]])</f>
        <v>https://doi.org/10.37307/b.978-3-503-15432-6</v>
      </c>
      <c r="S1700" s="50"/>
    </row>
    <row r="1701" spans="1:19" ht="36" x14ac:dyDescent="0.2">
      <c r="A1701" s="31" t="s">
        <v>5514</v>
      </c>
      <c r="B1701" s="52" t="s">
        <v>7507</v>
      </c>
      <c r="C1701" s="31" t="s">
        <v>5515</v>
      </c>
      <c r="D1701" s="32" t="s">
        <v>5516</v>
      </c>
      <c r="E1701" s="32" t="s">
        <v>5517</v>
      </c>
      <c r="F1701" s="30"/>
      <c r="G1701" s="30"/>
      <c r="H1701" s="33"/>
      <c r="I1701" s="33">
        <v>5</v>
      </c>
      <c r="J1701" s="34">
        <v>43110</v>
      </c>
      <c r="K1701" s="30" t="s">
        <v>2887</v>
      </c>
      <c r="L1701" s="30" t="s">
        <v>3508</v>
      </c>
      <c r="M1701" s="30" t="s">
        <v>3509</v>
      </c>
      <c r="N1701" s="35">
        <v>207.09</v>
      </c>
      <c r="O1701" s="30" t="s">
        <v>7495</v>
      </c>
      <c r="P1701" s="21" t="str">
        <f>HYPERLINK("https://www.ESV-Campus.de/"&amp;Tabelle_Komplettliste[[#This Row],[ISBN (eBook)]])</f>
        <v>https://www.ESV-Campus.de/978-3-503-17675-5</v>
      </c>
      <c r="Q170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https://doi.org/10.37307/b.978-3-503-17675-5</v>
      </c>
      <c r="R1701" s="50" t="str">
        <f>HYPERLINK("https://doi.org/10.37307/b."&amp;Tabelle_Komplettliste[[#This Row],[ISBN (eBook)]])</f>
        <v>https://doi.org/10.37307/b.978-3-503-17675-5</v>
      </c>
      <c r="S1701" s="50"/>
    </row>
    <row r="1702" spans="1:19" ht="36" x14ac:dyDescent="0.2">
      <c r="A1702" s="31" t="s">
        <v>7117</v>
      </c>
      <c r="B1702" s="52" t="s">
        <v>7507</v>
      </c>
      <c r="C1702" s="31" t="s">
        <v>7118</v>
      </c>
      <c r="D1702" s="32" t="s">
        <v>7119</v>
      </c>
      <c r="E1702" s="32" t="s">
        <v>3525</v>
      </c>
      <c r="F1702" s="30"/>
      <c r="G1702" s="30"/>
      <c r="H1702" s="33"/>
      <c r="I1702" s="33">
        <v>1</v>
      </c>
      <c r="J1702" s="34">
        <v>44889</v>
      </c>
      <c r="K1702" s="30" t="s">
        <v>2887</v>
      </c>
      <c r="L1702" s="30" t="s">
        <v>3508</v>
      </c>
      <c r="M1702" s="30" t="s">
        <v>2903</v>
      </c>
      <c r="N1702" s="35">
        <v>176.26</v>
      </c>
      <c r="O1702" s="30" t="s">
        <v>7495</v>
      </c>
      <c r="P1702" s="21" t="str">
        <f>HYPERLINK("https://www.ESV-Campus.de/"&amp;Tabelle_Komplettliste[[#This Row],[ISBN (eBook)]])</f>
        <v>https://www.ESV-Campus.de/978-3-503-21170-8</v>
      </c>
      <c r="Q170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https://doi.org/10.37307/b.978-3-503-21170-8</v>
      </c>
      <c r="R1702" s="50" t="str">
        <f>HYPERLINK("https://doi.org/10.37307/b."&amp;Tabelle_Komplettliste[[#This Row],[ISBN (eBook)]])</f>
        <v>https://doi.org/10.37307/b.978-3-503-21170-8</v>
      </c>
      <c r="S1702" s="50"/>
    </row>
    <row r="1703" spans="1:19" ht="36" x14ac:dyDescent="0.2">
      <c r="A1703" s="31" t="s">
        <v>3522</v>
      </c>
      <c r="B1703" s="52" t="s">
        <v>7507</v>
      </c>
      <c r="C1703" s="31" t="s">
        <v>3523</v>
      </c>
      <c r="D1703" s="32" t="s">
        <v>3524</v>
      </c>
      <c r="E1703" s="32" t="s">
        <v>3525</v>
      </c>
      <c r="F1703" s="30"/>
      <c r="G1703" s="30"/>
      <c r="H1703" s="33"/>
      <c r="I1703" s="33">
        <v>1</v>
      </c>
      <c r="J1703" s="34">
        <v>40429</v>
      </c>
      <c r="K1703" s="30" t="s">
        <v>2887</v>
      </c>
      <c r="L1703" s="30" t="s">
        <v>3508</v>
      </c>
      <c r="M1703" s="30" t="s">
        <v>3509</v>
      </c>
      <c r="N1703" s="35">
        <v>103.53</v>
      </c>
      <c r="O1703" s="30" t="s">
        <v>7495</v>
      </c>
      <c r="P1703" s="21" t="str">
        <f>HYPERLINK("https://www.ESV-Campus.de/"&amp;Tabelle_Komplettliste[[#This Row],[ISBN (eBook)]])</f>
        <v>https://www.ESV-Campus.de/978-3-503-12698-9</v>
      </c>
      <c r="Q170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https://doi.org/10.37307/b.978-3-503-12698-9</v>
      </c>
      <c r="R1703" s="50" t="str">
        <f>HYPERLINK("https://doi.org/10.37307/b."&amp;Tabelle_Komplettliste[[#This Row],[ISBN (eBook)]])</f>
        <v>https://doi.org/10.37307/b.978-3-503-12698-9</v>
      </c>
      <c r="S1703" s="50"/>
    </row>
    <row r="1704" spans="1:19" ht="36" x14ac:dyDescent="0.2">
      <c r="A1704" s="31" t="s">
        <v>5482</v>
      </c>
      <c r="B1704" s="52" t="s">
        <v>7507</v>
      </c>
      <c r="C1704" s="31" t="s">
        <v>5483</v>
      </c>
      <c r="D1704" s="32" t="s">
        <v>5484</v>
      </c>
      <c r="E1704" s="32" t="s">
        <v>5485</v>
      </c>
      <c r="F1704" s="30"/>
      <c r="G1704" s="30" t="s">
        <v>3599</v>
      </c>
      <c r="H1704" s="33">
        <v>22</v>
      </c>
      <c r="I1704" s="33">
        <v>1</v>
      </c>
      <c r="J1704" s="34">
        <v>43147</v>
      </c>
      <c r="K1704" s="30" t="s">
        <v>2887</v>
      </c>
      <c r="L1704" s="30" t="s">
        <v>2917</v>
      </c>
      <c r="M1704" s="30" t="s">
        <v>3509</v>
      </c>
      <c r="N1704" s="35">
        <v>207.09</v>
      </c>
      <c r="O1704" s="30" t="s">
        <v>7495</v>
      </c>
      <c r="P1704" s="21" t="str">
        <f>HYPERLINK("https://www.ESV-Campus.de/"&amp;Tabelle_Komplettliste[[#This Row],[ISBN (eBook)]])</f>
        <v>https://www.ESV-Campus.de/978-3-503-17620-5</v>
      </c>
      <c r="Q170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https://doi.org/10.37307/b.978-3-503-17620-5</v>
      </c>
      <c r="R1704" s="50" t="str">
        <f>HYPERLINK("https://doi.org/10.37307/b."&amp;Tabelle_Komplettliste[[#This Row],[ISBN (eBook)]])</f>
        <v>https://doi.org/10.37307/b.978-3-503-17620-5</v>
      </c>
      <c r="S1704" s="50"/>
    </row>
    <row r="1705" spans="1:19" ht="36" x14ac:dyDescent="0.2">
      <c r="A1705" s="31" t="s">
        <v>7182</v>
      </c>
      <c r="B1705" s="52" t="s">
        <v>7507</v>
      </c>
      <c r="C1705" s="31" t="s">
        <v>7183</v>
      </c>
      <c r="D1705" s="32" t="s">
        <v>7184</v>
      </c>
      <c r="E1705" s="32" t="s">
        <v>3982</v>
      </c>
      <c r="F1705" s="30"/>
      <c r="G1705" s="30" t="s">
        <v>3662</v>
      </c>
      <c r="H1705" s="33">
        <v>14</v>
      </c>
      <c r="I1705" s="33">
        <v>1</v>
      </c>
      <c r="J1705" s="34">
        <v>44998</v>
      </c>
      <c r="K1705" s="30" t="s">
        <v>2887</v>
      </c>
      <c r="L1705" s="30" t="s">
        <v>2917</v>
      </c>
      <c r="M1705" s="30" t="s">
        <v>3509</v>
      </c>
      <c r="N1705" s="35">
        <v>210.82</v>
      </c>
      <c r="O1705" s="30" t="s">
        <v>7495</v>
      </c>
      <c r="P1705" s="21" t="str">
        <f>HYPERLINK("https://www.ESV-Campus.de/"&amp;Tabelle_Komplettliste[[#This Row],[ISBN (eBook)]])</f>
        <v>https://www.ESV-Campus.de/978-3-503-21230-9</v>
      </c>
      <c r="Q170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https://doi.org/10.37307/b.978-3-503-21230-9</v>
      </c>
      <c r="R1705" s="50" t="str">
        <f>HYPERLINK("https://doi.org/10.37307/b."&amp;Tabelle_Komplettliste[[#This Row],[ISBN (eBook)]])</f>
        <v>https://doi.org/10.37307/b.978-3-503-21230-9</v>
      </c>
      <c r="S1705" s="50"/>
    </row>
    <row r="1706" spans="1:19" ht="36" x14ac:dyDescent="0.2">
      <c r="A1706" s="31" t="s">
        <v>7140</v>
      </c>
      <c r="B1706" s="52" t="s">
        <v>7507</v>
      </c>
      <c r="C1706" s="31" t="s">
        <v>7141</v>
      </c>
      <c r="D1706" s="32" t="s">
        <v>7142</v>
      </c>
      <c r="E1706" s="32" t="s">
        <v>7143</v>
      </c>
      <c r="F1706" s="30"/>
      <c r="G1706" s="30" t="s">
        <v>4179</v>
      </c>
      <c r="H1706" s="33">
        <v>4</v>
      </c>
      <c r="I1706" s="33">
        <v>1</v>
      </c>
      <c r="J1706" s="34">
        <v>44973</v>
      </c>
      <c r="K1706" s="30" t="s">
        <v>2887</v>
      </c>
      <c r="L1706" s="30" t="s">
        <v>2917</v>
      </c>
      <c r="M1706" s="30" t="s">
        <v>4574</v>
      </c>
      <c r="N1706" s="35">
        <v>176.26</v>
      </c>
      <c r="O1706" s="30" t="s">
        <v>7495</v>
      </c>
      <c r="P1706" s="21" t="str">
        <f>HYPERLINK("https://www.ESV-Campus.de/"&amp;Tabelle_Komplettliste[[#This Row],[ISBN (eBook)]])</f>
        <v>https://www.ESV-Campus.de/978-3-503-21191-3</v>
      </c>
      <c r="Q170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https://doi.org/10.37307/b.978-3-503-21191-3</v>
      </c>
      <c r="R1706" s="50" t="str">
        <f>HYPERLINK("https://doi.org/10.37307/b."&amp;Tabelle_Komplettliste[[#This Row],[ISBN (eBook)]])</f>
        <v>https://doi.org/10.37307/b.978-3-503-21191-3</v>
      </c>
      <c r="S1706" s="50"/>
    </row>
    <row r="1707" spans="1:19" ht="36" x14ac:dyDescent="0.2">
      <c r="A1707" s="31" t="s">
        <v>5132</v>
      </c>
      <c r="B1707" s="52" t="s">
        <v>7507</v>
      </c>
      <c r="C1707" s="31" t="s">
        <v>5133</v>
      </c>
      <c r="D1707" s="32" t="s">
        <v>5134</v>
      </c>
      <c r="E1707" s="32" t="s">
        <v>5135</v>
      </c>
      <c r="F1707" s="30"/>
      <c r="G1707" s="30" t="s">
        <v>3629</v>
      </c>
      <c r="H1707" s="33">
        <v>7</v>
      </c>
      <c r="I1707" s="33">
        <v>1</v>
      </c>
      <c r="J1707" s="34">
        <v>42741</v>
      </c>
      <c r="K1707" s="30" t="s">
        <v>2887</v>
      </c>
      <c r="L1707" s="30" t="s">
        <v>2917</v>
      </c>
      <c r="M1707" s="30" t="s">
        <v>3509</v>
      </c>
      <c r="N1707" s="35">
        <v>172.57</v>
      </c>
      <c r="O1707" s="30" t="s">
        <v>7495</v>
      </c>
      <c r="P1707" s="21" t="str">
        <f>HYPERLINK("https://www.ESV-Campus.de/"&amp;Tabelle_Komplettliste[[#This Row],[ISBN (eBook)]])</f>
        <v>https://www.ESV-Campus.de/978-3-503-16769-2</v>
      </c>
      <c r="Q170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https://doi.org/10.37307/b.978-3-503-16769-2</v>
      </c>
      <c r="R1707" s="50" t="str">
        <f>HYPERLINK("https://doi.org/10.37307/b."&amp;Tabelle_Komplettliste[[#This Row],[ISBN (eBook)]])</f>
        <v>https://doi.org/10.37307/b.978-3-503-16769-2</v>
      </c>
      <c r="S1707" s="50"/>
    </row>
    <row r="1708" spans="1:19" ht="36" x14ac:dyDescent="0.2">
      <c r="A1708" s="31" t="s">
        <v>5310</v>
      </c>
      <c r="B1708" s="52" t="s">
        <v>7507</v>
      </c>
      <c r="C1708" s="31" t="s">
        <v>5311</v>
      </c>
      <c r="D1708" s="32" t="s">
        <v>5312</v>
      </c>
      <c r="E1708" s="32" t="s">
        <v>5313</v>
      </c>
      <c r="F1708" s="30"/>
      <c r="G1708" s="30" t="s">
        <v>4179</v>
      </c>
      <c r="H1708" s="33">
        <v>2</v>
      </c>
      <c r="I1708" s="33">
        <v>1</v>
      </c>
      <c r="J1708" s="34">
        <v>43613</v>
      </c>
      <c r="K1708" s="30" t="s">
        <v>2887</v>
      </c>
      <c r="L1708" s="30" t="s">
        <v>2917</v>
      </c>
      <c r="M1708" s="30" t="s">
        <v>3509</v>
      </c>
      <c r="N1708" s="35">
        <v>103.53</v>
      </c>
      <c r="O1708" s="30" t="s">
        <v>7495</v>
      </c>
      <c r="P1708" s="21" t="str">
        <f>HYPERLINK("https://www.ESV-Campus.de/"&amp;Tabelle_Komplettliste[[#This Row],[ISBN (eBook)]])</f>
        <v>https://www.ESV-Campus.de/978-3-503-17173-6</v>
      </c>
      <c r="Q170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https://doi.org/10.37307/b.978-3-503-17173-6</v>
      </c>
      <c r="R1708" s="50" t="str">
        <f>HYPERLINK("https://doi.org/10.37307/b."&amp;Tabelle_Komplettliste[[#This Row],[ISBN (eBook)]])</f>
        <v>https://doi.org/10.37307/b.978-3-503-17173-6</v>
      </c>
      <c r="S1708" s="50"/>
    </row>
    <row r="1709" spans="1:19" ht="36" x14ac:dyDescent="0.2">
      <c r="A1709" s="31" t="s">
        <v>5658</v>
      </c>
      <c r="B1709" s="52" t="s">
        <v>7507</v>
      </c>
      <c r="C1709" s="31" t="s">
        <v>5659</v>
      </c>
      <c r="D1709" s="32" t="s">
        <v>5660</v>
      </c>
      <c r="E1709" s="32" t="s">
        <v>5661</v>
      </c>
      <c r="F1709" s="30"/>
      <c r="G1709" s="30" t="s">
        <v>4844</v>
      </c>
      <c r="H1709" s="33">
        <v>4</v>
      </c>
      <c r="I1709" s="33">
        <v>1</v>
      </c>
      <c r="J1709" s="34">
        <v>43341</v>
      </c>
      <c r="K1709" s="30" t="s">
        <v>2887</v>
      </c>
      <c r="L1709" s="30" t="s">
        <v>2917</v>
      </c>
      <c r="M1709" s="30" t="s">
        <v>3509</v>
      </c>
      <c r="N1709" s="35">
        <v>172.57</v>
      </c>
      <c r="O1709" s="30" t="s">
        <v>7495</v>
      </c>
      <c r="P1709" s="21" t="str">
        <f>HYPERLINK("https://www.ESV-Campus.de/"&amp;Tabelle_Komplettliste[[#This Row],[ISBN (eBook)]])</f>
        <v>https://www.ESV-Campus.de/978-3-503-18115-5</v>
      </c>
      <c r="Q170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https://doi.org/10.37307/b.978-3-503-18115-5</v>
      </c>
      <c r="R1709" s="50" t="str">
        <f>HYPERLINK("https://doi.org/10.37307/b."&amp;Tabelle_Komplettliste[[#This Row],[ISBN (eBook)]])</f>
        <v>https://doi.org/10.37307/b.978-3-503-18115-5</v>
      </c>
      <c r="S1709" s="50"/>
    </row>
    <row r="1710" spans="1:19" ht="36" x14ac:dyDescent="0.2">
      <c r="A1710" s="31" t="s">
        <v>3816</v>
      </c>
      <c r="B1710" s="52" t="s">
        <v>7507</v>
      </c>
      <c r="C1710" s="31" t="s">
        <v>3817</v>
      </c>
      <c r="D1710" s="32" t="s">
        <v>3818</v>
      </c>
      <c r="E1710" s="32" t="s">
        <v>3819</v>
      </c>
      <c r="F1710" s="30"/>
      <c r="G1710" s="30"/>
      <c r="H1710" s="33"/>
      <c r="I1710" s="33">
        <v>1</v>
      </c>
      <c r="J1710" s="34">
        <v>40883</v>
      </c>
      <c r="K1710" s="30" t="s">
        <v>2887</v>
      </c>
      <c r="L1710" s="30" t="s">
        <v>2917</v>
      </c>
      <c r="M1710" s="30" t="s">
        <v>2918</v>
      </c>
      <c r="N1710" s="35">
        <v>138.05000000000001</v>
      </c>
      <c r="O1710" s="30" t="s">
        <v>7495</v>
      </c>
      <c r="P1710" s="21" t="str">
        <f>HYPERLINK("https://www.ESV-Campus.de/"&amp;Tabelle_Komplettliste[[#This Row],[ISBN (eBook)]])</f>
        <v>https://www.ESV-Campus.de/978-3-503-13695-7</v>
      </c>
      <c r="Q171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https://doi.org/10.37307/b.978-3-503-13695-7</v>
      </c>
      <c r="R1710" s="50" t="str">
        <f>HYPERLINK("https://doi.org/10.37307/b."&amp;Tabelle_Komplettliste[[#This Row],[ISBN (eBook)]])</f>
        <v>https://doi.org/10.37307/b.978-3-503-13695-7</v>
      </c>
      <c r="S1710" s="50"/>
    </row>
    <row r="1711" spans="1:19" ht="36" x14ac:dyDescent="0.2">
      <c r="A1711" s="31" t="s">
        <v>3484</v>
      </c>
      <c r="B1711" s="52" t="s">
        <v>7507</v>
      </c>
      <c r="C1711" s="31" t="s">
        <v>3485</v>
      </c>
      <c r="D1711" s="32" t="s">
        <v>3486</v>
      </c>
      <c r="E1711" s="32" t="s">
        <v>3487</v>
      </c>
      <c r="F1711" s="30"/>
      <c r="G1711" s="30"/>
      <c r="H1711" s="33"/>
      <c r="I1711" s="33">
        <v>1</v>
      </c>
      <c r="J1711" s="34">
        <v>40340</v>
      </c>
      <c r="K1711" s="30" t="s">
        <v>2887</v>
      </c>
      <c r="L1711" s="30" t="s">
        <v>2917</v>
      </c>
      <c r="M1711" s="30" t="s">
        <v>2918</v>
      </c>
      <c r="N1711" s="35">
        <v>103.53</v>
      </c>
      <c r="O1711" s="30" t="s">
        <v>7495</v>
      </c>
      <c r="P1711" s="21" t="str">
        <f>HYPERLINK("https://www.ESV-Campus.de/"&amp;Tabelle_Komplettliste[[#This Row],[ISBN (eBook)]])</f>
        <v>https://www.ESV-Campus.de/978-3-503-12647-7</v>
      </c>
      <c r="Q171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https://doi.org/10.37307/b.978-3-503-12647-7</v>
      </c>
      <c r="R1711" s="50" t="str">
        <f>HYPERLINK("https://doi.org/10.37307/b."&amp;Tabelle_Komplettliste[[#This Row],[ISBN (eBook)]])</f>
        <v>https://doi.org/10.37307/b.978-3-503-12647-7</v>
      </c>
      <c r="S1711" s="50"/>
    </row>
    <row r="1712" spans="1:19" ht="36" x14ac:dyDescent="0.2">
      <c r="A1712" s="31" t="s">
        <v>5392</v>
      </c>
      <c r="B1712" s="52" t="s">
        <v>7507</v>
      </c>
      <c r="C1712" s="31" t="s">
        <v>5393</v>
      </c>
      <c r="D1712" s="32" t="s">
        <v>5394</v>
      </c>
      <c r="E1712" s="32" t="s">
        <v>3819</v>
      </c>
      <c r="F1712" s="30"/>
      <c r="G1712" s="30" t="s">
        <v>5395</v>
      </c>
      <c r="H1712" s="33">
        <v>4</v>
      </c>
      <c r="I1712" s="33">
        <v>2</v>
      </c>
      <c r="J1712" s="34">
        <v>43062</v>
      </c>
      <c r="K1712" s="30" t="s">
        <v>2887</v>
      </c>
      <c r="L1712" s="30" t="s">
        <v>2917</v>
      </c>
      <c r="M1712" s="30" t="s">
        <v>3509</v>
      </c>
      <c r="N1712" s="35">
        <v>138.05000000000001</v>
      </c>
      <c r="O1712" s="30" t="s">
        <v>7495</v>
      </c>
      <c r="P1712" s="21" t="str">
        <f>HYPERLINK("https://www.ESV-Campus.de/"&amp;Tabelle_Komplettliste[[#This Row],[ISBN (eBook)]])</f>
        <v>https://www.ESV-Campus.de/978-3-503-17443-0</v>
      </c>
      <c r="Q171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https://doi.org/10.37307/b.978-3-503-17443-0</v>
      </c>
      <c r="R1712" s="50" t="str">
        <f>HYPERLINK("https://doi.org/10.37307/b."&amp;Tabelle_Komplettliste[[#This Row],[ISBN (eBook)]])</f>
        <v>https://doi.org/10.37307/b.978-3-503-17443-0</v>
      </c>
      <c r="S1712" s="50"/>
    </row>
    <row r="1713" spans="1:19" ht="36" x14ac:dyDescent="0.2">
      <c r="A1713" s="31" t="s">
        <v>5070</v>
      </c>
      <c r="B1713" s="52" t="s">
        <v>7507</v>
      </c>
      <c r="C1713" s="31" t="s">
        <v>5071</v>
      </c>
      <c r="D1713" s="32" t="s">
        <v>5072</v>
      </c>
      <c r="E1713" s="32" t="s">
        <v>3982</v>
      </c>
      <c r="F1713" s="30"/>
      <c r="G1713" s="30" t="s">
        <v>3662</v>
      </c>
      <c r="H1713" s="33">
        <v>7</v>
      </c>
      <c r="I1713" s="33">
        <v>1</v>
      </c>
      <c r="J1713" s="34">
        <v>42438</v>
      </c>
      <c r="K1713" s="30" t="s">
        <v>2887</v>
      </c>
      <c r="L1713" s="30" t="s">
        <v>2917</v>
      </c>
      <c r="M1713" s="30" t="s">
        <v>3509</v>
      </c>
      <c r="N1713" s="35">
        <v>138.05000000000001</v>
      </c>
      <c r="O1713" s="30" t="s">
        <v>7495</v>
      </c>
      <c r="P1713" s="21" t="str">
        <f>HYPERLINK("https://www.ESV-Campus.de/"&amp;Tabelle_Komplettliste[[#This Row],[ISBN (eBook)]])</f>
        <v>https://www.ESV-Campus.de/978-3-503-16682-4</v>
      </c>
      <c r="Q171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https://doi.org/10.37307/b.978-3-503-16682-4</v>
      </c>
      <c r="R1713" s="50" t="str">
        <f>HYPERLINK("https://doi.org/10.37307/b."&amp;Tabelle_Komplettliste[[#This Row],[ISBN (eBook)]])</f>
        <v>https://doi.org/10.37307/b.978-3-503-16682-4</v>
      </c>
      <c r="S1713" s="50"/>
    </row>
    <row r="1714" spans="1:19" ht="36" x14ac:dyDescent="0.2">
      <c r="A1714" s="31" t="s">
        <v>4265</v>
      </c>
      <c r="B1714" s="52" t="s">
        <v>7507</v>
      </c>
      <c r="C1714" s="31" t="s">
        <v>4266</v>
      </c>
      <c r="D1714" s="32" t="s">
        <v>4267</v>
      </c>
      <c r="E1714" s="32" t="s">
        <v>4268</v>
      </c>
      <c r="F1714" s="30"/>
      <c r="G1714" s="30"/>
      <c r="H1714" s="33"/>
      <c r="I1714" s="33">
        <v>1</v>
      </c>
      <c r="J1714" s="34">
        <v>41547</v>
      </c>
      <c r="K1714" s="30" t="s">
        <v>2887</v>
      </c>
      <c r="L1714" s="30" t="s">
        <v>2917</v>
      </c>
      <c r="M1714" s="30" t="s">
        <v>2918</v>
      </c>
      <c r="N1714" s="35">
        <v>207.09</v>
      </c>
      <c r="O1714" s="30" t="s">
        <v>7495</v>
      </c>
      <c r="P1714" s="21" t="str">
        <f>HYPERLINK("https://www.ESV-Campus.de/"&amp;Tabelle_Komplettliste[[#This Row],[ISBN (eBook)]])</f>
        <v>https://www.ESV-Campus.de/978-3-503-15452-4</v>
      </c>
      <c r="Q171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https://doi.org/10.37307/b.978-3-503-15452-4</v>
      </c>
      <c r="R1714" s="50" t="str">
        <f>HYPERLINK("https://doi.org/10.37307/b."&amp;Tabelle_Komplettliste[[#This Row],[ISBN (eBook)]])</f>
        <v>https://doi.org/10.37307/b.978-3-503-15452-4</v>
      </c>
      <c r="S1714" s="50"/>
    </row>
    <row r="1715" spans="1:19" ht="36" x14ac:dyDescent="0.2">
      <c r="A1715" s="31" t="s">
        <v>4555</v>
      </c>
      <c r="B1715" s="52" t="s">
        <v>7507</v>
      </c>
      <c r="C1715" s="31" t="s">
        <v>4556</v>
      </c>
      <c r="D1715" s="32" t="s">
        <v>4557</v>
      </c>
      <c r="E1715" s="32" t="s">
        <v>4558</v>
      </c>
      <c r="F1715" s="30"/>
      <c r="G1715" s="30" t="s">
        <v>3599</v>
      </c>
      <c r="H1715" s="33">
        <v>18</v>
      </c>
      <c r="I1715" s="33">
        <v>1</v>
      </c>
      <c r="J1715" s="34">
        <v>41890</v>
      </c>
      <c r="K1715" s="30" t="s">
        <v>2887</v>
      </c>
      <c r="L1715" s="30" t="s">
        <v>2917</v>
      </c>
      <c r="M1715" s="30" t="s">
        <v>3509</v>
      </c>
      <c r="N1715" s="35">
        <v>172.57</v>
      </c>
      <c r="O1715" s="30" t="s">
        <v>7495</v>
      </c>
      <c r="P1715" s="21" t="str">
        <f>HYPERLINK("https://www.ESV-Campus.de/"&amp;Tabelle_Komplettliste[[#This Row],[ISBN (eBook)]])</f>
        <v>https://www.ESV-Campus.de/978-3-503-15711-2</v>
      </c>
      <c r="Q171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https://doi.org/10.37307/b.978-3-503-15711-2</v>
      </c>
      <c r="R1715" s="50" t="str">
        <f>HYPERLINK("https://doi.org/10.37307/b."&amp;Tabelle_Komplettliste[[#This Row],[ISBN (eBook)]])</f>
        <v>https://doi.org/10.37307/b.978-3-503-15711-2</v>
      </c>
      <c r="S1715" s="50"/>
    </row>
    <row r="1716" spans="1:19" ht="36" x14ac:dyDescent="0.2">
      <c r="A1716" s="31" t="s">
        <v>4175</v>
      </c>
      <c r="B1716" s="52" t="s">
        <v>7507</v>
      </c>
      <c r="C1716" s="31" t="s">
        <v>4176</v>
      </c>
      <c r="D1716" s="32" t="s">
        <v>4177</v>
      </c>
      <c r="E1716" s="32" t="s">
        <v>4178</v>
      </c>
      <c r="F1716" s="30"/>
      <c r="G1716" s="30" t="s">
        <v>4179</v>
      </c>
      <c r="H1716" s="33">
        <v>1</v>
      </c>
      <c r="I1716" s="33">
        <v>2</v>
      </c>
      <c r="J1716" s="34">
        <v>41327</v>
      </c>
      <c r="K1716" s="30" t="s">
        <v>2887</v>
      </c>
      <c r="L1716" s="30" t="s">
        <v>2917</v>
      </c>
      <c r="M1716" s="30" t="s">
        <v>2918</v>
      </c>
      <c r="N1716" s="35">
        <v>86.28</v>
      </c>
      <c r="O1716" s="30" t="s">
        <v>7495</v>
      </c>
      <c r="P1716" s="21" t="str">
        <f>HYPERLINK("https://www.ESV-Campus.de/"&amp;Tabelle_Komplettliste[[#This Row],[ISBN (eBook)]])</f>
        <v>https://www.ESV-Campus.de/978-3-503-14450-1</v>
      </c>
      <c r="Q171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https://doi.org/10.37307/b.978-3-503-14450-1</v>
      </c>
      <c r="R1716" s="50" t="str">
        <f>HYPERLINK("https://doi.org/10.37307/b."&amp;Tabelle_Komplettliste[[#This Row],[ISBN (eBook)]])</f>
        <v>https://doi.org/10.37307/b.978-3-503-14450-1</v>
      </c>
      <c r="S1716" s="50"/>
    </row>
    <row r="1717" spans="1:19" ht="36" x14ac:dyDescent="0.2">
      <c r="A1717" s="31" t="s">
        <v>5444</v>
      </c>
      <c r="B1717" s="52" t="s">
        <v>7507</v>
      </c>
      <c r="C1717" s="31" t="s">
        <v>5445</v>
      </c>
      <c r="D1717" s="32" t="s">
        <v>5446</v>
      </c>
      <c r="E1717" s="32" t="s">
        <v>5447</v>
      </c>
      <c r="F1717" s="30"/>
      <c r="G1717" s="30" t="s">
        <v>4844</v>
      </c>
      <c r="H1717" s="33">
        <v>3</v>
      </c>
      <c r="I1717" s="33">
        <v>1</v>
      </c>
      <c r="J1717" s="34">
        <v>42878</v>
      </c>
      <c r="K1717" s="30" t="s">
        <v>2887</v>
      </c>
      <c r="L1717" s="30" t="s">
        <v>2917</v>
      </c>
      <c r="M1717" s="30" t="s">
        <v>3509</v>
      </c>
      <c r="N1717" s="35">
        <v>103.53</v>
      </c>
      <c r="O1717" s="30" t="s">
        <v>7495</v>
      </c>
      <c r="P1717" s="21" t="str">
        <f>HYPERLINK("https://www.ESV-Campus.de/"&amp;Tabelle_Komplettliste[[#This Row],[ISBN (eBook)]])</f>
        <v>https://www.ESV-Campus.de/978-3-503-17486-7</v>
      </c>
      <c r="Q171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https://doi.org/10.37307/b.978-3-503-17486-7</v>
      </c>
      <c r="R1717" s="50" t="str">
        <f>HYPERLINK("https://doi.org/10.37307/b."&amp;Tabelle_Komplettliste[[#This Row],[ISBN (eBook)]])</f>
        <v>https://doi.org/10.37307/b.978-3-503-17486-7</v>
      </c>
      <c r="S1717" s="50"/>
    </row>
    <row r="1718" spans="1:19" ht="36" x14ac:dyDescent="0.2">
      <c r="A1718" s="31" t="s">
        <v>2914</v>
      </c>
      <c r="B1718" s="52" t="s">
        <v>7507</v>
      </c>
      <c r="C1718" s="31" t="s">
        <v>2915</v>
      </c>
      <c r="D1718" s="32" t="s">
        <v>2916</v>
      </c>
      <c r="E1718" s="32"/>
      <c r="F1718" s="30"/>
      <c r="G1718" s="30"/>
      <c r="H1718" s="33"/>
      <c r="I1718" s="33">
        <v>1</v>
      </c>
      <c r="J1718" s="34">
        <v>38646</v>
      </c>
      <c r="K1718" s="30" t="s">
        <v>2887</v>
      </c>
      <c r="L1718" s="30" t="s">
        <v>2917</v>
      </c>
      <c r="M1718" s="30" t="s">
        <v>2918</v>
      </c>
      <c r="N1718" s="35">
        <v>172.57</v>
      </c>
      <c r="O1718" s="30" t="s">
        <v>7495</v>
      </c>
      <c r="P1718" s="21" t="str">
        <f>HYPERLINK("https://www.ESV-Campus.de/"&amp;Tabelle_Komplettliste[[#This Row],[ISBN (eBook)]])</f>
        <v>https://www.ESV-Campus.de/978-3-503-10380-5</v>
      </c>
      <c r="Q171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https://doi.org/10.37307/b.978-3-503-10380-5</v>
      </c>
      <c r="R1718" s="50" t="str">
        <f>HYPERLINK("https://doi.org/10.37307/b."&amp;Tabelle_Komplettliste[[#This Row],[ISBN (eBook)]])</f>
        <v>https://doi.org/10.37307/b.978-3-503-10380-5</v>
      </c>
      <c r="S1718" s="50"/>
    </row>
    <row r="1719" spans="1:19" ht="36" x14ac:dyDescent="0.2">
      <c r="A1719" s="31" t="s">
        <v>5801</v>
      </c>
      <c r="B1719" s="52" t="s">
        <v>7507</v>
      </c>
      <c r="C1719" s="31" t="s">
        <v>5802</v>
      </c>
      <c r="D1719" s="32" t="s">
        <v>5803</v>
      </c>
      <c r="E1719" s="32" t="s">
        <v>5804</v>
      </c>
      <c r="F1719" s="30"/>
      <c r="G1719" s="30"/>
      <c r="H1719" s="33"/>
      <c r="I1719" s="33">
        <v>2</v>
      </c>
      <c r="J1719" s="34">
        <v>43530</v>
      </c>
      <c r="K1719" s="30" t="s">
        <v>2887</v>
      </c>
      <c r="L1719" s="30" t="s">
        <v>2917</v>
      </c>
      <c r="M1719" s="30" t="s">
        <v>3509</v>
      </c>
      <c r="N1719" s="35">
        <v>155.33000000000001</v>
      </c>
      <c r="O1719" s="30" t="s">
        <v>7495</v>
      </c>
      <c r="P1719" s="21" t="str">
        <f>HYPERLINK("https://www.ESV-Campus.de/"&amp;Tabelle_Komplettliste[[#This Row],[ISBN (eBook)]])</f>
        <v>https://www.ESV-Campus.de/978-3-503-18234-3</v>
      </c>
      <c r="Q171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https://doi.org/10.37307/b.978-3-503-18234-3</v>
      </c>
      <c r="R1719" s="50" t="str">
        <f>HYPERLINK("https://doi.org/10.37307/b."&amp;Tabelle_Komplettliste[[#This Row],[ISBN (eBook)]])</f>
        <v>https://doi.org/10.37307/b.978-3-503-18234-3</v>
      </c>
      <c r="S1719" s="50"/>
    </row>
    <row r="1720" spans="1:19" ht="36" x14ac:dyDescent="0.2">
      <c r="A1720" s="31" t="s">
        <v>6715</v>
      </c>
      <c r="B1720" s="52" t="s">
        <v>7507</v>
      </c>
      <c r="C1720" s="31" t="s">
        <v>6716</v>
      </c>
      <c r="D1720" s="32" t="s">
        <v>6717</v>
      </c>
      <c r="E1720" s="32" t="s">
        <v>6718</v>
      </c>
      <c r="F1720" s="30"/>
      <c r="G1720" s="30"/>
      <c r="H1720" s="33"/>
      <c r="I1720" s="33">
        <v>3</v>
      </c>
      <c r="J1720" s="34">
        <v>44452</v>
      </c>
      <c r="K1720" s="30" t="s">
        <v>2887</v>
      </c>
      <c r="L1720" s="30" t="s">
        <v>2917</v>
      </c>
      <c r="M1720" s="30" t="s">
        <v>3509</v>
      </c>
      <c r="N1720" s="35">
        <v>210.82</v>
      </c>
      <c r="O1720" s="30" t="s">
        <v>7495</v>
      </c>
      <c r="P1720" s="21" t="str">
        <f>HYPERLINK("https://www.ESV-Campus.de/"&amp;Tabelle_Komplettliste[[#This Row],[ISBN (eBook)]])</f>
        <v>https://www.ESV-Campus.de/978-3-503-20521-9</v>
      </c>
      <c r="Q172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https://doi.org/10.37307/b.978-3-503-20521-9</v>
      </c>
      <c r="R1720" s="50" t="str">
        <f>HYPERLINK("https://doi.org/10.37307/b."&amp;Tabelle_Komplettliste[[#This Row],[ISBN (eBook)]])</f>
        <v>https://doi.org/10.37307/b.978-3-503-20521-9</v>
      </c>
      <c r="S1720" s="50"/>
    </row>
    <row r="1721" spans="1:19" ht="36" x14ac:dyDescent="0.2">
      <c r="A1721" s="31" t="s">
        <v>6215</v>
      </c>
      <c r="B1721" s="52" t="s">
        <v>7507</v>
      </c>
      <c r="C1721" s="31" t="s">
        <v>6216</v>
      </c>
      <c r="D1721" s="32" t="s">
        <v>6217</v>
      </c>
      <c r="E1721" s="32" t="s">
        <v>6218</v>
      </c>
      <c r="F1721" s="30"/>
      <c r="G1721" s="30" t="s">
        <v>5395</v>
      </c>
      <c r="H1721" s="33">
        <v>2</v>
      </c>
      <c r="I1721" s="33">
        <v>3</v>
      </c>
      <c r="J1721" s="34">
        <v>43957</v>
      </c>
      <c r="K1721" s="30" t="s">
        <v>2887</v>
      </c>
      <c r="L1721" s="30" t="s">
        <v>2917</v>
      </c>
      <c r="M1721" s="30" t="s">
        <v>3509</v>
      </c>
      <c r="N1721" s="35">
        <v>279.94</v>
      </c>
      <c r="O1721" s="30" t="s">
        <v>7495</v>
      </c>
      <c r="P1721" s="21" t="str">
        <f>HYPERLINK("https://www.ESV-Campus.de/"&amp;Tabelle_Komplettliste[[#This Row],[ISBN (eBook)]])</f>
        <v>https://www.ESV-Campus.de/978-3-503-19192-5</v>
      </c>
      <c r="Q172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https://doi.org/10.37307/b.978-3-503-19192-5</v>
      </c>
      <c r="R1721" s="50" t="str">
        <f>HYPERLINK("https://doi.org/10.37307/b."&amp;Tabelle_Komplettliste[[#This Row],[ISBN (eBook)]])</f>
        <v>https://doi.org/10.37307/b.978-3-503-19192-5</v>
      </c>
      <c r="S1721" s="50"/>
    </row>
    <row r="1722" spans="1:19" ht="36" x14ac:dyDescent="0.2">
      <c r="A1722" s="31" t="s">
        <v>6845</v>
      </c>
      <c r="B1722" s="52" t="s">
        <v>7507</v>
      </c>
      <c r="C1722" s="31" t="s">
        <v>6846</v>
      </c>
      <c r="D1722" s="32" t="s">
        <v>6847</v>
      </c>
      <c r="E1722" s="32" t="s">
        <v>6848</v>
      </c>
      <c r="F1722" s="30"/>
      <c r="G1722" s="30"/>
      <c r="H1722" s="33"/>
      <c r="I1722" s="33">
        <v>1</v>
      </c>
      <c r="J1722" s="34">
        <v>44566</v>
      </c>
      <c r="K1722" s="30" t="s">
        <v>2887</v>
      </c>
      <c r="L1722" s="30" t="s">
        <v>2917</v>
      </c>
      <c r="M1722" s="30" t="s">
        <v>3509</v>
      </c>
      <c r="N1722" s="35">
        <v>176.26</v>
      </c>
      <c r="O1722" s="30" t="s">
        <v>7495</v>
      </c>
      <c r="P1722" s="21" t="str">
        <f>HYPERLINK("https://www.ESV-Campus.de/"&amp;Tabelle_Komplettliste[[#This Row],[ISBN (eBook)]])</f>
        <v>https://www.ESV-Campus.de/978-3-503-20670-4</v>
      </c>
      <c r="Q172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https://doi.org/10.37307/b.978-3-503-20670-4</v>
      </c>
      <c r="R1722" s="50" t="str">
        <f>HYPERLINK("https://doi.org/10.37307/b."&amp;Tabelle_Komplettliste[[#This Row],[ISBN (eBook)]])</f>
        <v>https://doi.org/10.37307/b.978-3-503-20670-4</v>
      </c>
      <c r="S1722" s="50"/>
    </row>
    <row r="1723" spans="1:19" ht="36" x14ac:dyDescent="0.2">
      <c r="A1723" s="31" t="s">
        <v>3728</v>
      </c>
      <c r="B1723" s="52" t="s">
        <v>7507</v>
      </c>
      <c r="C1723" s="31" t="s">
        <v>3729</v>
      </c>
      <c r="D1723" s="32" t="s">
        <v>3730</v>
      </c>
      <c r="E1723" s="32" t="s">
        <v>3731</v>
      </c>
      <c r="F1723" s="30"/>
      <c r="G1723" s="30" t="s">
        <v>3599</v>
      </c>
      <c r="H1723" s="33">
        <v>12</v>
      </c>
      <c r="I1723" s="33">
        <v>1</v>
      </c>
      <c r="J1723" s="34">
        <v>40779</v>
      </c>
      <c r="K1723" s="30" t="s">
        <v>2887</v>
      </c>
      <c r="L1723" s="30" t="s">
        <v>2917</v>
      </c>
      <c r="M1723" s="30" t="s">
        <v>2918</v>
      </c>
      <c r="N1723" s="35">
        <v>172.57</v>
      </c>
      <c r="O1723" s="30" t="s">
        <v>7495</v>
      </c>
      <c r="P1723" s="21" t="str">
        <f>HYPERLINK("https://www.ESV-Campus.de/"&amp;Tabelle_Komplettliste[[#This Row],[ISBN (eBook)]])</f>
        <v>https://www.ESV-Campus.de/978-3-503-13099-3</v>
      </c>
      <c r="Q172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https://doi.org/10.37307/b.978-3-503-13099-3</v>
      </c>
      <c r="R1723" s="50" t="str">
        <f>HYPERLINK("https://doi.org/10.37307/b."&amp;Tabelle_Komplettliste[[#This Row],[ISBN (eBook)]])</f>
        <v>https://doi.org/10.37307/b.978-3-503-13099-3</v>
      </c>
      <c r="S1723" s="50"/>
    </row>
    <row r="1724" spans="1:19" ht="36" x14ac:dyDescent="0.2">
      <c r="A1724" s="31" t="s">
        <v>6194</v>
      </c>
      <c r="B1724" s="52" t="s">
        <v>7507</v>
      </c>
      <c r="C1724" s="31" t="s">
        <v>6195</v>
      </c>
      <c r="D1724" s="32" t="s">
        <v>6196</v>
      </c>
      <c r="E1724" s="32" t="s">
        <v>3982</v>
      </c>
      <c r="F1724" s="30"/>
      <c r="G1724" s="30" t="s">
        <v>3662</v>
      </c>
      <c r="H1724" s="33">
        <v>11</v>
      </c>
      <c r="I1724" s="33">
        <v>1</v>
      </c>
      <c r="J1724" s="34">
        <v>43914</v>
      </c>
      <c r="K1724" s="30" t="s">
        <v>2887</v>
      </c>
      <c r="L1724" s="30" t="s">
        <v>2917</v>
      </c>
      <c r="M1724" s="30" t="s">
        <v>3509</v>
      </c>
      <c r="N1724" s="35">
        <v>139.78</v>
      </c>
      <c r="O1724" s="30" t="s">
        <v>7495</v>
      </c>
      <c r="P1724" s="21" t="str">
        <f>HYPERLINK("https://www.ESV-Campus.de/"&amp;Tabelle_Komplettliste[[#This Row],[ISBN (eBook)]])</f>
        <v>https://www.ESV-Campus.de/978-3-503-19167-3</v>
      </c>
      <c r="Q172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https://doi.org/10.37307/b.978-3-503-19167-3</v>
      </c>
      <c r="R1724" s="50" t="str">
        <f>HYPERLINK("https://doi.org/10.37307/b."&amp;Tabelle_Komplettliste[[#This Row],[ISBN (eBook)]])</f>
        <v>https://doi.org/10.37307/b.978-3-503-19167-3</v>
      </c>
      <c r="S1724" s="50"/>
    </row>
    <row r="1725" spans="1:19" ht="36" x14ac:dyDescent="0.2">
      <c r="A1725" s="31" t="s">
        <v>4610</v>
      </c>
      <c r="B1725" s="52" t="s">
        <v>7507</v>
      </c>
      <c r="C1725" s="31" t="s">
        <v>4611</v>
      </c>
      <c r="D1725" s="32" t="s">
        <v>4612</v>
      </c>
      <c r="E1725" s="32" t="s">
        <v>4613</v>
      </c>
      <c r="F1725" s="30"/>
      <c r="G1725" s="30" t="s">
        <v>3599</v>
      </c>
      <c r="H1725" s="33">
        <v>17</v>
      </c>
      <c r="I1725" s="33">
        <v>1</v>
      </c>
      <c r="J1725" s="34">
        <v>41865</v>
      </c>
      <c r="K1725" s="30" t="s">
        <v>2887</v>
      </c>
      <c r="L1725" s="30" t="s">
        <v>2917</v>
      </c>
      <c r="M1725" s="30" t="s">
        <v>3509</v>
      </c>
      <c r="N1725" s="35">
        <v>207.09</v>
      </c>
      <c r="O1725" s="30" t="s">
        <v>7495</v>
      </c>
      <c r="P1725" s="21" t="str">
        <f>HYPERLINK("https://www.ESV-Campus.de/"&amp;Tabelle_Komplettliste[[#This Row],[ISBN (eBook)]])</f>
        <v>https://www.ESV-Campus.de/978-3-503-15776-1</v>
      </c>
      <c r="Q172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https://doi.org/10.37307/b.978-3-503-15776-1</v>
      </c>
      <c r="R1725" s="50" t="str">
        <f>HYPERLINK("https://doi.org/10.37307/b."&amp;Tabelle_Komplettliste[[#This Row],[ISBN (eBook)]])</f>
        <v>https://doi.org/10.37307/b.978-3-503-15776-1</v>
      </c>
      <c r="S1725" s="50"/>
    </row>
    <row r="1726" spans="1:19" ht="36" x14ac:dyDescent="0.2">
      <c r="A1726" s="31" t="s">
        <v>6575</v>
      </c>
      <c r="B1726" s="52" t="s">
        <v>7507</v>
      </c>
      <c r="C1726" s="31" t="s">
        <v>6576</v>
      </c>
      <c r="D1726" s="32" t="s">
        <v>6577</v>
      </c>
      <c r="E1726" s="32" t="s">
        <v>6578</v>
      </c>
      <c r="F1726" s="30"/>
      <c r="G1726" s="30" t="s">
        <v>4179</v>
      </c>
      <c r="H1726" s="33">
        <v>3</v>
      </c>
      <c r="I1726" s="33">
        <v>1</v>
      </c>
      <c r="J1726" s="34">
        <v>44326</v>
      </c>
      <c r="K1726" s="30" t="s">
        <v>2887</v>
      </c>
      <c r="L1726" s="30" t="s">
        <v>2917</v>
      </c>
      <c r="M1726" s="30" t="s">
        <v>3509</v>
      </c>
      <c r="N1726" s="35">
        <v>105.22</v>
      </c>
      <c r="O1726" s="30" t="s">
        <v>7495</v>
      </c>
      <c r="P1726" s="21" t="str">
        <f>HYPERLINK("https://www.ESV-Campus.de/"&amp;Tabelle_Komplettliste[[#This Row],[ISBN (eBook)]])</f>
        <v>https://www.ESV-Campus.de/978-3-503-20005-4</v>
      </c>
      <c r="Q172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https://doi.org/10.37307/b.978-3-503-20005-4</v>
      </c>
      <c r="R1726" s="50" t="str">
        <f>HYPERLINK("https://doi.org/10.37307/b."&amp;Tabelle_Komplettliste[[#This Row],[ISBN (eBook)]])</f>
        <v>https://doi.org/10.37307/b.978-3-503-20005-4</v>
      </c>
      <c r="S1726" s="50"/>
    </row>
    <row r="1727" spans="1:19" ht="36" x14ac:dyDescent="0.2">
      <c r="A1727" s="31" t="s">
        <v>7416</v>
      </c>
      <c r="B1727" s="52" t="s">
        <v>7507</v>
      </c>
      <c r="C1727" s="31" t="s">
        <v>7417</v>
      </c>
      <c r="D1727" s="32" t="s">
        <v>7418</v>
      </c>
      <c r="E1727" s="32" t="s">
        <v>7419</v>
      </c>
      <c r="F1727" s="30"/>
      <c r="G1727" s="30" t="s">
        <v>3599</v>
      </c>
      <c r="H1727" s="33">
        <v>27</v>
      </c>
      <c r="I1727" s="33">
        <v>1</v>
      </c>
      <c r="J1727" s="34">
        <v>45240</v>
      </c>
      <c r="K1727" s="30" t="s">
        <v>2887</v>
      </c>
      <c r="L1727" s="30" t="s">
        <v>2917</v>
      </c>
      <c r="M1727" s="30" t="s">
        <v>3509</v>
      </c>
      <c r="N1727" s="35">
        <v>193.54</v>
      </c>
      <c r="O1727" s="30" t="s">
        <v>7495</v>
      </c>
      <c r="P1727" s="21" t="str">
        <f>HYPERLINK("https://www.ESV-Campus.de/"&amp;Tabelle_Komplettliste[[#This Row],[ISBN (eBook)]])</f>
        <v>https://www.ESV-Campus.de/978-3-503-23769-2</v>
      </c>
      <c r="Q172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https://doi.org/10.37307/b.978-3-503-23769-2</v>
      </c>
      <c r="R1727" s="50" t="str">
        <f>HYPERLINK("https://doi.org/10.37307/b."&amp;Tabelle_Komplettliste[[#This Row],[ISBN (eBook)]])</f>
        <v>https://doi.org/10.37307/b.978-3-503-23769-2</v>
      </c>
      <c r="S1727" s="50"/>
    </row>
    <row r="1728" spans="1:19" ht="36" x14ac:dyDescent="0.2">
      <c r="A1728" s="31" t="s">
        <v>6899</v>
      </c>
      <c r="B1728" s="52" t="s">
        <v>7507</v>
      </c>
      <c r="C1728" s="31" t="s">
        <v>6900</v>
      </c>
      <c r="D1728" s="32" t="s">
        <v>6901</v>
      </c>
      <c r="E1728" s="32" t="s">
        <v>3982</v>
      </c>
      <c r="F1728" s="30"/>
      <c r="G1728" s="30" t="s">
        <v>3662</v>
      </c>
      <c r="H1728" s="33">
        <v>13</v>
      </c>
      <c r="I1728" s="33">
        <v>1</v>
      </c>
      <c r="J1728" s="34">
        <v>44627</v>
      </c>
      <c r="K1728" s="30" t="s">
        <v>2887</v>
      </c>
      <c r="L1728" s="30" t="s">
        <v>2917</v>
      </c>
      <c r="M1728" s="30" t="s">
        <v>3509</v>
      </c>
      <c r="N1728" s="35">
        <v>157.06</v>
      </c>
      <c r="O1728" s="30" t="s">
        <v>7495</v>
      </c>
      <c r="P1728" s="21" t="str">
        <f>HYPERLINK("https://www.ESV-Campus.de/"&amp;Tabelle_Komplettliste[[#This Row],[ISBN (eBook)]])</f>
        <v>https://www.ESV-Campus.de/978-3-503-20916-3</v>
      </c>
      <c r="Q172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https://doi.org/10.37307/b.978-3-503-20916-3</v>
      </c>
      <c r="R1728" s="50" t="str">
        <f>HYPERLINK("https://doi.org/10.37307/b."&amp;Tabelle_Komplettliste[[#This Row],[ISBN (eBook)]])</f>
        <v>https://doi.org/10.37307/b.978-3-503-20916-3</v>
      </c>
      <c r="S1728" s="50"/>
    </row>
    <row r="1729" spans="1:19" ht="36" x14ac:dyDescent="0.2">
      <c r="A1729" s="31" t="s">
        <v>6459</v>
      </c>
      <c r="B1729" s="52" t="s">
        <v>7507</v>
      </c>
      <c r="C1729" s="31" t="s">
        <v>6460</v>
      </c>
      <c r="D1729" s="32" t="s">
        <v>6461</v>
      </c>
      <c r="E1729" s="32" t="s">
        <v>3982</v>
      </c>
      <c r="F1729" s="30"/>
      <c r="G1729" s="30" t="s">
        <v>3662</v>
      </c>
      <c r="H1729" s="33">
        <v>12</v>
      </c>
      <c r="I1729" s="33">
        <v>1</v>
      </c>
      <c r="J1729" s="34">
        <v>44250</v>
      </c>
      <c r="K1729" s="30" t="s">
        <v>2887</v>
      </c>
      <c r="L1729" s="30" t="s">
        <v>2917</v>
      </c>
      <c r="M1729" s="30" t="s">
        <v>3509</v>
      </c>
      <c r="N1729" s="35">
        <v>139.78</v>
      </c>
      <c r="O1729" s="30" t="s">
        <v>7495</v>
      </c>
      <c r="P1729" s="21" t="str">
        <f>HYPERLINK("https://www.ESV-Campus.de/"&amp;Tabelle_Komplettliste[[#This Row],[ISBN (eBook)]])</f>
        <v>https://www.ESV-Campus.de/978-3-503-19582-4</v>
      </c>
      <c r="Q172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https://doi.org/10.37307/b.978-3-503-19582-4</v>
      </c>
      <c r="R1729" s="50" t="str">
        <f>HYPERLINK("https://doi.org/10.37307/b."&amp;Tabelle_Komplettliste[[#This Row],[ISBN (eBook)]])</f>
        <v>https://doi.org/10.37307/b.978-3-503-19582-4</v>
      </c>
      <c r="S1729" s="50"/>
    </row>
    <row r="1730" spans="1:19" ht="36" x14ac:dyDescent="0.2">
      <c r="A1730" s="31" t="s">
        <v>4060</v>
      </c>
      <c r="B1730" s="52" t="s">
        <v>7507</v>
      </c>
      <c r="C1730" s="31" t="s">
        <v>4061</v>
      </c>
      <c r="D1730" s="32" t="s">
        <v>4062</v>
      </c>
      <c r="E1730" s="32" t="s">
        <v>4063</v>
      </c>
      <c r="F1730" s="30"/>
      <c r="G1730" s="30" t="s">
        <v>3599</v>
      </c>
      <c r="H1730" s="33">
        <v>14</v>
      </c>
      <c r="I1730" s="33">
        <v>1</v>
      </c>
      <c r="J1730" s="34">
        <v>41085</v>
      </c>
      <c r="K1730" s="30" t="s">
        <v>2887</v>
      </c>
      <c r="L1730" s="30" t="s">
        <v>2917</v>
      </c>
      <c r="M1730" s="30" t="s">
        <v>2918</v>
      </c>
      <c r="N1730" s="35">
        <v>172.57</v>
      </c>
      <c r="O1730" s="30" t="s">
        <v>7495</v>
      </c>
      <c r="P1730" s="21" t="str">
        <f>HYPERLINK("https://www.ESV-Campus.de/"&amp;Tabelle_Komplettliste[[#This Row],[ISBN (eBook)]])</f>
        <v>https://www.ESV-Campus.de/978-3-503-14117-3</v>
      </c>
      <c r="Q173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https://doi.org/10.37307/b.978-3-503-14117-3</v>
      </c>
      <c r="R1730" s="50" t="str">
        <f>HYPERLINK("https://doi.org/10.37307/b."&amp;Tabelle_Komplettliste[[#This Row],[ISBN (eBook)]])</f>
        <v>https://doi.org/10.37307/b.978-3-503-14117-3</v>
      </c>
      <c r="S1730" s="50"/>
    </row>
    <row r="1731" spans="1:19" ht="36" x14ac:dyDescent="0.2">
      <c r="A1731" s="31" t="s">
        <v>4498</v>
      </c>
      <c r="B1731" s="52" t="s">
        <v>7507</v>
      </c>
      <c r="C1731" s="31" t="s">
        <v>4499</v>
      </c>
      <c r="D1731" s="32" t="s">
        <v>4500</v>
      </c>
      <c r="E1731" s="32" t="s">
        <v>4501</v>
      </c>
      <c r="F1731" s="30"/>
      <c r="G1731" s="30"/>
      <c r="H1731" s="33"/>
      <c r="I1731" s="33">
        <v>1</v>
      </c>
      <c r="J1731" s="34">
        <v>41813</v>
      </c>
      <c r="K1731" s="30" t="s">
        <v>2887</v>
      </c>
      <c r="L1731" s="30" t="s">
        <v>2917</v>
      </c>
      <c r="M1731" s="30" t="s">
        <v>2918</v>
      </c>
      <c r="N1731" s="35">
        <v>172.57</v>
      </c>
      <c r="O1731" s="30" t="s">
        <v>7495</v>
      </c>
      <c r="P1731" s="21" t="str">
        <f>HYPERLINK("https://www.ESV-Campus.de/"&amp;Tabelle_Komplettliste[[#This Row],[ISBN (eBook)]])</f>
        <v>https://www.ESV-Campus.de/978-3-503-15674-0</v>
      </c>
      <c r="Q173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https://doi.org/10.37307/b.978-3-503-15674-0</v>
      </c>
      <c r="R1731" s="50" t="str">
        <f>HYPERLINK("https://doi.org/10.37307/b."&amp;Tabelle_Komplettliste[[#This Row],[ISBN (eBook)]])</f>
        <v>https://doi.org/10.37307/b.978-3-503-15674-0</v>
      </c>
      <c r="S1731" s="50"/>
    </row>
    <row r="1732" spans="1:19" ht="36" x14ac:dyDescent="0.2">
      <c r="A1732" s="31" t="s">
        <v>5423</v>
      </c>
      <c r="B1732" s="52" t="s">
        <v>7507</v>
      </c>
      <c r="C1732" s="31" t="s">
        <v>5424</v>
      </c>
      <c r="D1732" s="32" t="s">
        <v>5425</v>
      </c>
      <c r="E1732" s="32" t="s">
        <v>3982</v>
      </c>
      <c r="F1732" s="30"/>
      <c r="G1732" s="30" t="s">
        <v>3662</v>
      </c>
      <c r="H1732" s="33">
        <v>8</v>
      </c>
      <c r="I1732" s="33">
        <v>1</v>
      </c>
      <c r="J1732" s="34">
        <v>42860</v>
      </c>
      <c r="K1732" s="30" t="s">
        <v>2887</v>
      </c>
      <c r="L1732" s="30" t="s">
        <v>2917</v>
      </c>
      <c r="M1732" s="30" t="s">
        <v>3509</v>
      </c>
      <c r="N1732" s="35">
        <v>138.05000000000001</v>
      </c>
      <c r="O1732" s="30" t="s">
        <v>7495</v>
      </c>
      <c r="P1732" s="21" t="str">
        <f>HYPERLINK("https://www.ESV-Campus.de/"&amp;Tabelle_Komplettliste[[#This Row],[ISBN (eBook)]])</f>
        <v>https://www.ESV-Campus.de/978-3-503-17474-4</v>
      </c>
      <c r="Q173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https://doi.org/10.37307/b.978-3-503-17474-4</v>
      </c>
      <c r="R1732" s="50" t="str">
        <f>HYPERLINK("https://doi.org/10.37307/b."&amp;Tabelle_Komplettliste[[#This Row],[ISBN (eBook)]])</f>
        <v>https://doi.org/10.37307/b.978-3-503-17474-4</v>
      </c>
      <c r="S1732" s="50"/>
    </row>
    <row r="1733" spans="1:19" ht="36" x14ac:dyDescent="0.2">
      <c r="A1733" s="31" t="s">
        <v>5396</v>
      </c>
      <c r="B1733" s="52" t="s">
        <v>7507</v>
      </c>
      <c r="C1733" s="31" t="s">
        <v>5397</v>
      </c>
      <c r="D1733" s="32" t="s">
        <v>5398</v>
      </c>
      <c r="E1733" s="32" t="s">
        <v>5399</v>
      </c>
      <c r="F1733" s="30"/>
      <c r="G1733" s="30"/>
      <c r="H1733" s="33"/>
      <c r="I1733" s="33">
        <v>1</v>
      </c>
      <c r="J1733" s="34">
        <v>42860</v>
      </c>
      <c r="K1733" s="30" t="s">
        <v>2887</v>
      </c>
      <c r="L1733" s="30" t="s">
        <v>2917</v>
      </c>
      <c r="M1733" s="30" t="s">
        <v>3509</v>
      </c>
      <c r="N1733" s="35">
        <v>189.81</v>
      </c>
      <c r="O1733" s="30" t="s">
        <v>7495</v>
      </c>
      <c r="P1733" s="21" t="str">
        <f>HYPERLINK("https://www.ESV-Campus.de/"&amp;Tabelle_Komplettliste[[#This Row],[ISBN (eBook)]])</f>
        <v>https://www.ESV-Campus.de/978-3-503-17445-4</v>
      </c>
      <c r="Q173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https://doi.org/10.37307/b.978-3-503-17445-4</v>
      </c>
      <c r="R1733" s="50" t="str">
        <f>HYPERLINK("https://doi.org/10.37307/b."&amp;Tabelle_Komplettliste[[#This Row],[ISBN (eBook)]])</f>
        <v>https://doi.org/10.37307/b.978-3-503-17445-4</v>
      </c>
      <c r="S1733" s="50"/>
    </row>
    <row r="1734" spans="1:19" ht="36" x14ac:dyDescent="0.2">
      <c r="A1734" s="31" t="s">
        <v>4144</v>
      </c>
      <c r="B1734" s="52" t="s">
        <v>7507</v>
      </c>
      <c r="C1734" s="31" t="s">
        <v>4145</v>
      </c>
      <c r="D1734" s="32" t="s">
        <v>4146</v>
      </c>
      <c r="E1734" s="32" t="s">
        <v>3982</v>
      </c>
      <c r="F1734" s="30"/>
      <c r="G1734" s="30" t="s">
        <v>3662</v>
      </c>
      <c r="H1734" s="33">
        <v>4</v>
      </c>
      <c r="I1734" s="33">
        <v>1</v>
      </c>
      <c r="J1734" s="34">
        <v>41330</v>
      </c>
      <c r="K1734" s="30" t="s">
        <v>2887</v>
      </c>
      <c r="L1734" s="30" t="s">
        <v>2917</v>
      </c>
      <c r="M1734" s="30" t="s">
        <v>2918</v>
      </c>
      <c r="N1734" s="35">
        <v>138.05000000000001</v>
      </c>
      <c r="O1734" s="30" t="s">
        <v>7495</v>
      </c>
      <c r="P1734" s="21" t="str">
        <f>HYPERLINK("https://www.ESV-Campus.de/"&amp;Tabelle_Komplettliste[[#This Row],[ISBN (eBook)]])</f>
        <v>https://www.ESV-Campus.de/978-3-503-14424-2</v>
      </c>
      <c r="Q173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https://doi.org/10.37307/b.978-3-503-14424-2</v>
      </c>
      <c r="R1734" s="50" t="str">
        <f>HYPERLINK("https://doi.org/10.37307/b."&amp;Tabelle_Komplettliste[[#This Row],[ISBN (eBook)]])</f>
        <v>https://doi.org/10.37307/b.978-3-503-14424-2</v>
      </c>
      <c r="S1734" s="50"/>
    </row>
    <row r="1735" spans="1:19" ht="48" x14ac:dyDescent="0.2">
      <c r="A1735" s="31" t="s">
        <v>7460</v>
      </c>
      <c r="B1735" s="52" t="s">
        <v>7507</v>
      </c>
      <c r="C1735" s="31" t="s">
        <v>7461</v>
      </c>
      <c r="D1735" s="32" t="s">
        <v>7462</v>
      </c>
      <c r="E1735" s="32" t="s">
        <v>3982</v>
      </c>
      <c r="F1735" s="30"/>
      <c r="G1735" s="30" t="s">
        <v>3662</v>
      </c>
      <c r="H1735" s="33">
        <v>15</v>
      </c>
      <c r="I1735" s="33">
        <v>1</v>
      </c>
      <c r="J1735" s="34">
        <v>45378</v>
      </c>
      <c r="K1735" s="30" t="s">
        <v>2887</v>
      </c>
      <c r="L1735" s="30" t="s">
        <v>2917</v>
      </c>
      <c r="M1735" s="30" t="s">
        <v>3509</v>
      </c>
      <c r="N1735" s="35">
        <v>176.26</v>
      </c>
      <c r="O1735" s="30" t="s">
        <v>7495</v>
      </c>
      <c r="P1735" s="21" t="str">
        <f>HYPERLINK("https://www.ESV-Campus.de/"&amp;Tabelle_Komplettliste[[#This Row],[ISBN (eBook)]])</f>
        <v>https://www.ESV-Campus.de/978-3-503-23810-1</v>
      </c>
      <c r="Q173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https://doi.org/10.37307/b.978-3-503-23810-1</v>
      </c>
      <c r="R1735" s="50" t="str">
        <f>HYPERLINK("https://doi.org/10.37307/b."&amp;Tabelle_Komplettliste[[#This Row],[ISBN (eBook)]])</f>
        <v>https://doi.org/10.37307/b.978-3-503-23810-1</v>
      </c>
      <c r="S1735" s="50"/>
    </row>
    <row r="1736" spans="1:19" ht="36" x14ac:dyDescent="0.2">
      <c r="A1736" s="31" t="s">
        <v>5881</v>
      </c>
      <c r="B1736" s="52" t="s">
        <v>7507</v>
      </c>
      <c r="C1736" s="31" t="s">
        <v>5882</v>
      </c>
      <c r="D1736" s="32" t="s">
        <v>5883</v>
      </c>
      <c r="E1736" s="32" t="s">
        <v>3982</v>
      </c>
      <c r="F1736" s="30"/>
      <c r="G1736" s="30" t="s">
        <v>3662</v>
      </c>
      <c r="H1736" s="33">
        <v>10</v>
      </c>
      <c r="I1736" s="33">
        <v>1</v>
      </c>
      <c r="J1736" s="34">
        <v>43507</v>
      </c>
      <c r="K1736" s="30" t="s">
        <v>2887</v>
      </c>
      <c r="L1736" s="30" t="s">
        <v>2917</v>
      </c>
      <c r="M1736" s="30" t="s">
        <v>3509</v>
      </c>
      <c r="N1736" s="35">
        <v>138.05000000000001</v>
      </c>
      <c r="O1736" s="30" t="s">
        <v>7495</v>
      </c>
      <c r="P1736" s="21" t="str">
        <f>HYPERLINK("https://www.ESV-Campus.de/"&amp;Tabelle_Komplettliste[[#This Row],[ISBN (eBook)]])</f>
        <v>https://www.ESV-Campus.de/978-3-503-18708-9</v>
      </c>
      <c r="Q173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https://doi.org/10.37307/b.978-3-503-18708-9</v>
      </c>
      <c r="R1736" s="50" t="str">
        <f>HYPERLINK("https://doi.org/10.37307/b."&amp;Tabelle_Komplettliste[[#This Row],[ISBN (eBook)]])</f>
        <v>https://doi.org/10.37307/b.978-3-503-18708-9</v>
      </c>
      <c r="S1736" s="50"/>
    </row>
    <row r="1737" spans="1:19" ht="36" x14ac:dyDescent="0.2">
      <c r="A1737" s="31" t="s">
        <v>3992</v>
      </c>
      <c r="B1737" s="52" t="s">
        <v>7507</v>
      </c>
      <c r="C1737" s="31" t="s">
        <v>3993</v>
      </c>
      <c r="D1737" s="32" t="s">
        <v>3994</v>
      </c>
      <c r="E1737" s="32" t="s">
        <v>3995</v>
      </c>
      <c r="F1737" s="30"/>
      <c r="G1737" s="30" t="s">
        <v>3629</v>
      </c>
      <c r="H1737" s="33">
        <v>6</v>
      </c>
      <c r="I1737" s="33">
        <v>1</v>
      </c>
      <c r="J1737" s="34">
        <v>40953</v>
      </c>
      <c r="K1737" s="30" t="s">
        <v>2887</v>
      </c>
      <c r="L1737" s="30" t="s">
        <v>2917</v>
      </c>
      <c r="M1737" s="30" t="s">
        <v>2918</v>
      </c>
      <c r="N1737" s="35">
        <v>103.53</v>
      </c>
      <c r="O1737" s="30" t="s">
        <v>7495</v>
      </c>
      <c r="P1737" s="21" t="str">
        <f>HYPERLINK("https://www.ESV-Campus.de/"&amp;Tabelle_Komplettliste[[#This Row],[ISBN (eBook)]])</f>
        <v>https://www.ESV-Campus.de/978-3-503-13839-5</v>
      </c>
      <c r="Q173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https://doi.org/10.37307/b.978-3-503-13839-5</v>
      </c>
      <c r="R1737" s="50" t="str">
        <f>HYPERLINK("https://doi.org/10.37307/b."&amp;Tabelle_Komplettliste[[#This Row],[ISBN (eBook)]])</f>
        <v>https://doi.org/10.37307/b.978-3-503-13839-5</v>
      </c>
      <c r="S1737" s="50"/>
    </row>
    <row r="1738" spans="1:19" ht="36" x14ac:dyDescent="0.2">
      <c r="A1738" s="31" t="s">
        <v>4280</v>
      </c>
      <c r="B1738" s="52" t="s">
        <v>7507</v>
      </c>
      <c r="C1738" s="31" t="s">
        <v>4281</v>
      </c>
      <c r="D1738" s="32" t="s">
        <v>4282</v>
      </c>
      <c r="E1738" s="32" t="s">
        <v>4283</v>
      </c>
      <c r="F1738" s="30"/>
      <c r="G1738" s="30"/>
      <c r="H1738" s="33"/>
      <c r="I1738" s="33">
        <v>1</v>
      </c>
      <c r="J1738" s="34">
        <v>41575</v>
      </c>
      <c r="K1738" s="30" t="s">
        <v>2887</v>
      </c>
      <c r="L1738" s="30" t="s">
        <v>2917</v>
      </c>
      <c r="M1738" s="30" t="s">
        <v>2918</v>
      </c>
      <c r="N1738" s="35">
        <v>172.57</v>
      </c>
      <c r="O1738" s="30" t="s">
        <v>7495</v>
      </c>
      <c r="P1738" s="21" t="str">
        <f>HYPERLINK("https://www.ESV-Campus.de/"&amp;Tabelle_Komplettliste[[#This Row],[ISBN (eBook)]])</f>
        <v>https://www.ESV-Campus.de/978-3-503-15480-7</v>
      </c>
      <c r="Q173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https://doi.org/10.37307/b.978-3-503-15480-7</v>
      </c>
      <c r="R1738" s="50" t="str">
        <f>HYPERLINK("https://doi.org/10.37307/b."&amp;Tabelle_Komplettliste[[#This Row],[ISBN (eBook)]])</f>
        <v>https://doi.org/10.37307/b.978-3-503-15480-7</v>
      </c>
      <c r="S1738" s="50"/>
    </row>
    <row r="1739" spans="1:19" ht="36" x14ac:dyDescent="0.2">
      <c r="A1739" s="31" t="s">
        <v>6417</v>
      </c>
      <c r="B1739" s="52" t="s">
        <v>7507</v>
      </c>
      <c r="C1739" s="31" t="s">
        <v>6418</v>
      </c>
      <c r="D1739" s="32" t="s">
        <v>6419</v>
      </c>
      <c r="E1739" s="32" t="s">
        <v>6420</v>
      </c>
      <c r="F1739" s="30"/>
      <c r="G1739" s="30"/>
      <c r="H1739" s="33"/>
      <c r="I1739" s="33">
        <v>1</v>
      </c>
      <c r="J1739" s="34">
        <v>44314</v>
      </c>
      <c r="K1739" s="30" t="s">
        <v>2887</v>
      </c>
      <c r="L1739" s="30" t="s">
        <v>2917</v>
      </c>
      <c r="M1739" s="30" t="s">
        <v>3509</v>
      </c>
      <c r="N1739" s="35">
        <v>176.26</v>
      </c>
      <c r="O1739" s="30" t="s">
        <v>7495</v>
      </c>
      <c r="P1739" s="21" t="str">
        <f>HYPERLINK("https://www.ESV-Campus.de/"&amp;Tabelle_Komplettliste[[#This Row],[ISBN (eBook)]])</f>
        <v>https://www.ESV-Campus.de/978-3-503-19563-3</v>
      </c>
      <c r="Q173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https://doi.org/10.37307/b.978-3-503-19563-3</v>
      </c>
      <c r="R1739" s="50" t="str">
        <f>HYPERLINK("https://doi.org/10.37307/b."&amp;Tabelle_Komplettliste[[#This Row],[ISBN (eBook)]])</f>
        <v>https://doi.org/10.37307/b.978-3-503-19563-3</v>
      </c>
      <c r="S1739" s="50"/>
    </row>
    <row r="1740" spans="1:19" ht="48" x14ac:dyDescent="0.2">
      <c r="A1740" s="31" t="s">
        <v>7205</v>
      </c>
      <c r="B1740" s="52" t="s">
        <v>7507</v>
      </c>
      <c r="C1740" s="31" t="s">
        <v>7206</v>
      </c>
      <c r="D1740" s="32" t="s">
        <v>7207</v>
      </c>
      <c r="E1740" s="32" t="s">
        <v>7208</v>
      </c>
      <c r="F1740" s="30"/>
      <c r="G1740" s="30" t="s">
        <v>7148</v>
      </c>
      <c r="H1740" s="33">
        <v>2</v>
      </c>
      <c r="I1740" s="33">
        <v>1</v>
      </c>
      <c r="J1740" s="34">
        <v>45188</v>
      </c>
      <c r="K1740" s="30" t="s">
        <v>2887</v>
      </c>
      <c r="L1740" s="30" t="s">
        <v>2917</v>
      </c>
      <c r="M1740" s="30" t="s">
        <v>3509</v>
      </c>
      <c r="N1740" s="35">
        <v>0</v>
      </c>
      <c r="O1740" s="30" t="s">
        <v>7495</v>
      </c>
      <c r="P1740" s="21" t="str">
        <f>HYPERLINK("https://www.ESV-Campus.de/"&amp;Tabelle_Komplettliste[[#This Row],[ISBN (eBook)]])</f>
        <v>https://www.ESV-Campus.de/978-3-503-21260-6</v>
      </c>
      <c r="Q174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https://doi.org/10.37307/b.978-3-503-21260-6</v>
      </c>
      <c r="R1740" s="50" t="str">
        <f>HYPERLINK("https://doi.org/10.37307/b."&amp;Tabelle_Komplettliste[[#This Row],[ISBN (eBook)]])</f>
        <v>https://doi.org/10.37307/b.978-3-503-21260-6</v>
      </c>
      <c r="S1740" s="50"/>
    </row>
    <row r="1741" spans="1:19" ht="36" x14ac:dyDescent="0.2">
      <c r="A1741" s="31" t="s">
        <v>4657</v>
      </c>
      <c r="B1741" s="52" t="s">
        <v>7507</v>
      </c>
      <c r="C1741" s="31" t="s">
        <v>4658</v>
      </c>
      <c r="D1741" s="32" t="s">
        <v>4659</v>
      </c>
      <c r="E1741" s="32" t="s">
        <v>3982</v>
      </c>
      <c r="F1741" s="30"/>
      <c r="G1741" s="30" t="s">
        <v>3662</v>
      </c>
      <c r="H1741" s="33">
        <v>6</v>
      </c>
      <c r="I1741" s="33">
        <v>1</v>
      </c>
      <c r="J1741" s="34">
        <v>42038</v>
      </c>
      <c r="K1741" s="30" t="s">
        <v>2887</v>
      </c>
      <c r="L1741" s="30" t="s">
        <v>2917</v>
      </c>
      <c r="M1741" s="30" t="s">
        <v>3509</v>
      </c>
      <c r="N1741" s="35">
        <v>138.05000000000001</v>
      </c>
      <c r="O1741" s="30" t="s">
        <v>7495</v>
      </c>
      <c r="P1741" s="21" t="str">
        <f>HYPERLINK("https://www.ESV-Campus.de/"&amp;Tabelle_Komplettliste[[#This Row],[ISBN (eBook)]])</f>
        <v>https://www.ESV-Campus.de/978-3-503-15821-8</v>
      </c>
      <c r="Q174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https://doi.org/10.37307/b.978-3-503-15821-8</v>
      </c>
      <c r="R1741" s="50" t="str">
        <f>HYPERLINK("https://doi.org/10.37307/b."&amp;Tabelle_Komplettliste[[#This Row],[ISBN (eBook)]])</f>
        <v>https://doi.org/10.37307/b.978-3-503-15821-8</v>
      </c>
      <c r="S1741" s="50"/>
    </row>
    <row r="1742" spans="1:19" ht="36" x14ac:dyDescent="0.2">
      <c r="A1742" s="31" t="s">
        <v>3668</v>
      </c>
      <c r="B1742" s="52" t="s">
        <v>7507</v>
      </c>
      <c r="C1742" s="31" t="s">
        <v>3669</v>
      </c>
      <c r="D1742" s="32" t="s">
        <v>3670</v>
      </c>
      <c r="E1742" s="32" t="s">
        <v>3671</v>
      </c>
      <c r="F1742" s="30"/>
      <c r="G1742" s="30" t="s">
        <v>3599</v>
      </c>
      <c r="H1742" s="33">
        <v>10</v>
      </c>
      <c r="I1742" s="33">
        <v>1</v>
      </c>
      <c r="J1742" s="34">
        <v>40561</v>
      </c>
      <c r="K1742" s="30" t="s">
        <v>2887</v>
      </c>
      <c r="L1742" s="30" t="s">
        <v>2917</v>
      </c>
      <c r="M1742" s="30" t="s">
        <v>2918</v>
      </c>
      <c r="N1742" s="35">
        <v>172.57</v>
      </c>
      <c r="O1742" s="30" t="s">
        <v>7495</v>
      </c>
      <c r="P1742" s="21" t="str">
        <f>HYPERLINK("https://www.ESV-Campus.de/"&amp;Tabelle_Komplettliste[[#This Row],[ISBN (eBook)]])</f>
        <v>https://www.ESV-Campus.de/978-3-503-13034-4</v>
      </c>
      <c r="Q174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https://doi.org/10.37307/b.978-3-503-13034-4</v>
      </c>
      <c r="R1742" s="50" t="str">
        <f>HYPERLINK("https://doi.org/10.37307/b."&amp;Tabelle_Komplettliste[[#This Row],[ISBN (eBook)]])</f>
        <v>https://doi.org/10.37307/b.978-3-503-13034-4</v>
      </c>
      <c r="S1742" s="50"/>
    </row>
    <row r="1743" spans="1:19" ht="36" x14ac:dyDescent="0.2">
      <c r="A1743" s="31" t="s">
        <v>6964</v>
      </c>
      <c r="B1743" s="52" t="s">
        <v>7507</v>
      </c>
      <c r="C1743" s="31" t="s">
        <v>6965</v>
      </c>
      <c r="D1743" s="32" t="s">
        <v>6966</v>
      </c>
      <c r="E1743" s="32" t="s">
        <v>6420</v>
      </c>
      <c r="F1743" s="30"/>
      <c r="G1743" s="30"/>
      <c r="H1743" s="33"/>
      <c r="I1743" s="33">
        <v>3</v>
      </c>
      <c r="J1743" s="34">
        <v>44732</v>
      </c>
      <c r="K1743" s="30" t="s">
        <v>2887</v>
      </c>
      <c r="L1743" s="30" t="s">
        <v>2917</v>
      </c>
      <c r="M1743" s="30" t="s">
        <v>3509</v>
      </c>
      <c r="N1743" s="35">
        <v>176.26</v>
      </c>
      <c r="O1743" s="30" t="s">
        <v>7495</v>
      </c>
      <c r="P1743" s="21" t="str">
        <f>HYPERLINK("https://www.ESV-Campus.de/"&amp;Tabelle_Komplettliste[[#This Row],[ISBN (eBook)]])</f>
        <v>https://www.ESV-Campus.de/978-3-503-20965-1</v>
      </c>
      <c r="Q174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https://doi.org/10.37307/b.978-3-503-20965-1</v>
      </c>
      <c r="R1743" s="50" t="str">
        <f>HYPERLINK("https://doi.org/10.37307/b."&amp;Tabelle_Komplettliste[[#This Row],[ISBN (eBook)]])</f>
        <v>https://doi.org/10.37307/b.978-3-503-20965-1</v>
      </c>
      <c r="S1743" s="50"/>
    </row>
    <row r="1744" spans="1:19" ht="36" x14ac:dyDescent="0.2">
      <c r="A1744" s="31" t="s">
        <v>3676</v>
      </c>
      <c r="B1744" s="52" t="s">
        <v>7507</v>
      </c>
      <c r="C1744" s="31" t="s">
        <v>3677</v>
      </c>
      <c r="D1744" s="32" t="s">
        <v>3678</v>
      </c>
      <c r="E1744" s="32" t="s">
        <v>3679</v>
      </c>
      <c r="F1744" s="30"/>
      <c r="G1744" s="30"/>
      <c r="H1744" s="33"/>
      <c r="I1744" s="33">
        <v>1</v>
      </c>
      <c r="J1744" s="34">
        <v>40679</v>
      </c>
      <c r="K1744" s="30" t="s">
        <v>2887</v>
      </c>
      <c r="L1744" s="30" t="s">
        <v>2917</v>
      </c>
      <c r="M1744" s="30" t="s">
        <v>2918</v>
      </c>
      <c r="N1744" s="35">
        <v>138.05000000000001</v>
      </c>
      <c r="O1744" s="30" t="s">
        <v>7495</v>
      </c>
      <c r="P1744" s="21" t="str">
        <f>HYPERLINK("https://www.ESV-Campus.de/"&amp;Tabelle_Komplettliste[[#This Row],[ISBN (eBook)]])</f>
        <v>https://www.ESV-Campus.de/978-3-503-13042-9</v>
      </c>
      <c r="Q174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https://doi.org/10.37307/b.978-3-503-13042-9</v>
      </c>
      <c r="R1744" s="50" t="str">
        <f>HYPERLINK("https://doi.org/10.37307/b."&amp;Tabelle_Komplettliste[[#This Row],[ISBN (eBook)]])</f>
        <v>https://doi.org/10.37307/b.978-3-503-13042-9</v>
      </c>
      <c r="S1744" s="50"/>
    </row>
    <row r="1745" spans="1:19" ht="36" x14ac:dyDescent="0.2">
      <c r="A1745" s="31" t="s">
        <v>3625</v>
      </c>
      <c r="B1745" s="52" t="s">
        <v>7507</v>
      </c>
      <c r="C1745" s="31" t="s">
        <v>3626</v>
      </c>
      <c r="D1745" s="32" t="s">
        <v>3627</v>
      </c>
      <c r="E1745" s="32" t="s">
        <v>3628</v>
      </c>
      <c r="F1745" s="30"/>
      <c r="G1745" s="30" t="s">
        <v>3629</v>
      </c>
      <c r="H1745" s="33">
        <v>5</v>
      </c>
      <c r="I1745" s="33">
        <v>1</v>
      </c>
      <c r="J1745" s="34">
        <v>40679</v>
      </c>
      <c r="K1745" s="30" t="s">
        <v>2887</v>
      </c>
      <c r="L1745" s="30" t="s">
        <v>2917</v>
      </c>
      <c r="M1745" s="30" t="s">
        <v>2918</v>
      </c>
      <c r="N1745" s="35">
        <v>138.05000000000001</v>
      </c>
      <c r="O1745" s="30" t="s">
        <v>7495</v>
      </c>
      <c r="P1745" s="21" t="str">
        <f>HYPERLINK("https://www.ESV-Campus.de/"&amp;Tabelle_Komplettliste[[#This Row],[ISBN (eBook)]])</f>
        <v>https://www.ESV-Campus.de/978-3-503-13004-7</v>
      </c>
      <c r="Q174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https://doi.org/10.37307/b.978-3-503-13004-7</v>
      </c>
      <c r="R1745" s="50" t="str">
        <f>HYPERLINK("https://doi.org/10.37307/b."&amp;Tabelle_Komplettliste[[#This Row],[ISBN (eBook)]])</f>
        <v>https://doi.org/10.37307/b.978-3-503-13004-7</v>
      </c>
      <c r="S1745" s="50"/>
    </row>
    <row r="1746" spans="1:19" ht="36" x14ac:dyDescent="0.2">
      <c r="A1746" s="31" t="s">
        <v>5279</v>
      </c>
      <c r="B1746" s="52" t="s">
        <v>7507</v>
      </c>
      <c r="C1746" s="31" t="s">
        <v>5280</v>
      </c>
      <c r="D1746" s="32" t="s">
        <v>5281</v>
      </c>
      <c r="E1746" s="32" t="s">
        <v>5282</v>
      </c>
      <c r="F1746" s="30"/>
      <c r="G1746" s="30" t="s">
        <v>3599</v>
      </c>
      <c r="H1746" s="33">
        <v>20</v>
      </c>
      <c r="I1746" s="33">
        <v>1</v>
      </c>
      <c r="J1746" s="34">
        <v>42810</v>
      </c>
      <c r="K1746" s="30" t="s">
        <v>2887</v>
      </c>
      <c r="L1746" s="30" t="s">
        <v>2917</v>
      </c>
      <c r="M1746" s="30" t="s">
        <v>3509</v>
      </c>
      <c r="N1746" s="35">
        <v>172.57</v>
      </c>
      <c r="O1746" s="30" t="s">
        <v>7495</v>
      </c>
      <c r="P1746" s="21" t="str">
        <f>HYPERLINK("https://www.ESV-Campus.de/"&amp;Tabelle_Komplettliste[[#This Row],[ISBN (eBook)]])</f>
        <v>https://www.ESV-Campus.de/978-3-503-17147-7</v>
      </c>
      <c r="Q174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https://doi.org/10.37307/b.978-3-503-17147-7</v>
      </c>
      <c r="R1746" s="50" t="str">
        <f>HYPERLINK("https://doi.org/10.37307/b."&amp;Tabelle_Komplettliste[[#This Row],[ISBN (eBook)]])</f>
        <v>https://doi.org/10.37307/b.978-3-503-17147-7</v>
      </c>
      <c r="S1746" s="50"/>
    </row>
    <row r="1747" spans="1:19" ht="36" x14ac:dyDescent="0.2">
      <c r="A1747" s="31" t="s">
        <v>4049</v>
      </c>
      <c r="B1747" s="52" t="s">
        <v>7507</v>
      </c>
      <c r="C1747" s="31" t="s">
        <v>4050</v>
      </c>
      <c r="D1747" s="32" t="s">
        <v>4051</v>
      </c>
      <c r="E1747" s="32" t="s">
        <v>4052</v>
      </c>
      <c r="F1747" s="30"/>
      <c r="G1747" s="30" t="s">
        <v>3599</v>
      </c>
      <c r="H1747" s="33">
        <v>15</v>
      </c>
      <c r="I1747" s="33">
        <v>1</v>
      </c>
      <c r="J1747" s="34">
        <v>41225</v>
      </c>
      <c r="K1747" s="30" t="s">
        <v>2887</v>
      </c>
      <c r="L1747" s="30" t="s">
        <v>2917</v>
      </c>
      <c r="M1747" s="30" t="s">
        <v>2918</v>
      </c>
      <c r="N1747" s="35">
        <v>207.09</v>
      </c>
      <c r="O1747" s="30" t="s">
        <v>7495</v>
      </c>
      <c r="P1747" s="21" t="str">
        <f>HYPERLINK("https://www.ESV-Campus.de/"&amp;Tabelle_Komplettliste[[#This Row],[ISBN (eBook)]])</f>
        <v>https://www.ESV-Campus.de/978-3-503-14111-1</v>
      </c>
      <c r="Q174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https://doi.org/10.37307/b.978-3-503-14111-1</v>
      </c>
      <c r="R1747" s="50" t="str">
        <f>HYPERLINK("https://doi.org/10.37307/b."&amp;Tabelle_Komplettliste[[#This Row],[ISBN (eBook)]])</f>
        <v>https://doi.org/10.37307/b.978-3-503-14111-1</v>
      </c>
      <c r="S1747" s="50"/>
    </row>
    <row r="1748" spans="1:19" ht="36" x14ac:dyDescent="0.2">
      <c r="A1748" s="31" t="s">
        <v>6035</v>
      </c>
      <c r="B1748" s="52" t="s">
        <v>7507</v>
      </c>
      <c r="C1748" s="31" t="s">
        <v>6036</v>
      </c>
      <c r="D1748" s="32" t="s">
        <v>6037</v>
      </c>
      <c r="E1748" s="32" t="s">
        <v>6038</v>
      </c>
      <c r="F1748" s="30"/>
      <c r="G1748" s="30" t="s">
        <v>3599</v>
      </c>
      <c r="H1748" s="33">
        <v>24</v>
      </c>
      <c r="I1748" s="33">
        <v>1</v>
      </c>
      <c r="J1748" s="34">
        <v>43767</v>
      </c>
      <c r="K1748" s="30" t="s">
        <v>2887</v>
      </c>
      <c r="L1748" s="30" t="s">
        <v>2917</v>
      </c>
      <c r="M1748" s="30" t="s">
        <v>3509</v>
      </c>
      <c r="N1748" s="35">
        <v>276.10000000000002</v>
      </c>
      <c r="O1748" s="30" t="s">
        <v>7495</v>
      </c>
      <c r="P1748" s="21" t="str">
        <f>HYPERLINK("https://www.ESV-Campus.de/"&amp;Tabelle_Komplettliste[[#This Row],[ISBN (eBook)]])</f>
        <v>https://www.ESV-Campus.de/978-3-503-18851-2</v>
      </c>
      <c r="Q174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https://doi.org/10.37307/b.978-3-503-18851-2</v>
      </c>
      <c r="R1748" s="50" t="str">
        <f>HYPERLINK("https://doi.org/10.37307/b."&amp;Tabelle_Komplettliste[[#This Row],[ISBN (eBook)]])</f>
        <v>https://doi.org/10.37307/b.978-3-503-18851-2</v>
      </c>
      <c r="S1748" s="50"/>
    </row>
    <row r="1749" spans="1:19" ht="36" x14ac:dyDescent="0.2">
      <c r="A1749" s="31" t="s">
        <v>6376</v>
      </c>
      <c r="B1749" s="52" t="s">
        <v>7507</v>
      </c>
      <c r="C1749" s="31" t="s">
        <v>6377</v>
      </c>
      <c r="D1749" s="32" t="s">
        <v>6378</v>
      </c>
      <c r="E1749" s="32" t="s">
        <v>6379</v>
      </c>
      <c r="F1749" s="30"/>
      <c r="G1749" s="30" t="s">
        <v>3599</v>
      </c>
      <c r="H1749" s="33">
        <v>25</v>
      </c>
      <c r="I1749" s="33">
        <v>1</v>
      </c>
      <c r="J1749" s="34">
        <v>44179</v>
      </c>
      <c r="K1749" s="30" t="s">
        <v>2887</v>
      </c>
      <c r="L1749" s="30" t="s">
        <v>2917</v>
      </c>
      <c r="M1749" s="30" t="s">
        <v>3509</v>
      </c>
      <c r="N1749" s="35">
        <v>176.26</v>
      </c>
      <c r="O1749" s="30" t="s">
        <v>7495</v>
      </c>
      <c r="P1749" s="21" t="str">
        <f>HYPERLINK("https://www.ESV-Campus.de/"&amp;Tabelle_Komplettliste[[#This Row],[ISBN (eBook)]])</f>
        <v>https://www.ESV-Campus.de/978-3-503-19531-2</v>
      </c>
      <c r="Q174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https://doi.org/10.37307/b.978-3-503-19531-2</v>
      </c>
      <c r="R1749" s="50" t="str">
        <f>HYPERLINK("https://doi.org/10.37307/b."&amp;Tabelle_Komplettliste[[#This Row],[ISBN (eBook)]])</f>
        <v>https://doi.org/10.37307/b.978-3-503-19531-2</v>
      </c>
      <c r="S1749" s="50"/>
    </row>
    <row r="1750" spans="1:19" ht="36" x14ac:dyDescent="0.2">
      <c r="A1750" s="31" t="s">
        <v>4301</v>
      </c>
      <c r="B1750" s="52" t="s">
        <v>7507</v>
      </c>
      <c r="C1750" s="31" t="s">
        <v>4302</v>
      </c>
      <c r="D1750" s="32" t="s">
        <v>4303</v>
      </c>
      <c r="E1750" s="32" t="s">
        <v>4304</v>
      </c>
      <c r="F1750" s="30"/>
      <c r="G1750" s="30" t="s">
        <v>3599</v>
      </c>
      <c r="H1750" s="33">
        <v>16</v>
      </c>
      <c r="I1750" s="33">
        <v>1</v>
      </c>
      <c r="J1750" s="34">
        <v>41569</v>
      </c>
      <c r="K1750" s="30" t="s">
        <v>2887</v>
      </c>
      <c r="L1750" s="30" t="s">
        <v>2917</v>
      </c>
      <c r="M1750" s="30" t="s">
        <v>2918</v>
      </c>
      <c r="N1750" s="35">
        <v>172.57</v>
      </c>
      <c r="O1750" s="30" t="s">
        <v>7495</v>
      </c>
      <c r="P1750" s="21" t="str">
        <f>HYPERLINK("https://www.ESV-Campus.de/"&amp;Tabelle_Komplettliste[[#This Row],[ISBN (eBook)]])</f>
        <v>https://www.ESV-Campus.de/978-3-503-15491-3</v>
      </c>
      <c r="Q175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https://doi.org/10.37307/b.978-3-503-15491-3</v>
      </c>
      <c r="R1750" s="50" t="str">
        <f>HYPERLINK("https://doi.org/10.37307/b."&amp;Tabelle_Komplettliste[[#This Row],[ISBN (eBook)]])</f>
        <v>https://doi.org/10.37307/b.978-3-503-15491-3</v>
      </c>
      <c r="S1750" s="50"/>
    </row>
    <row r="1751" spans="1:19" ht="36" x14ac:dyDescent="0.2">
      <c r="A1751" s="31" t="s">
        <v>5404</v>
      </c>
      <c r="B1751" s="52" t="s">
        <v>7507</v>
      </c>
      <c r="C1751" s="31" t="s">
        <v>5405</v>
      </c>
      <c r="D1751" s="32" t="s">
        <v>5406</v>
      </c>
      <c r="E1751" s="32" t="s">
        <v>5407</v>
      </c>
      <c r="F1751" s="30"/>
      <c r="G1751" s="30" t="s">
        <v>3599</v>
      </c>
      <c r="H1751" s="33">
        <v>21</v>
      </c>
      <c r="I1751" s="33">
        <v>1</v>
      </c>
      <c r="J1751" s="34">
        <v>42832</v>
      </c>
      <c r="K1751" s="30" t="s">
        <v>2887</v>
      </c>
      <c r="L1751" s="30" t="s">
        <v>2917</v>
      </c>
      <c r="M1751" s="30" t="s">
        <v>3509</v>
      </c>
      <c r="N1751" s="35">
        <v>172.57</v>
      </c>
      <c r="O1751" s="30" t="s">
        <v>7495</v>
      </c>
      <c r="P1751" s="21" t="str">
        <f>HYPERLINK("https://www.ESV-Campus.de/"&amp;Tabelle_Komplettliste[[#This Row],[ISBN (eBook)]])</f>
        <v>https://www.ESV-Campus.de/978-3-503-17449-2</v>
      </c>
      <c r="Q175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https://doi.org/10.37307/b.978-3-503-17449-2</v>
      </c>
      <c r="R1751" s="50" t="str">
        <f>HYPERLINK("https://doi.org/10.37307/b."&amp;Tabelle_Komplettliste[[#This Row],[ISBN (eBook)]])</f>
        <v>https://doi.org/10.37307/b.978-3-503-17449-2</v>
      </c>
      <c r="S1751" s="50"/>
    </row>
    <row r="1752" spans="1:19" ht="48" x14ac:dyDescent="0.2">
      <c r="A1752" s="31" t="s">
        <v>7144</v>
      </c>
      <c r="B1752" s="52" t="s">
        <v>7507</v>
      </c>
      <c r="C1752" s="31" t="s">
        <v>7145</v>
      </c>
      <c r="D1752" s="32" t="s">
        <v>7146</v>
      </c>
      <c r="E1752" s="32" t="s">
        <v>7147</v>
      </c>
      <c r="F1752" s="30"/>
      <c r="G1752" s="30" t="s">
        <v>7148</v>
      </c>
      <c r="H1752" s="33">
        <v>1</v>
      </c>
      <c r="I1752" s="33">
        <v>1</v>
      </c>
      <c r="J1752" s="34">
        <v>44929</v>
      </c>
      <c r="K1752" s="30" t="s">
        <v>2887</v>
      </c>
      <c r="L1752" s="30" t="s">
        <v>2917</v>
      </c>
      <c r="M1752" s="30" t="s">
        <v>3509</v>
      </c>
      <c r="N1752" s="35">
        <v>0</v>
      </c>
      <c r="O1752" s="30" t="s">
        <v>7495</v>
      </c>
      <c r="P1752" s="21" t="str">
        <f>HYPERLINK("https://www.ESV-Campus.de/"&amp;Tabelle_Komplettliste[[#This Row],[ISBN (eBook)]])</f>
        <v>https://www.ESV-Campus.de/978-3-503-21195-1</v>
      </c>
      <c r="Q175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https://doi.org/10.37307/b.978-3-503-21195-1</v>
      </c>
      <c r="R1752" s="50" t="str">
        <f>HYPERLINK("https://doi.org/10.37307/b."&amp;Tabelle_Komplettliste[[#This Row],[ISBN (eBook)]])</f>
        <v>https://doi.org/10.37307/b.978-3-503-21195-1</v>
      </c>
      <c r="S1752" s="50"/>
    </row>
    <row r="1753" spans="1:19" ht="36" x14ac:dyDescent="0.2">
      <c r="A1753" s="31" t="s">
        <v>7132</v>
      </c>
      <c r="B1753" s="52" t="s">
        <v>7507</v>
      </c>
      <c r="C1753" s="31" t="s">
        <v>7133</v>
      </c>
      <c r="D1753" s="32" t="s">
        <v>7134</v>
      </c>
      <c r="E1753" s="32" t="s">
        <v>7135</v>
      </c>
      <c r="F1753" s="30"/>
      <c r="G1753" s="30" t="s">
        <v>3599</v>
      </c>
      <c r="H1753" s="33">
        <v>26</v>
      </c>
      <c r="I1753" s="33">
        <v>1</v>
      </c>
      <c r="J1753" s="34">
        <v>44904</v>
      </c>
      <c r="K1753" s="30" t="s">
        <v>2887</v>
      </c>
      <c r="L1753" s="30" t="s">
        <v>2917</v>
      </c>
      <c r="M1753" s="30" t="s">
        <v>3509</v>
      </c>
      <c r="N1753" s="35">
        <v>193.54</v>
      </c>
      <c r="O1753" s="30" t="s">
        <v>7495</v>
      </c>
      <c r="P1753" s="21" t="str">
        <f>HYPERLINK("https://www.ESV-Campus.de/"&amp;Tabelle_Komplettliste[[#This Row],[ISBN (eBook)]])</f>
        <v>https://www.ESV-Campus.de/978-3-503-21187-6</v>
      </c>
      <c r="Q175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https://doi.org/10.37307/b.978-3-503-21187-6</v>
      </c>
      <c r="R1753" s="50" t="str">
        <f>HYPERLINK("https://doi.org/10.37307/b."&amp;Tabelle_Komplettliste[[#This Row],[ISBN (eBook)]])</f>
        <v>https://doi.org/10.37307/b.978-3-503-21187-6</v>
      </c>
      <c r="S1753" s="50"/>
    </row>
    <row r="1754" spans="1:19" ht="36" x14ac:dyDescent="0.2">
      <c r="A1754" s="31" t="s">
        <v>4467</v>
      </c>
      <c r="B1754" s="52" t="s">
        <v>7507</v>
      </c>
      <c r="C1754" s="31" t="s">
        <v>4468</v>
      </c>
      <c r="D1754" s="32" t="s">
        <v>4469</v>
      </c>
      <c r="E1754" s="32" t="s">
        <v>3661</v>
      </c>
      <c r="F1754" s="30"/>
      <c r="G1754" s="30" t="s">
        <v>3662</v>
      </c>
      <c r="H1754" s="33">
        <v>1</v>
      </c>
      <c r="I1754" s="33">
        <v>1</v>
      </c>
      <c r="J1754" s="34">
        <v>41596</v>
      </c>
      <c r="K1754" s="30" t="s">
        <v>2887</v>
      </c>
      <c r="L1754" s="30" t="s">
        <v>2917</v>
      </c>
      <c r="M1754" s="30" t="s">
        <v>3509</v>
      </c>
      <c r="N1754" s="35">
        <v>120.81</v>
      </c>
      <c r="O1754" s="30" t="s">
        <v>7495</v>
      </c>
      <c r="P1754" s="21" t="str">
        <f>HYPERLINK("https://www.ESV-Campus.de/"&amp;Tabelle_Komplettliste[[#This Row],[ISBN (eBook)]])</f>
        <v>https://www.ESV-Campus.de/978-3-503-15628-3</v>
      </c>
      <c r="Q175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https://doi.org/10.37307/b.978-3-503-15628-3</v>
      </c>
      <c r="R1754" s="50" t="str">
        <f>HYPERLINK("https://doi.org/10.37307/b."&amp;Tabelle_Komplettliste[[#This Row],[ISBN (eBook)]])</f>
        <v>https://doi.org/10.37307/b.978-3-503-15628-3</v>
      </c>
      <c r="S1754" s="50"/>
    </row>
    <row r="1755" spans="1:19" ht="36" x14ac:dyDescent="0.2">
      <c r="A1755" s="31" t="s">
        <v>3979</v>
      </c>
      <c r="B1755" s="52" t="s">
        <v>7507</v>
      </c>
      <c r="C1755" s="31" t="s">
        <v>3980</v>
      </c>
      <c r="D1755" s="32" t="s">
        <v>3981</v>
      </c>
      <c r="E1755" s="32" t="s">
        <v>3982</v>
      </c>
      <c r="F1755" s="30"/>
      <c r="G1755" s="30" t="s">
        <v>3662</v>
      </c>
      <c r="H1755" s="33">
        <v>3</v>
      </c>
      <c r="I1755" s="33">
        <v>1</v>
      </c>
      <c r="J1755" s="34">
        <v>40896</v>
      </c>
      <c r="K1755" s="30" t="s">
        <v>2887</v>
      </c>
      <c r="L1755" s="30" t="s">
        <v>2917</v>
      </c>
      <c r="M1755" s="30" t="s">
        <v>2918</v>
      </c>
      <c r="N1755" s="35">
        <v>120.81</v>
      </c>
      <c r="O1755" s="30" t="s">
        <v>7495</v>
      </c>
      <c r="P1755" s="21" t="str">
        <f>HYPERLINK("https://www.ESV-Campus.de/"&amp;Tabelle_Komplettliste[[#This Row],[ISBN (eBook)]])</f>
        <v>https://www.ESV-Campus.de/978-3-503-13818-0</v>
      </c>
      <c r="Q175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https://doi.org/10.37307/b.978-3-503-13818-0</v>
      </c>
      <c r="R1755" s="50" t="str">
        <f>HYPERLINK("https://doi.org/10.37307/b."&amp;Tabelle_Komplettliste[[#This Row],[ISBN (eBook)]])</f>
        <v>https://doi.org/10.37307/b.978-3-503-13818-0</v>
      </c>
      <c r="S1755" s="50"/>
    </row>
    <row r="1756" spans="1:19" ht="36" x14ac:dyDescent="0.2">
      <c r="A1756" s="31" t="s">
        <v>5757</v>
      </c>
      <c r="B1756" s="52" t="s">
        <v>7507</v>
      </c>
      <c r="C1756" s="31" t="s">
        <v>5758</v>
      </c>
      <c r="D1756" s="32" t="s">
        <v>5759</v>
      </c>
      <c r="E1756" s="32" t="s">
        <v>5760</v>
      </c>
      <c r="F1756" s="30"/>
      <c r="G1756" s="30" t="s">
        <v>3599</v>
      </c>
      <c r="H1756" s="33">
        <v>23</v>
      </c>
      <c r="I1756" s="33">
        <v>1</v>
      </c>
      <c r="J1756" s="34">
        <v>43389</v>
      </c>
      <c r="K1756" s="30" t="s">
        <v>2887</v>
      </c>
      <c r="L1756" s="30" t="s">
        <v>2917</v>
      </c>
      <c r="M1756" s="30" t="s">
        <v>3509</v>
      </c>
      <c r="N1756" s="35">
        <v>176.68</v>
      </c>
      <c r="O1756" s="30" t="s">
        <v>7495</v>
      </c>
      <c r="P1756" s="21" t="str">
        <f>HYPERLINK("https://www.ESV-Campus.de/"&amp;Tabelle_Komplettliste[[#This Row],[ISBN (eBook)]])</f>
        <v>https://www.ESV-Campus.de/978-3-503-18193-3</v>
      </c>
      <c r="Q175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https://doi.org/10.37307/b.978-3-503-18193-3</v>
      </c>
      <c r="R1756" s="50" t="str">
        <f>HYPERLINK("https://doi.org/10.37307/b."&amp;Tabelle_Komplettliste[[#This Row],[ISBN (eBook)]])</f>
        <v>https://doi.org/10.37307/b.978-3-503-18193-3</v>
      </c>
      <c r="S1756" s="50"/>
    </row>
    <row r="1757" spans="1:19" ht="36" x14ac:dyDescent="0.2">
      <c r="A1757" s="31" t="s">
        <v>5216</v>
      </c>
      <c r="B1757" s="52" t="s">
        <v>7507</v>
      </c>
      <c r="C1757" s="31" t="s">
        <v>5217</v>
      </c>
      <c r="D1757" s="32" t="s">
        <v>5218</v>
      </c>
      <c r="E1757" s="32" t="s">
        <v>5219</v>
      </c>
      <c r="F1757" s="30"/>
      <c r="G1757" s="30" t="s">
        <v>4844</v>
      </c>
      <c r="H1757" s="33">
        <v>2</v>
      </c>
      <c r="I1757" s="33">
        <v>1</v>
      </c>
      <c r="J1757" s="34">
        <v>42576</v>
      </c>
      <c r="K1757" s="30" t="s">
        <v>2887</v>
      </c>
      <c r="L1757" s="30" t="s">
        <v>2917</v>
      </c>
      <c r="M1757" s="30" t="s">
        <v>3509</v>
      </c>
      <c r="N1757" s="35">
        <v>103.53</v>
      </c>
      <c r="O1757" s="30" t="s">
        <v>7495</v>
      </c>
      <c r="P1757" s="21" t="str">
        <f>HYPERLINK("https://www.ESV-Campus.de/"&amp;Tabelle_Komplettliste[[#This Row],[ISBN (eBook)]])</f>
        <v>https://www.ESV-Campus.de/978-3-503-17055-5</v>
      </c>
      <c r="Q175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https://doi.org/10.37307/b.978-3-503-17055-5</v>
      </c>
      <c r="R1757" s="50" t="str">
        <f>HYPERLINK("https://doi.org/10.37307/b."&amp;Tabelle_Komplettliste[[#This Row],[ISBN (eBook)]])</f>
        <v>https://doi.org/10.37307/b.978-3-503-17055-5</v>
      </c>
      <c r="S1757" s="50"/>
    </row>
    <row r="1758" spans="1:19" ht="36" x14ac:dyDescent="0.2">
      <c r="A1758" s="31" t="s">
        <v>6943</v>
      </c>
      <c r="B1758" s="52" t="s">
        <v>7507</v>
      </c>
      <c r="C1758" s="31" t="s">
        <v>6944</v>
      </c>
      <c r="D1758" s="32" t="s">
        <v>6945</v>
      </c>
      <c r="E1758" s="32" t="s">
        <v>6946</v>
      </c>
      <c r="F1758" s="30"/>
      <c r="G1758" s="30" t="s">
        <v>4844</v>
      </c>
      <c r="H1758" s="33">
        <v>6</v>
      </c>
      <c r="I1758" s="33">
        <v>1</v>
      </c>
      <c r="J1758" s="34">
        <v>44698</v>
      </c>
      <c r="K1758" s="30" t="s">
        <v>2887</v>
      </c>
      <c r="L1758" s="30" t="s">
        <v>2917</v>
      </c>
      <c r="M1758" s="30" t="s">
        <v>3509</v>
      </c>
      <c r="N1758" s="35">
        <v>122.5</v>
      </c>
      <c r="O1758" s="30" t="s">
        <v>7495</v>
      </c>
      <c r="P1758" s="21" t="str">
        <f>HYPERLINK("https://www.ESV-Campus.de/"&amp;Tabelle_Komplettliste[[#This Row],[ISBN (eBook)]])</f>
        <v>https://www.ESV-Campus.de/978-3-503-20943-9</v>
      </c>
      <c r="Q175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https://doi.org/10.37307/b.978-3-503-20943-9</v>
      </c>
      <c r="R1758" s="50" t="str">
        <f>HYPERLINK("https://doi.org/10.37307/b."&amp;Tabelle_Komplettliste[[#This Row],[ISBN (eBook)]])</f>
        <v>https://doi.org/10.37307/b.978-3-503-20943-9</v>
      </c>
      <c r="S1758" s="50"/>
    </row>
    <row r="1759" spans="1:19" ht="36" x14ac:dyDescent="0.2">
      <c r="A1759" s="31" t="s">
        <v>4840</v>
      </c>
      <c r="B1759" s="52" t="s">
        <v>7507</v>
      </c>
      <c r="C1759" s="31" t="s">
        <v>4841</v>
      </c>
      <c r="D1759" s="32" t="s">
        <v>4842</v>
      </c>
      <c r="E1759" s="32" t="s">
        <v>4843</v>
      </c>
      <c r="F1759" s="30"/>
      <c r="G1759" s="30" t="s">
        <v>4844</v>
      </c>
      <c r="H1759" s="33">
        <v>1</v>
      </c>
      <c r="I1759" s="33">
        <v>1</v>
      </c>
      <c r="J1759" s="34">
        <v>42212</v>
      </c>
      <c r="K1759" s="30" t="s">
        <v>2887</v>
      </c>
      <c r="L1759" s="30" t="s">
        <v>2917</v>
      </c>
      <c r="M1759" s="30" t="s">
        <v>3509</v>
      </c>
      <c r="N1759" s="35">
        <v>103.53</v>
      </c>
      <c r="O1759" s="30" t="s">
        <v>7495</v>
      </c>
      <c r="P1759" s="21" t="str">
        <f>HYPERLINK("https://www.ESV-Campus.de/"&amp;Tabelle_Komplettliste[[#This Row],[ISBN (eBook)]])</f>
        <v>https://www.ESV-Campus.de/978-3-503-16383-0</v>
      </c>
      <c r="Q175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https://doi.org/10.37307/b.978-3-503-16383-0</v>
      </c>
      <c r="R1759" s="50" t="str">
        <f>HYPERLINK("https://doi.org/10.37307/b."&amp;Tabelle_Komplettliste[[#This Row],[ISBN (eBook)]])</f>
        <v>https://doi.org/10.37307/b.978-3-503-16383-0</v>
      </c>
      <c r="S1759" s="50"/>
    </row>
    <row r="1760" spans="1:19" ht="36" x14ac:dyDescent="0.2">
      <c r="A1760" s="31" t="s">
        <v>5908</v>
      </c>
      <c r="B1760" s="52" t="s">
        <v>7507</v>
      </c>
      <c r="C1760" s="31" t="s">
        <v>5909</v>
      </c>
      <c r="D1760" s="32" t="s">
        <v>5910</v>
      </c>
      <c r="E1760" s="32" t="s">
        <v>5911</v>
      </c>
      <c r="F1760" s="30"/>
      <c r="G1760" s="30" t="s">
        <v>4844</v>
      </c>
      <c r="H1760" s="33">
        <v>5</v>
      </c>
      <c r="I1760" s="33">
        <v>1</v>
      </c>
      <c r="J1760" s="34">
        <v>43614</v>
      </c>
      <c r="K1760" s="30" t="s">
        <v>2887</v>
      </c>
      <c r="L1760" s="30" t="s">
        <v>2917</v>
      </c>
      <c r="M1760" s="30" t="s">
        <v>3509</v>
      </c>
      <c r="N1760" s="35">
        <v>120.81</v>
      </c>
      <c r="O1760" s="30" t="s">
        <v>7495</v>
      </c>
      <c r="P1760" s="21" t="str">
        <f>HYPERLINK("https://www.ESV-Campus.de/"&amp;Tabelle_Komplettliste[[#This Row],[ISBN (eBook)]])</f>
        <v>https://www.ESV-Campus.de/978-3-503-18734-8</v>
      </c>
      <c r="Q176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https://doi.org/10.37307/b.978-3-503-18734-8</v>
      </c>
      <c r="R1760" s="50" t="str">
        <f>HYPERLINK("https://doi.org/10.37307/b."&amp;Tabelle_Komplettliste[[#This Row],[ISBN (eBook)]])</f>
        <v>https://doi.org/10.37307/b.978-3-503-18734-8</v>
      </c>
      <c r="S1760" s="50"/>
    </row>
    <row r="1761" spans="1:19" ht="36" x14ac:dyDescent="0.2">
      <c r="A1761" s="31" t="s">
        <v>3603</v>
      </c>
      <c r="B1761" s="52" t="s">
        <v>7507</v>
      </c>
      <c r="C1761" s="31" t="s">
        <v>3604</v>
      </c>
      <c r="D1761" s="32" t="s">
        <v>3605</v>
      </c>
      <c r="E1761" s="32" t="s">
        <v>3606</v>
      </c>
      <c r="F1761" s="30"/>
      <c r="G1761" s="30" t="s">
        <v>3599</v>
      </c>
      <c r="H1761" s="33">
        <v>11</v>
      </c>
      <c r="I1761" s="33">
        <v>1</v>
      </c>
      <c r="J1761" s="34">
        <v>40550</v>
      </c>
      <c r="K1761" s="30" t="s">
        <v>2887</v>
      </c>
      <c r="L1761" s="30" t="s">
        <v>2917</v>
      </c>
      <c r="M1761" s="30" t="s">
        <v>2918</v>
      </c>
      <c r="N1761" s="35">
        <v>138.05000000000001</v>
      </c>
      <c r="O1761" s="30" t="s">
        <v>7495</v>
      </c>
      <c r="P1761" s="21" t="str">
        <f>HYPERLINK("https://www.ESV-Campus.de/"&amp;Tabelle_Komplettliste[[#This Row],[ISBN (eBook)]])</f>
        <v>https://www.ESV-Campus.de/978-3-503-12981-2</v>
      </c>
      <c r="Q176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https://doi.org/10.37307/b.978-3-503-12981-2</v>
      </c>
      <c r="R1761" s="50" t="str">
        <f>HYPERLINK("https://doi.org/10.37307/b."&amp;Tabelle_Komplettliste[[#This Row],[ISBN (eBook)]])</f>
        <v>https://doi.org/10.37307/b.978-3-503-12981-2</v>
      </c>
      <c r="S1761" s="50"/>
    </row>
    <row r="1762" spans="1:19" ht="36" x14ac:dyDescent="0.2">
      <c r="A1762" s="31" t="s">
        <v>3658</v>
      </c>
      <c r="B1762" s="52" t="s">
        <v>7507</v>
      </c>
      <c r="C1762" s="31" t="s">
        <v>3659</v>
      </c>
      <c r="D1762" s="32" t="s">
        <v>3660</v>
      </c>
      <c r="E1762" s="32" t="s">
        <v>3661</v>
      </c>
      <c r="F1762" s="30"/>
      <c r="G1762" s="30" t="s">
        <v>3662</v>
      </c>
      <c r="H1762" s="33">
        <v>2</v>
      </c>
      <c r="I1762" s="33">
        <v>1</v>
      </c>
      <c r="J1762" s="34">
        <v>40710</v>
      </c>
      <c r="K1762" s="30" t="s">
        <v>2887</v>
      </c>
      <c r="L1762" s="30" t="s">
        <v>2917</v>
      </c>
      <c r="M1762" s="30" t="s">
        <v>2918</v>
      </c>
      <c r="N1762" s="35">
        <v>120.81</v>
      </c>
      <c r="O1762" s="30" t="s">
        <v>7495</v>
      </c>
      <c r="P1762" s="21" t="str">
        <f>HYPERLINK("https://www.ESV-Campus.de/"&amp;Tabelle_Komplettliste[[#This Row],[ISBN (eBook)]])</f>
        <v>https://www.ESV-Campus.de/978-3-503-13025-2</v>
      </c>
      <c r="Q176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https://doi.org/10.37307/b.978-3-503-13025-2</v>
      </c>
      <c r="R1762" s="50" t="str">
        <f>HYPERLINK("https://doi.org/10.37307/b."&amp;Tabelle_Komplettliste[[#This Row],[ISBN (eBook)]])</f>
        <v>https://doi.org/10.37307/b.978-3-503-13025-2</v>
      </c>
      <c r="S1762" s="50"/>
    </row>
    <row r="1763" spans="1:19" ht="36" x14ac:dyDescent="0.2">
      <c r="A1763" s="31" t="s">
        <v>5551</v>
      </c>
      <c r="B1763" s="52" t="s">
        <v>7507</v>
      </c>
      <c r="C1763" s="31" t="s">
        <v>5552</v>
      </c>
      <c r="D1763" s="32" t="s">
        <v>5553</v>
      </c>
      <c r="E1763" s="32" t="s">
        <v>3982</v>
      </c>
      <c r="F1763" s="30"/>
      <c r="G1763" s="30" t="s">
        <v>3662</v>
      </c>
      <c r="H1763" s="33">
        <v>9</v>
      </c>
      <c r="I1763" s="33">
        <v>1</v>
      </c>
      <c r="J1763" s="34">
        <v>43075</v>
      </c>
      <c r="K1763" s="30" t="s">
        <v>2887</v>
      </c>
      <c r="L1763" s="30" t="s">
        <v>2917</v>
      </c>
      <c r="M1763" s="30" t="s">
        <v>3509</v>
      </c>
      <c r="N1763" s="35">
        <v>138.05000000000001</v>
      </c>
      <c r="O1763" s="30" t="s">
        <v>7495</v>
      </c>
      <c r="P1763" s="21" t="str">
        <f>HYPERLINK("https://www.ESV-Campus.de/"&amp;Tabelle_Komplettliste[[#This Row],[ISBN (eBook)]])</f>
        <v>https://www.ESV-Campus.de/978-3-503-17710-3</v>
      </c>
      <c r="Q176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https://doi.org/10.37307/b.978-3-503-17710-3</v>
      </c>
      <c r="R1763" s="50" t="str">
        <f>HYPERLINK("https://doi.org/10.37307/b."&amp;Tabelle_Komplettliste[[#This Row],[ISBN (eBook)]])</f>
        <v>https://doi.org/10.37307/b.978-3-503-17710-3</v>
      </c>
      <c r="S1763" s="50"/>
    </row>
    <row r="1764" spans="1:19" ht="36" x14ac:dyDescent="0.2">
      <c r="A1764" s="31" t="s">
        <v>3595</v>
      </c>
      <c r="B1764" s="52" t="s">
        <v>7507</v>
      </c>
      <c r="C1764" s="31" t="s">
        <v>3596</v>
      </c>
      <c r="D1764" s="32" t="s">
        <v>3597</v>
      </c>
      <c r="E1764" s="32" t="s">
        <v>3598</v>
      </c>
      <c r="F1764" s="30"/>
      <c r="G1764" s="30" t="s">
        <v>3599</v>
      </c>
      <c r="H1764" s="33">
        <v>13</v>
      </c>
      <c r="I1764" s="33">
        <v>1</v>
      </c>
      <c r="J1764" s="34">
        <v>41068</v>
      </c>
      <c r="K1764" s="30" t="s">
        <v>2887</v>
      </c>
      <c r="L1764" s="30" t="s">
        <v>2917</v>
      </c>
      <c r="M1764" s="30" t="s">
        <v>2918</v>
      </c>
      <c r="N1764" s="35">
        <v>172.57</v>
      </c>
      <c r="O1764" s="30" t="s">
        <v>7495</v>
      </c>
      <c r="P1764" s="21" t="str">
        <f>HYPERLINK("https://www.ESV-Campus.de/"&amp;Tabelle_Komplettliste[[#This Row],[ISBN (eBook)]])</f>
        <v>https://www.ESV-Campus.de/978-3-503-12970-6</v>
      </c>
      <c r="Q176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https://doi.org/10.37307/b.978-3-503-12970-6</v>
      </c>
      <c r="R1764" s="50" t="str">
        <f>HYPERLINK("https://doi.org/10.37307/b."&amp;Tabelle_Komplettliste[[#This Row],[ISBN (eBook)]])</f>
        <v>https://doi.org/10.37307/b.978-3-503-12970-6</v>
      </c>
      <c r="S1764" s="50"/>
    </row>
    <row r="1765" spans="1:19" ht="36" x14ac:dyDescent="0.2">
      <c r="A1765" s="31" t="s">
        <v>5301</v>
      </c>
      <c r="B1765" s="52" t="s">
        <v>7507</v>
      </c>
      <c r="C1765" s="31" t="s">
        <v>5302</v>
      </c>
      <c r="D1765" s="32" t="s">
        <v>5303</v>
      </c>
      <c r="E1765" s="32" t="s">
        <v>5304</v>
      </c>
      <c r="F1765" s="30"/>
      <c r="G1765" s="30" t="s">
        <v>3599</v>
      </c>
      <c r="H1765" s="33">
        <v>19</v>
      </c>
      <c r="I1765" s="33">
        <v>1</v>
      </c>
      <c r="J1765" s="34">
        <v>42832</v>
      </c>
      <c r="K1765" s="30" t="s">
        <v>2887</v>
      </c>
      <c r="L1765" s="30" t="s">
        <v>2917</v>
      </c>
      <c r="M1765" s="30" t="s">
        <v>3509</v>
      </c>
      <c r="N1765" s="35">
        <v>172.57</v>
      </c>
      <c r="O1765" s="30" t="s">
        <v>7495</v>
      </c>
      <c r="P1765" s="21" t="str">
        <f>HYPERLINK("https://www.ESV-Campus.de/"&amp;Tabelle_Komplettliste[[#This Row],[ISBN (eBook)]])</f>
        <v>https://www.ESV-Campus.de/978-3-503-17166-8</v>
      </c>
      <c r="Q1765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https://doi.org/10.37307/b.978-3-503-17166-8</v>
      </c>
      <c r="R1765" s="50" t="str">
        <f>HYPERLINK("https://doi.org/10.37307/b."&amp;Tabelle_Komplettliste[[#This Row],[ISBN (eBook)]])</f>
        <v>https://doi.org/10.37307/b.978-3-503-17166-8</v>
      </c>
      <c r="S1765" s="50"/>
    </row>
    <row r="1766" spans="1:19" ht="36" x14ac:dyDescent="0.2">
      <c r="A1766" s="31" t="s">
        <v>4491</v>
      </c>
      <c r="B1766" s="52" t="s">
        <v>7507</v>
      </c>
      <c r="C1766" s="31" t="s">
        <v>4492</v>
      </c>
      <c r="D1766" s="32" t="s">
        <v>4493</v>
      </c>
      <c r="E1766" s="32" t="s">
        <v>3982</v>
      </c>
      <c r="F1766" s="30"/>
      <c r="G1766" s="30" t="s">
        <v>3662</v>
      </c>
      <c r="H1766" s="33">
        <v>5</v>
      </c>
      <c r="I1766" s="33">
        <v>1</v>
      </c>
      <c r="J1766" s="34">
        <v>41715</v>
      </c>
      <c r="K1766" s="30" t="s">
        <v>2887</v>
      </c>
      <c r="L1766" s="30" t="s">
        <v>2917</v>
      </c>
      <c r="M1766" s="30" t="s">
        <v>2918</v>
      </c>
      <c r="N1766" s="35">
        <v>138.05000000000001</v>
      </c>
      <c r="O1766" s="30" t="s">
        <v>7495</v>
      </c>
      <c r="P1766" s="21" t="str">
        <f>HYPERLINK("https://www.ESV-Campus.de/"&amp;Tabelle_Komplettliste[[#This Row],[ISBN (eBook)]])</f>
        <v>https://www.ESV-Campus.de/978-3-503-15668-9</v>
      </c>
      <c r="Q1766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https://doi.org/10.37307/b.978-3-503-15668-9</v>
      </c>
      <c r="R1766" s="50" t="str">
        <f>HYPERLINK("https://doi.org/10.37307/b."&amp;Tabelle_Komplettliste[[#This Row],[ISBN (eBook)]])</f>
        <v>https://doi.org/10.37307/b.978-3-503-15668-9</v>
      </c>
      <c r="S1766" s="50"/>
    </row>
    <row r="1767" spans="1:19" ht="36" x14ac:dyDescent="0.2">
      <c r="A1767" s="31" t="s">
        <v>5293</v>
      </c>
      <c r="B1767" s="52" t="s">
        <v>7507</v>
      </c>
      <c r="C1767" s="31" t="s">
        <v>5294</v>
      </c>
      <c r="D1767" s="32" t="s">
        <v>5295</v>
      </c>
      <c r="E1767" s="32" t="s">
        <v>5296</v>
      </c>
      <c r="F1767" s="30"/>
      <c r="G1767" s="30"/>
      <c r="H1767" s="33"/>
      <c r="I1767" s="33">
        <v>1</v>
      </c>
      <c r="J1767" s="34">
        <v>42773</v>
      </c>
      <c r="K1767" s="30" t="s">
        <v>2887</v>
      </c>
      <c r="L1767" s="30" t="s">
        <v>3048</v>
      </c>
      <c r="M1767" s="30" t="s">
        <v>3049</v>
      </c>
      <c r="N1767" s="35">
        <v>103.53</v>
      </c>
      <c r="O1767" s="30" t="s">
        <v>7495</v>
      </c>
      <c r="P1767" s="21" t="str">
        <f>HYPERLINK("https://www.ESV-Campus.de/"&amp;Tabelle_Komplettliste[[#This Row],[ISBN (eBook)]])</f>
        <v>https://www.ESV-Campus.de/978-3-503-17157-6</v>
      </c>
      <c r="Q1767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https://doi.org/10.37307/b.978-3-503-17157-6</v>
      </c>
      <c r="R1767" s="50" t="str">
        <f>HYPERLINK("https://doi.org/10.37307/b."&amp;Tabelle_Komplettliste[[#This Row],[ISBN (eBook)]])</f>
        <v>https://doi.org/10.37307/b.978-3-503-17157-6</v>
      </c>
      <c r="S1767" s="50"/>
    </row>
    <row r="1768" spans="1:19" ht="36" x14ac:dyDescent="0.2">
      <c r="A1768" s="31" t="s">
        <v>6540</v>
      </c>
      <c r="B1768" s="52" t="s">
        <v>7507</v>
      </c>
      <c r="C1768" s="31" t="s">
        <v>6541</v>
      </c>
      <c r="D1768" s="32" t="s">
        <v>6542</v>
      </c>
      <c r="E1768" s="32" t="s">
        <v>6543</v>
      </c>
      <c r="F1768" s="30"/>
      <c r="G1768" s="30"/>
      <c r="H1768" s="33"/>
      <c r="I1768" s="33">
        <v>3</v>
      </c>
      <c r="J1768" s="34">
        <v>44372</v>
      </c>
      <c r="K1768" s="30" t="s">
        <v>2887</v>
      </c>
      <c r="L1768" s="30" t="s">
        <v>3048</v>
      </c>
      <c r="M1768" s="30" t="s">
        <v>2903</v>
      </c>
      <c r="N1768" s="35">
        <v>176.26</v>
      </c>
      <c r="O1768" s="30" t="s">
        <v>7495</v>
      </c>
      <c r="P1768" s="21" t="str">
        <f>HYPERLINK("https://www.ESV-Campus.de/"&amp;Tabelle_Komplettliste[[#This Row],[ISBN (eBook)]])</f>
        <v>https://www.ESV-Campus.de/978-3-503-19972-3</v>
      </c>
      <c r="Q1768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https://doi.org/10.37307/b.978-3-503-19972-3</v>
      </c>
      <c r="R1768" s="50" t="str">
        <f>HYPERLINK("https://doi.org/10.37307/b."&amp;Tabelle_Komplettliste[[#This Row],[ISBN (eBook)]])</f>
        <v>https://doi.org/10.37307/b.978-3-503-19972-3</v>
      </c>
      <c r="S1768" s="50"/>
    </row>
    <row r="1769" spans="1:19" ht="36" x14ac:dyDescent="0.2">
      <c r="A1769" s="31" t="s">
        <v>3338</v>
      </c>
      <c r="B1769" s="52" t="s">
        <v>7507</v>
      </c>
      <c r="C1769" s="31" t="s">
        <v>3339</v>
      </c>
      <c r="D1769" s="32" t="s">
        <v>3340</v>
      </c>
      <c r="E1769" s="32" t="s">
        <v>3341</v>
      </c>
      <c r="F1769" s="30"/>
      <c r="G1769" s="30"/>
      <c r="H1769" s="33"/>
      <c r="I1769" s="33">
        <v>1</v>
      </c>
      <c r="J1769" s="34">
        <v>40140</v>
      </c>
      <c r="K1769" s="30" t="s">
        <v>2887</v>
      </c>
      <c r="L1769" s="30" t="s">
        <v>3048</v>
      </c>
      <c r="M1769" s="30" t="s">
        <v>3049</v>
      </c>
      <c r="N1769" s="35">
        <v>172.57</v>
      </c>
      <c r="O1769" s="30" t="s">
        <v>7495</v>
      </c>
      <c r="P1769" s="21" t="str">
        <f>HYPERLINK("https://www.ESV-Campus.de/"&amp;Tabelle_Komplettliste[[#This Row],[ISBN (eBook)]])</f>
        <v>https://www.ESV-Campus.de/978-3-503-12405-3</v>
      </c>
      <c r="Q1769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https://doi.org/10.37307/b.978-3-503-12405-3</v>
      </c>
      <c r="R1769" s="50" t="str">
        <f>HYPERLINK("https://doi.org/10.37307/b."&amp;Tabelle_Komplettliste[[#This Row],[ISBN (eBook)]])</f>
        <v>https://doi.org/10.37307/b.978-3-503-12405-3</v>
      </c>
      <c r="S1769" s="50"/>
    </row>
    <row r="1770" spans="1:19" ht="36" x14ac:dyDescent="0.2">
      <c r="A1770" s="31" t="s">
        <v>4196</v>
      </c>
      <c r="B1770" s="52" t="s">
        <v>7507</v>
      </c>
      <c r="C1770" s="31" t="s">
        <v>4197</v>
      </c>
      <c r="D1770" s="32" t="s">
        <v>4198</v>
      </c>
      <c r="E1770" s="32" t="s">
        <v>4199</v>
      </c>
      <c r="F1770" s="30"/>
      <c r="G1770" s="30"/>
      <c r="H1770" s="33"/>
      <c r="I1770" s="33">
        <v>1</v>
      </c>
      <c r="J1770" s="34">
        <v>45267</v>
      </c>
      <c r="K1770" s="30" t="s">
        <v>2887</v>
      </c>
      <c r="L1770" s="30" t="s">
        <v>3048</v>
      </c>
      <c r="M1770" s="30" t="s">
        <v>2980</v>
      </c>
      <c r="N1770" s="35">
        <v>157.06</v>
      </c>
      <c r="O1770" s="30" t="s">
        <v>7495</v>
      </c>
      <c r="P1770" s="21" t="str">
        <f>HYPERLINK("https://www.ESV-Campus.de/"&amp;Tabelle_Komplettliste[[#This Row],[ISBN (eBook)]])</f>
        <v>https://www.ESV-Campus.de/978-3-503-14487-7</v>
      </c>
      <c r="Q1770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https://doi.org/10.37307/b.978-3-503-14487-7</v>
      </c>
      <c r="R1770" s="50" t="str">
        <f>HYPERLINK("https://doi.org/10.37307/b."&amp;Tabelle_Komplettliste[[#This Row],[ISBN (eBook)]])</f>
        <v>https://doi.org/10.37307/b.978-3-503-14487-7</v>
      </c>
      <c r="S1770" s="50"/>
    </row>
    <row r="1771" spans="1:19" ht="36" x14ac:dyDescent="0.2">
      <c r="A1771" s="31" t="s">
        <v>3576</v>
      </c>
      <c r="B1771" s="52" t="s">
        <v>7507</v>
      </c>
      <c r="C1771" s="31" t="s">
        <v>3577</v>
      </c>
      <c r="D1771" s="32" t="s">
        <v>3578</v>
      </c>
      <c r="E1771" s="32" t="s">
        <v>3579</v>
      </c>
      <c r="F1771" s="30"/>
      <c r="G1771" s="30"/>
      <c r="H1771" s="33"/>
      <c r="I1771" s="33">
        <v>2</v>
      </c>
      <c r="J1771" s="34">
        <v>40592</v>
      </c>
      <c r="K1771" s="30" t="s">
        <v>2887</v>
      </c>
      <c r="L1771" s="30" t="s">
        <v>3048</v>
      </c>
      <c r="M1771" s="30" t="s">
        <v>3049</v>
      </c>
      <c r="N1771" s="35">
        <v>207.09</v>
      </c>
      <c r="O1771" s="30" t="s">
        <v>7495</v>
      </c>
      <c r="P1771" s="21" t="str">
        <f>HYPERLINK("https://www.ESV-Campus.de/"&amp;Tabelle_Komplettliste[[#This Row],[ISBN (eBook)]])</f>
        <v>https://www.ESV-Campus.de/978-3-503-12949-2</v>
      </c>
      <c r="Q1771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https://doi.org/10.37307/b.978-3-503-12949-2</v>
      </c>
      <c r="R1771" s="50" t="str">
        <f>HYPERLINK("https://doi.org/10.37307/b."&amp;Tabelle_Komplettliste[[#This Row],[ISBN (eBook)]])</f>
        <v>https://doi.org/10.37307/b.978-3-503-12949-2</v>
      </c>
      <c r="S1771" s="50"/>
    </row>
    <row r="1772" spans="1:19" ht="36" x14ac:dyDescent="0.2">
      <c r="A1772" s="31" t="s">
        <v>6187</v>
      </c>
      <c r="B1772" s="52" t="s">
        <v>7507</v>
      </c>
      <c r="C1772" s="31" t="s">
        <v>6188</v>
      </c>
      <c r="D1772" s="32" t="s">
        <v>6189</v>
      </c>
      <c r="E1772" s="32" t="s">
        <v>3579</v>
      </c>
      <c r="F1772" s="30"/>
      <c r="G1772" s="30"/>
      <c r="H1772" s="33"/>
      <c r="I1772" s="33">
        <v>3</v>
      </c>
      <c r="J1772" s="34">
        <v>44452</v>
      </c>
      <c r="K1772" s="30" t="s">
        <v>2887</v>
      </c>
      <c r="L1772" s="30" t="s">
        <v>3048</v>
      </c>
      <c r="M1772" s="30" t="s">
        <v>3049</v>
      </c>
      <c r="N1772" s="35">
        <v>279.94</v>
      </c>
      <c r="O1772" s="30" t="s">
        <v>7495</v>
      </c>
      <c r="P1772" s="21" t="str">
        <f>HYPERLINK("https://www.ESV-Campus.de/"&amp;Tabelle_Komplettliste[[#This Row],[ISBN (eBook)]])</f>
        <v>https://www.ESV-Campus.de/978-3-503-19159-8</v>
      </c>
      <c r="Q1772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https://doi.org/10.37307/b.978-3-503-19159-8</v>
      </c>
      <c r="R1772" s="50" t="str">
        <f>HYPERLINK("https://doi.org/10.37307/b."&amp;Tabelle_Komplettliste[[#This Row],[ISBN (eBook)]])</f>
        <v>https://doi.org/10.37307/b.978-3-503-19159-8</v>
      </c>
      <c r="S1772" s="50"/>
    </row>
    <row r="1773" spans="1:19" ht="36" x14ac:dyDescent="0.2">
      <c r="A1773" s="31" t="s">
        <v>3044</v>
      </c>
      <c r="B1773" s="52" t="s">
        <v>7507</v>
      </c>
      <c r="C1773" s="31" t="s">
        <v>3045</v>
      </c>
      <c r="D1773" s="32" t="s">
        <v>3046</v>
      </c>
      <c r="E1773" s="32" t="s">
        <v>3047</v>
      </c>
      <c r="F1773" s="30"/>
      <c r="G1773" s="30"/>
      <c r="H1773" s="33"/>
      <c r="I1773" s="33">
        <v>1</v>
      </c>
      <c r="J1773" s="34">
        <v>40057</v>
      </c>
      <c r="K1773" s="30" t="s">
        <v>2887</v>
      </c>
      <c r="L1773" s="30" t="s">
        <v>3048</v>
      </c>
      <c r="M1773" s="30" t="s">
        <v>3049</v>
      </c>
      <c r="N1773" s="35">
        <v>206.48</v>
      </c>
      <c r="O1773" s="30" t="s">
        <v>7495</v>
      </c>
      <c r="P1773" s="21" t="str">
        <f>HYPERLINK("https://www.ESV-Campus.de/"&amp;Tabelle_Komplettliste[[#This Row],[ISBN (eBook)]])</f>
        <v>https://www.ESV-Campus.de/978-3-503-11411-5</v>
      </c>
      <c r="Q1773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https://doi.org/10.37307/b.978-3-503-11411-5</v>
      </c>
      <c r="R1773" s="50" t="str">
        <f>HYPERLINK("https://doi.org/10.37307/b."&amp;Tabelle_Komplettliste[[#This Row],[ISBN (eBook)]])</f>
        <v>https://doi.org/10.37307/b.978-3-503-11411-5</v>
      </c>
      <c r="S1773" s="50"/>
    </row>
    <row r="1774" spans="1:19" ht="36" x14ac:dyDescent="0.2">
      <c r="A1774" s="57" t="s">
        <v>5098</v>
      </c>
      <c r="B1774" s="52" t="s">
        <v>7507</v>
      </c>
      <c r="C1774" s="57" t="s">
        <v>5099</v>
      </c>
      <c r="D1774" s="59" t="s">
        <v>5100</v>
      </c>
      <c r="E1774" s="59" t="s">
        <v>5101</v>
      </c>
      <c r="F1774" s="58"/>
      <c r="G1774" s="58"/>
      <c r="H1774" s="60"/>
      <c r="I1774" s="60">
        <v>2</v>
      </c>
      <c r="J1774" s="61">
        <v>42516</v>
      </c>
      <c r="K1774" s="58" t="s">
        <v>2887</v>
      </c>
      <c r="L1774" s="58" t="s">
        <v>3048</v>
      </c>
      <c r="M1774" s="58" t="s">
        <v>5102</v>
      </c>
      <c r="N1774" s="62">
        <v>172.57</v>
      </c>
      <c r="O1774" s="58" t="s">
        <v>7495</v>
      </c>
      <c r="P1774" s="26" t="str">
        <f>HYPERLINK("https://www.ESV-Campus.de/"&amp;Tabelle_Komplettliste[[#This Row],[ISBN (eBook)]])</f>
        <v>https://www.ESV-Campus.de/978-3-503-16741-8</v>
      </c>
      <c r="Q1774" s="49" t="str">
        <f>HYPERLINK(IF(ISNUMBER(SEARCH("ESV",Tabelle_Komplettliste[[#This Row],[Verlag]])), Tabelle_Komplettliste[[#This Row],[Direktlink DOI  ab 1.8.2024 (ESV)]], Tabelle_Komplettliste[[#This Row],[Direktlink DOI ab 1.8.2024 (Extern)]]))</f>
        <v>https://doi.org/10.37307/b.978-3-503-16741-8</v>
      </c>
      <c r="R1774" s="50" t="str">
        <f>HYPERLINK("https://doi.org/10.37307/b."&amp;Tabelle_Komplettliste[[#This Row],[ISBN (eBook)]])</f>
        <v>https://doi.org/10.37307/b.978-3-503-16741-8</v>
      </c>
      <c r="S1774" s="50"/>
    </row>
  </sheetData>
  <sheetProtection sort="0" autoFilter="0"/>
  <conditionalFormatting sqref="A1 A3:A1280 A1775:A1048576">
    <cfRule type="duplicateValues" dxfId="20" priority="4"/>
  </conditionalFormatting>
  <conditionalFormatting sqref="A2">
    <cfRule type="duplicateValues" dxfId="19" priority="3"/>
  </conditionalFormatting>
  <conditionalFormatting sqref="A1282:A1774">
    <cfRule type="duplicateValues" dxfId="18" priority="2"/>
  </conditionalFormatting>
  <conditionalFormatting sqref="C1282:C1286">
    <cfRule type="duplicateValues" dxfId="17" priority="1"/>
  </conditionalFormatting>
  <printOptions horizontalCentered="1" gridLines="1"/>
  <pageMargins left="0" right="0" top="0.59055118110236227" bottom="0.59055118110236227" header="0.31496062992125984" footer="0.31496062992125984"/>
  <pageSetup paperSize="9" scale="44" fitToHeight="29" orientation="landscape" r:id="rId1"/>
  <headerFooter>
    <oddHeader>&amp;C&amp;F &amp;A</oddHeader>
    <oddFooter>&amp;LErich Schmidt Verlag, Berlin / Stand: 01.08.2024&amp;CSeite &amp;P von &amp;N, sortiert nach Verlagsbereich, Programmbereich, Haupt-Fachgebiet, dann nach Titel&amp;RFragen an KeyAccountDigital@ESVmedien.de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BC068-F246-44AB-9E37-0F0E1C0B9457}">
  <dimension ref="A1:Q140"/>
  <sheetViews>
    <sheetView zoomScale="90" zoomScaleNormal="90" zoomScaleSheetLayoutView="4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J157" sqref="J157"/>
    </sheetView>
  </sheetViews>
  <sheetFormatPr baseColWidth="10" defaultColWidth="16" defaultRowHeight="12" x14ac:dyDescent="0.2"/>
  <cols>
    <col min="1" max="1" width="16.42578125" style="1" customWidth="1"/>
    <col min="2" max="2" width="8.28515625" style="1" customWidth="1"/>
    <col min="3" max="3" width="18.42578125" style="1" customWidth="1"/>
    <col min="4" max="4" width="30.85546875" style="1" customWidth="1"/>
    <col min="5" max="5" width="37.140625" style="1" customWidth="1"/>
    <col min="6" max="6" width="8" style="1" customWidth="1"/>
    <col min="7" max="7" width="37.7109375" style="1" customWidth="1"/>
    <col min="8" max="9" width="7.42578125" style="2" customWidth="1"/>
    <col min="10" max="10" width="11.85546875" style="1" customWidth="1"/>
    <col min="11" max="11" width="17.28515625" style="1" customWidth="1"/>
    <col min="12" max="12" width="32.42578125" style="1" customWidth="1"/>
    <col min="13" max="13" width="9.7109375" style="1" customWidth="1"/>
    <col min="14" max="14" width="12.140625" style="3" customWidth="1"/>
    <col min="15" max="15" width="22.5703125" style="1" customWidth="1"/>
    <col min="16" max="16" width="45.7109375" style="1" customWidth="1"/>
    <col min="17" max="17" width="40.42578125" style="1" customWidth="1"/>
    <col min="18" max="16384" width="16" style="1"/>
  </cols>
  <sheetData>
    <row r="1" spans="1:17" ht="48" x14ac:dyDescent="0.2">
      <c r="A1" s="12" t="s">
        <v>7511</v>
      </c>
      <c r="B1" s="13" t="s">
        <v>13</v>
      </c>
      <c r="C1" s="13" t="s">
        <v>7512</v>
      </c>
      <c r="D1" s="13" t="s">
        <v>0</v>
      </c>
      <c r="E1" s="13" t="s">
        <v>1</v>
      </c>
      <c r="F1" s="13" t="s">
        <v>2</v>
      </c>
      <c r="G1" s="13" t="s">
        <v>3</v>
      </c>
      <c r="H1" s="14" t="s">
        <v>4</v>
      </c>
      <c r="I1" s="14" t="s">
        <v>5</v>
      </c>
      <c r="J1" s="13" t="s">
        <v>6</v>
      </c>
      <c r="K1" s="13" t="s">
        <v>7</v>
      </c>
      <c r="L1" s="13" t="s">
        <v>11</v>
      </c>
      <c r="M1" s="13" t="s">
        <v>8</v>
      </c>
      <c r="N1" s="15" t="s">
        <v>10</v>
      </c>
      <c r="O1" s="13" t="s">
        <v>9</v>
      </c>
      <c r="P1" s="13" t="s">
        <v>7500</v>
      </c>
      <c r="Q1" s="13" t="s">
        <v>7504</v>
      </c>
    </row>
    <row r="2" spans="1:17" s="7" customFormat="1" x14ac:dyDescent="0.2">
      <c r="A2" s="4" t="s">
        <v>5352</v>
      </c>
      <c r="B2" s="4" t="s">
        <v>7507</v>
      </c>
      <c r="C2" s="4" t="s">
        <v>5353</v>
      </c>
      <c r="D2" s="4" t="s">
        <v>5354</v>
      </c>
      <c r="E2" s="4" t="s">
        <v>5355</v>
      </c>
      <c r="F2" s="4"/>
      <c r="G2" s="4"/>
      <c r="H2" s="10"/>
      <c r="I2" s="10">
        <v>1</v>
      </c>
      <c r="J2" s="5">
        <v>42808</v>
      </c>
      <c r="K2" s="4" t="s">
        <v>4645</v>
      </c>
      <c r="L2" s="4" t="s">
        <v>4646</v>
      </c>
      <c r="M2" s="4" t="s">
        <v>4647</v>
      </c>
      <c r="N2" s="6">
        <v>78.87</v>
      </c>
      <c r="O2" s="4" t="s">
        <v>7497</v>
      </c>
      <c r="P2" s="17" t="str">
        <f>HYPERLINK("https://www.ESV-Campus.de/"&amp;Tabelle_Komplettliste1213[[#This Row],[ISBN (eBook)]])</f>
        <v>https://www.ESV-Campus.de/978-3-503-17406-5</v>
      </c>
      <c r="Q2" s="22" t="str">
        <f>HYPERLINK("https://doi.org/10.37307/b."&amp;Tabelle_Komplettliste1213[[#This Row],[ISBN (eBook)]])</f>
        <v>https://doi.org/10.37307/b.978-3-503-17406-5</v>
      </c>
    </row>
    <row r="3" spans="1:17" s="18" customFormat="1" x14ac:dyDescent="0.2">
      <c r="A3" s="8" t="s">
        <v>4641</v>
      </c>
      <c r="B3" s="4" t="s">
        <v>7507</v>
      </c>
      <c r="C3" s="8" t="s">
        <v>4642</v>
      </c>
      <c r="D3" s="9" t="s">
        <v>4643</v>
      </c>
      <c r="E3" s="9" t="s">
        <v>4644</v>
      </c>
      <c r="F3" s="4"/>
      <c r="G3" s="4"/>
      <c r="H3" s="10"/>
      <c r="I3" s="10">
        <v>8</v>
      </c>
      <c r="J3" s="5">
        <v>41928</v>
      </c>
      <c r="K3" s="4" t="s">
        <v>4645</v>
      </c>
      <c r="L3" s="4" t="s">
        <v>4646</v>
      </c>
      <c r="M3" s="4" t="s">
        <v>4647</v>
      </c>
      <c r="N3" s="11">
        <v>137.43</v>
      </c>
      <c r="O3" s="4" t="s">
        <v>7497</v>
      </c>
      <c r="P3" s="21" t="str">
        <f>HYPERLINK("https://www.ESV-Campus.de/"&amp;Tabelle_Komplettliste1213[[#This Row],[ISBN (eBook)]])</f>
        <v>https://www.ESV-Campus.de/978-3-503-15811-9</v>
      </c>
      <c r="Q3" s="22" t="str">
        <f>HYPERLINK("https://doi.org/10.37307/b."&amp;Tabelle_Komplettliste1213[[#This Row],[ISBN (eBook)]])</f>
        <v>https://doi.org/10.37307/b.978-3-503-15811-9</v>
      </c>
    </row>
    <row r="4" spans="1:17" x14ac:dyDescent="0.2">
      <c r="A4" s="31" t="s">
        <v>5666</v>
      </c>
      <c r="B4" s="4" t="s">
        <v>7507</v>
      </c>
      <c r="C4" s="31" t="s">
        <v>5667</v>
      </c>
      <c r="D4" s="32" t="s">
        <v>5668</v>
      </c>
      <c r="E4" s="32" t="s">
        <v>5669</v>
      </c>
      <c r="F4" s="30"/>
      <c r="G4" s="30"/>
      <c r="H4" s="33"/>
      <c r="I4" s="33">
        <v>16</v>
      </c>
      <c r="J4" s="34">
        <v>43214</v>
      </c>
      <c r="K4" s="30" t="s">
        <v>4645</v>
      </c>
      <c r="L4" s="30" t="s">
        <v>5111</v>
      </c>
      <c r="M4" s="30" t="s">
        <v>4647</v>
      </c>
      <c r="N4" s="35">
        <v>559.41</v>
      </c>
      <c r="O4" s="30" t="s">
        <v>7497</v>
      </c>
      <c r="P4" s="21" t="str">
        <f>HYPERLINK("https://www.ESV-Campus.de/"&amp;Tabelle_Komplettliste1213[[#This Row],[ISBN (eBook)]])</f>
        <v>https://www.ESV-Campus.de/978-3-503-18119-3</v>
      </c>
      <c r="Q4" s="71" t="str">
        <f>HYPERLINK("https://doi.org/10.37307/b."&amp;Tabelle_Komplettliste1213[[#This Row],[ISBN (eBook)]])</f>
        <v>https://doi.org/10.37307/b.978-3-503-18119-3</v>
      </c>
    </row>
    <row r="5" spans="1:17" x14ac:dyDescent="0.2">
      <c r="A5" s="31" t="s">
        <v>5107</v>
      </c>
      <c r="B5" s="4" t="s">
        <v>7507</v>
      </c>
      <c r="C5" s="31" t="s">
        <v>5108</v>
      </c>
      <c r="D5" s="32" t="s">
        <v>5109</v>
      </c>
      <c r="E5" s="32" t="s">
        <v>5110</v>
      </c>
      <c r="F5" s="30"/>
      <c r="G5" s="30" t="s">
        <v>4705</v>
      </c>
      <c r="H5" s="33">
        <v>45</v>
      </c>
      <c r="I5" s="33">
        <v>2</v>
      </c>
      <c r="J5" s="34">
        <v>42552</v>
      </c>
      <c r="K5" s="30" t="s">
        <v>4645</v>
      </c>
      <c r="L5" s="30" t="s">
        <v>5111</v>
      </c>
      <c r="M5" s="30" t="s">
        <v>4647</v>
      </c>
      <c r="N5" s="35">
        <v>145.04</v>
      </c>
      <c r="O5" s="30" t="s">
        <v>7497</v>
      </c>
      <c r="P5" s="21" t="str">
        <f>HYPERLINK("https://www.ESV-Campus.de/"&amp;Tabelle_Komplettliste1213[[#This Row],[ISBN (eBook)]])</f>
        <v>https://www.ESV-Campus.de/978-3-503-16754-8</v>
      </c>
      <c r="Q5" s="71" t="str">
        <f>HYPERLINK("https://doi.org/10.37307/b."&amp;Tabelle_Komplettliste1213[[#This Row],[ISBN (eBook)]])</f>
        <v>https://doi.org/10.37307/b.978-3-503-16754-8</v>
      </c>
    </row>
    <row r="6" spans="1:17" ht="24" x14ac:dyDescent="0.2">
      <c r="A6" s="31" t="s">
        <v>5923</v>
      </c>
      <c r="B6" s="4" t="s">
        <v>7507</v>
      </c>
      <c r="C6" s="31" t="s">
        <v>5924</v>
      </c>
      <c r="D6" s="32" t="s">
        <v>5925</v>
      </c>
      <c r="E6" s="32" t="s">
        <v>5926</v>
      </c>
      <c r="F6" s="30"/>
      <c r="G6" s="30"/>
      <c r="H6" s="33"/>
      <c r="I6" s="33">
        <v>1</v>
      </c>
      <c r="J6" s="34">
        <v>43630</v>
      </c>
      <c r="K6" s="30" t="s">
        <v>4645</v>
      </c>
      <c r="L6" s="30" t="s">
        <v>5111</v>
      </c>
      <c r="M6" s="30" t="s">
        <v>5927</v>
      </c>
      <c r="N6" s="35">
        <v>200.29</v>
      </c>
      <c r="O6" s="30" t="s">
        <v>7497</v>
      </c>
      <c r="P6" s="21" t="str">
        <f>HYPERLINK("https://www.ESV-Campus.de/"&amp;Tabelle_Komplettliste1213[[#This Row],[ISBN (eBook)]])</f>
        <v>https://www.ESV-Campus.de/978-3-503-18765-2</v>
      </c>
      <c r="Q6" s="71" t="str">
        <f>HYPERLINK("https://doi.org/10.37307/b."&amp;Tabelle_Komplettliste1213[[#This Row],[ISBN (eBook)]])</f>
        <v>https://doi.org/10.37307/b.978-3-503-18765-2</v>
      </c>
    </row>
    <row r="7" spans="1:17" x14ac:dyDescent="0.2">
      <c r="A7" s="31" t="s">
        <v>6588</v>
      </c>
      <c r="B7" s="4" t="s">
        <v>7507</v>
      </c>
      <c r="C7" s="31" t="s">
        <v>6589</v>
      </c>
      <c r="D7" s="32" t="s">
        <v>4553</v>
      </c>
      <c r="E7" s="32" t="s">
        <v>6590</v>
      </c>
      <c r="F7" s="30"/>
      <c r="G7" s="30" t="s">
        <v>4705</v>
      </c>
      <c r="H7" s="33">
        <v>41</v>
      </c>
      <c r="I7" s="33">
        <v>4</v>
      </c>
      <c r="J7" s="34">
        <v>44357</v>
      </c>
      <c r="K7" s="30" t="s">
        <v>4645</v>
      </c>
      <c r="L7" s="30" t="s">
        <v>5111</v>
      </c>
      <c r="M7" s="30" t="s">
        <v>4647</v>
      </c>
      <c r="N7" s="35">
        <v>112.9</v>
      </c>
      <c r="O7" s="30" t="s">
        <v>7497</v>
      </c>
      <c r="P7" s="21" t="str">
        <f>HYPERLINK("https://www.ESV-Campus.de/"&amp;Tabelle_Komplettliste1213[[#This Row],[ISBN (eBook)]])</f>
        <v>https://www.ESV-Campus.de/978-3-503-20019-1</v>
      </c>
      <c r="Q7" s="71" t="str">
        <f>HYPERLINK("https://doi.org/10.37307/b."&amp;Tabelle_Komplettliste1213[[#This Row],[ISBN (eBook)]])</f>
        <v>https://doi.org/10.37307/b.978-3-503-20019-1</v>
      </c>
    </row>
    <row r="8" spans="1:17" x14ac:dyDescent="0.2">
      <c r="A8" s="31" t="s">
        <v>4701</v>
      </c>
      <c r="B8" s="4" t="s">
        <v>7507</v>
      </c>
      <c r="C8" s="31" t="s">
        <v>4702</v>
      </c>
      <c r="D8" s="32" t="s">
        <v>4703</v>
      </c>
      <c r="E8" s="32" t="s">
        <v>4704</v>
      </c>
      <c r="F8" s="30"/>
      <c r="G8" s="30" t="s">
        <v>4705</v>
      </c>
      <c r="H8" s="33">
        <v>44</v>
      </c>
      <c r="I8" s="33">
        <v>2</v>
      </c>
      <c r="J8" s="34">
        <v>41957</v>
      </c>
      <c r="K8" s="30" t="s">
        <v>4645</v>
      </c>
      <c r="L8" s="30" t="s">
        <v>4706</v>
      </c>
      <c r="M8" s="30" t="s">
        <v>4647</v>
      </c>
      <c r="N8" s="35">
        <v>167.85</v>
      </c>
      <c r="O8" s="30" t="s">
        <v>7497</v>
      </c>
      <c r="P8" s="21" t="str">
        <f>HYPERLINK("https://www.ESV-Campus.de/"&amp;Tabelle_Komplettliste1213[[#This Row],[ISBN (eBook)]])</f>
        <v>https://www.ESV-Campus.de/978-3-503-15851-5</v>
      </c>
      <c r="Q8" s="71" t="str">
        <f>HYPERLINK("https://doi.org/10.37307/b."&amp;Tabelle_Komplettliste1213[[#This Row],[ISBN (eBook)]])</f>
        <v>https://doi.org/10.37307/b.978-3-503-15851-5</v>
      </c>
    </row>
    <row r="9" spans="1:17" x14ac:dyDescent="0.2">
      <c r="A9" s="31" t="s">
        <v>5376</v>
      </c>
      <c r="B9" s="4" t="s">
        <v>7507</v>
      </c>
      <c r="C9" s="31" t="s">
        <v>5377</v>
      </c>
      <c r="D9" s="32" t="s">
        <v>5378</v>
      </c>
      <c r="E9" s="32" t="s">
        <v>5379</v>
      </c>
      <c r="F9" s="30"/>
      <c r="G9" s="30"/>
      <c r="H9" s="33"/>
      <c r="I9" s="33">
        <v>1</v>
      </c>
      <c r="J9" s="34">
        <v>42810</v>
      </c>
      <c r="K9" s="30" t="s">
        <v>4645</v>
      </c>
      <c r="L9" s="30" t="s">
        <v>5380</v>
      </c>
      <c r="M9" s="30" t="s">
        <v>4647</v>
      </c>
      <c r="N9" s="35">
        <v>131.29</v>
      </c>
      <c r="O9" s="30" t="s">
        <v>7497</v>
      </c>
      <c r="P9" s="21" t="str">
        <f>HYPERLINK("https://www.ESV-Campus.de/"&amp;Tabelle_Komplettliste1213[[#This Row],[ISBN (eBook)]])</f>
        <v>https://www.ESV-Campus.de/978-3-503-17428-7</v>
      </c>
      <c r="Q9" s="71" t="str">
        <f>HYPERLINK("https://doi.org/10.37307/b."&amp;Tabelle_Komplettliste1213[[#This Row],[ISBN (eBook)]])</f>
        <v>https://doi.org/10.37307/b.978-3-503-17428-7</v>
      </c>
    </row>
    <row r="10" spans="1:17" ht="24" x14ac:dyDescent="0.2">
      <c r="A10" s="31" t="s">
        <v>6170</v>
      </c>
      <c r="B10" s="4" t="s">
        <v>7507</v>
      </c>
      <c r="C10" s="31" t="s">
        <v>6171</v>
      </c>
      <c r="D10" s="32" t="s">
        <v>6172</v>
      </c>
      <c r="E10" s="32" t="s">
        <v>6173</v>
      </c>
      <c r="F10" s="30"/>
      <c r="G10" s="30" t="s">
        <v>3155</v>
      </c>
      <c r="H10" s="33"/>
      <c r="I10" s="33">
        <v>6</v>
      </c>
      <c r="J10" s="34">
        <v>43942</v>
      </c>
      <c r="K10" s="30" t="s">
        <v>4645</v>
      </c>
      <c r="L10" s="30" t="s">
        <v>3755</v>
      </c>
      <c r="M10" s="30" t="s">
        <v>6174</v>
      </c>
      <c r="N10" s="35">
        <v>450.82</v>
      </c>
      <c r="O10" s="30" t="s">
        <v>7497</v>
      </c>
      <c r="P10" s="21" t="str">
        <f>HYPERLINK("https://www.ESV-Campus.de/"&amp;Tabelle_Komplettliste1213[[#This Row],[ISBN (eBook)]])</f>
        <v>https://www.ESV-Campus.de/978-3-503-19145-1</v>
      </c>
      <c r="Q10" s="71" t="str">
        <f>HYPERLINK("https://doi.org/10.37307/b."&amp;Tabelle_Komplettliste1213[[#This Row],[ISBN (eBook)]])</f>
        <v>https://doi.org/10.37307/b.978-3-503-19145-1</v>
      </c>
    </row>
    <row r="11" spans="1:17" ht="24" x14ac:dyDescent="0.2">
      <c r="A11" s="31" t="s">
        <v>6863</v>
      </c>
      <c r="B11" s="4" t="s">
        <v>7507</v>
      </c>
      <c r="C11" s="31" t="s">
        <v>6864</v>
      </c>
      <c r="D11" s="32" t="s">
        <v>6865</v>
      </c>
      <c r="E11" s="32" t="s">
        <v>6866</v>
      </c>
      <c r="F11" s="30"/>
      <c r="G11" s="30"/>
      <c r="H11" s="33"/>
      <c r="I11" s="33">
        <v>2</v>
      </c>
      <c r="J11" s="34">
        <v>44608</v>
      </c>
      <c r="K11" s="30" t="s">
        <v>3029</v>
      </c>
      <c r="L11" s="30" t="s">
        <v>6867</v>
      </c>
      <c r="M11" s="30" t="s">
        <v>6868</v>
      </c>
      <c r="N11" s="35">
        <v>301.06</v>
      </c>
      <c r="O11" s="30" t="s">
        <v>7497</v>
      </c>
      <c r="P11" s="21" t="str">
        <f>HYPERLINK("https://www.ESV-Campus.de/"&amp;Tabelle_Komplettliste1213[[#This Row],[ISBN (eBook)]])</f>
        <v>https://www.ESV-Campus.de/978-3-503-20689-6</v>
      </c>
      <c r="Q11" s="71" t="str">
        <f>HYPERLINK("https://doi.org/10.37307/b."&amp;Tabelle_Komplettliste1213[[#This Row],[ISBN (eBook)]])</f>
        <v>https://doi.org/10.37307/b.978-3-503-20689-6</v>
      </c>
    </row>
    <row r="12" spans="1:17" ht="24" x14ac:dyDescent="0.2">
      <c r="A12" s="31" t="s">
        <v>7236</v>
      </c>
      <c r="B12" s="4" t="s">
        <v>7507</v>
      </c>
      <c r="C12" s="31" t="s">
        <v>7237</v>
      </c>
      <c r="D12" s="32" t="s">
        <v>7238</v>
      </c>
      <c r="E12" s="32" t="s">
        <v>7239</v>
      </c>
      <c r="F12" s="30"/>
      <c r="G12" s="30" t="s">
        <v>5765</v>
      </c>
      <c r="H12" s="33"/>
      <c r="I12" s="33">
        <v>2</v>
      </c>
      <c r="J12" s="34">
        <v>45111</v>
      </c>
      <c r="K12" s="30" t="s">
        <v>3029</v>
      </c>
      <c r="L12" s="30" t="s">
        <v>7240</v>
      </c>
      <c r="M12" s="30" t="s">
        <v>3031</v>
      </c>
      <c r="N12" s="35">
        <v>573.70000000000005</v>
      </c>
      <c r="O12" s="30" t="s">
        <v>7497</v>
      </c>
      <c r="P12" s="21" t="str">
        <f>HYPERLINK("https://www.ESV-Campus.de/"&amp;Tabelle_Komplettliste1213[[#This Row],[ISBN (eBook)]])</f>
        <v>https://www.ESV-Campus.de/978-3-503-21281-1</v>
      </c>
      <c r="Q12" s="71" t="str">
        <f>HYPERLINK("https://doi.org/10.37307/b."&amp;Tabelle_Komplettliste1213[[#This Row],[ISBN (eBook)]])</f>
        <v>https://doi.org/10.37307/b.978-3-503-21281-1</v>
      </c>
    </row>
    <row r="13" spans="1:17" ht="24" x14ac:dyDescent="0.2">
      <c r="A13" s="31" t="s">
        <v>7069</v>
      </c>
      <c r="B13" s="4" t="s">
        <v>7507</v>
      </c>
      <c r="C13" s="31" t="s">
        <v>7070</v>
      </c>
      <c r="D13" s="32" t="s">
        <v>7071</v>
      </c>
      <c r="E13" s="32" t="s">
        <v>7072</v>
      </c>
      <c r="F13" s="30"/>
      <c r="G13" s="30" t="s">
        <v>5765</v>
      </c>
      <c r="H13" s="33"/>
      <c r="I13" s="33">
        <v>3</v>
      </c>
      <c r="J13" s="34">
        <v>45469</v>
      </c>
      <c r="K13" s="30" t="s">
        <v>3029</v>
      </c>
      <c r="L13" s="30" t="s">
        <v>3030</v>
      </c>
      <c r="M13" s="30" t="s">
        <v>3031</v>
      </c>
      <c r="N13" s="35">
        <v>867.46</v>
      </c>
      <c r="O13" s="30" t="s">
        <v>7497</v>
      </c>
      <c r="P13" s="21" t="str">
        <f>HYPERLINK("https://www.ESV-Campus.de/"&amp;Tabelle_Komplettliste1213[[#This Row],[ISBN (eBook)]])</f>
        <v>https://www.ESV-Campus.de/978-3-503-21133-3</v>
      </c>
      <c r="Q13" s="71" t="str">
        <f>HYPERLINK("https://doi.org/10.37307/b."&amp;Tabelle_Komplettliste1213[[#This Row],[ISBN (eBook)]])</f>
        <v>https://doi.org/10.37307/b.978-3-503-21133-3</v>
      </c>
    </row>
    <row r="14" spans="1:17" ht="24" x14ac:dyDescent="0.2">
      <c r="A14" s="31" t="s">
        <v>6681</v>
      </c>
      <c r="B14" s="4" t="s">
        <v>7507</v>
      </c>
      <c r="C14" s="31" t="s">
        <v>6682</v>
      </c>
      <c r="D14" s="32" t="s">
        <v>6683</v>
      </c>
      <c r="E14" s="32" t="s">
        <v>6684</v>
      </c>
      <c r="F14" s="30"/>
      <c r="G14" s="30" t="s">
        <v>5765</v>
      </c>
      <c r="H14" s="33"/>
      <c r="I14" s="33">
        <v>1</v>
      </c>
      <c r="J14" s="34">
        <v>44861</v>
      </c>
      <c r="K14" s="30" t="s">
        <v>3029</v>
      </c>
      <c r="L14" s="30" t="s">
        <v>3030</v>
      </c>
      <c r="M14" s="30" t="s">
        <v>3031</v>
      </c>
      <c r="N14" s="35">
        <v>377.86</v>
      </c>
      <c r="O14" s="30" t="s">
        <v>7497</v>
      </c>
      <c r="P14" s="21" t="str">
        <f>HYPERLINK("https://www.ESV-Campus.de/"&amp;Tabelle_Komplettliste1213[[#This Row],[ISBN (eBook)]])</f>
        <v>https://www.ESV-Campus.de/978-3-503-20093-1</v>
      </c>
      <c r="Q14" s="71" t="str">
        <f>HYPERLINK("https://doi.org/10.37307/b."&amp;Tabelle_Komplettliste1213[[#This Row],[ISBN (eBook)]])</f>
        <v>https://doi.org/10.37307/b.978-3-503-20093-1</v>
      </c>
    </row>
    <row r="15" spans="1:17" ht="24" x14ac:dyDescent="0.2">
      <c r="A15" s="31" t="s">
        <v>4845</v>
      </c>
      <c r="B15" s="4" t="s">
        <v>7507</v>
      </c>
      <c r="C15" s="31" t="s">
        <v>4846</v>
      </c>
      <c r="D15" s="32" t="s">
        <v>4847</v>
      </c>
      <c r="E15" s="32" t="s">
        <v>4848</v>
      </c>
      <c r="F15" s="30"/>
      <c r="G15" s="30"/>
      <c r="H15" s="33"/>
      <c r="I15" s="33">
        <v>1</v>
      </c>
      <c r="J15" s="34">
        <v>42328</v>
      </c>
      <c r="K15" s="30" t="s">
        <v>3029</v>
      </c>
      <c r="L15" s="30" t="s">
        <v>3030</v>
      </c>
      <c r="M15" s="30" t="s">
        <v>3031</v>
      </c>
      <c r="N15" s="35">
        <v>338.34</v>
      </c>
      <c r="O15" s="30" t="s">
        <v>7497</v>
      </c>
      <c r="P15" s="21" t="str">
        <f>HYPERLINK("https://www.ESV-Campus.de/"&amp;Tabelle_Komplettliste1213[[#This Row],[ISBN (eBook)]])</f>
        <v>https://www.ESV-Campus.de/978-3-503-16387-8</v>
      </c>
      <c r="Q15" s="71" t="str">
        <f>HYPERLINK("https://doi.org/10.37307/b."&amp;Tabelle_Komplettliste1213[[#This Row],[ISBN (eBook)]])</f>
        <v>https://doi.org/10.37307/b.978-3-503-16387-8</v>
      </c>
    </row>
    <row r="16" spans="1:17" ht="24" x14ac:dyDescent="0.2">
      <c r="A16" s="31" t="s">
        <v>3025</v>
      </c>
      <c r="B16" s="4" t="s">
        <v>7507</v>
      </c>
      <c r="C16" s="31" t="s">
        <v>3026</v>
      </c>
      <c r="D16" s="32" t="s">
        <v>3027</v>
      </c>
      <c r="E16" s="32" t="s">
        <v>3028</v>
      </c>
      <c r="F16" s="30"/>
      <c r="G16" s="30"/>
      <c r="H16" s="33"/>
      <c r="I16" s="33">
        <v>2</v>
      </c>
      <c r="J16" s="34">
        <v>40087</v>
      </c>
      <c r="K16" s="30" t="s">
        <v>3029</v>
      </c>
      <c r="L16" s="30" t="s">
        <v>3030</v>
      </c>
      <c r="M16" s="30" t="s">
        <v>3031</v>
      </c>
      <c r="N16" s="35">
        <v>297.06</v>
      </c>
      <c r="O16" s="30" t="s">
        <v>7497</v>
      </c>
      <c r="P16" s="21" t="str">
        <f>HYPERLINK("https://www.ESV-Campus.de/"&amp;Tabelle_Komplettliste1213[[#This Row],[ISBN (eBook)]])</f>
        <v>https://www.ESV-Campus.de/978-3-503-11403-0</v>
      </c>
      <c r="Q16" s="71" t="str">
        <f>HYPERLINK("https://doi.org/10.37307/b."&amp;Tabelle_Komplettliste1213[[#This Row],[ISBN (eBook)]])</f>
        <v>https://doi.org/10.37307/b.978-3-503-11403-0</v>
      </c>
    </row>
    <row r="17" spans="1:17" ht="24" x14ac:dyDescent="0.2">
      <c r="A17" s="31" t="s">
        <v>7291</v>
      </c>
      <c r="B17" s="4" t="s">
        <v>7507</v>
      </c>
      <c r="C17" s="31" t="s">
        <v>7292</v>
      </c>
      <c r="D17" s="32" t="s">
        <v>7293</v>
      </c>
      <c r="E17" s="32" t="s">
        <v>7294</v>
      </c>
      <c r="F17" s="30"/>
      <c r="G17" s="30" t="s">
        <v>5765</v>
      </c>
      <c r="H17" s="33"/>
      <c r="I17" s="33">
        <v>2</v>
      </c>
      <c r="J17" s="34">
        <v>45188</v>
      </c>
      <c r="K17" s="30" t="s">
        <v>3029</v>
      </c>
      <c r="L17" s="30" t="s">
        <v>3030</v>
      </c>
      <c r="M17" s="30" t="s">
        <v>3031</v>
      </c>
      <c r="N17" s="35">
        <v>343.3</v>
      </c>
      <c r="O17" s="30" t="s">
        <v>7497</v>
      </c>
      <c r="P17" s="21" t="str">
        <f>HYPERLINK("https://www.ESV-Campus.de/"&amp;Tabelle_Komplettliste1213[[#This Row],[ISBN (eBook)]])</f>
        <v>https://www.ESV-Campus.de/978-3-503-23631-2</v>
      </c>
      <c r="Q17" s="71" t="str">
        <f>HYPERLINK("https://doi.org/10.37307/b."&amp;Tabelle_Komplettliste1213[[#This Row],[ISBN (eBook)]])</f>
        <v>https://doi.org/10.37307/b.978-3-503-23631-2</v>
      </c>
    </row>
    <row r="18" spans="1:17" ht="24" x14ac:dyDescent="0.2">
      <c r="A18" s="31" t="s">
        <v>5761</v>
      </c>
      <c r="B18" s="4" t="s">
        <v>7507</v>
      </c>
      <c r="C18" s="31" t="s">
        <v>5762</v>
      </c>
      <c r="D18" s="32" t="s">
        <v>5763</v>
      </c>
      <c r="E18" s="32" t="s">
        <v>5764</v>
      </c>
      <c r="F18" s="30"/>
      <c r="G18" s="30" t="s">
        <v>5765</v>
      </c>
      <c r="H18" s="33"/>
      <c r="I18" s="33">
        <v>4</v>
      </c>
      <c r="J18" s="34">
        <v>43545</v>
      </c>
      <c r="K18" s="30" t="s">
        <v>3029</v>
      </c>
      <c r="L18" s="30" t="s">
        <v>3030</v>
      </c>
      <c r="M18" s="30" t="s">
        <v>3031</v>
      </c>
      <c r="N18" s="35">
        <v>476.62</v>
      </c>
      <c r="O18" s="30" t="s">
        <v>7497</v>
      </c>
      <c r="P18" s="21" t="str">
        <f>HYPERLINK("https://www.ESV-Campus.de/"&amp;Tabelle_Komplettliste1213[[#This Row],[ISBN (eBook)]])</f>
        <v>https://www.ESV-Campus.de/978-3-503-18195-7</v>
      </c>
      <c r="Q18" s="71" t="str">
        <f>HYPERLINK("https://doi.org/10.37307/b."&amp;Tabelle_Komplettliste1213[[#This Row],[ISBN (eBook)]])</f>
        <v>https://doi.org/10.37307/b.978-3-503-18195-7</v>
      </c>
    </row>
    <row r="19" spans="1:17" ht="24" x14ac:dyDescent="0.2">
      <c r="A19" s="31" t="s">
        <v>7149</v>
      </c>
      <c r="B19" s="4" t="s">
        <v>7507</v>
      </c>
      <c r="C19" s="31" t="s">
        <v>7150</v>
      </c>
      <c r="D19" s="32" t="s">
        <v>7151</v>
      </c>
      <c r="E19" s="32" t="s">
        <v>7152</v>
      </c>
      <c r="F19" s="30"/>
      <c r="G19" s="30" t="s">
        <v>3155</v>
      </c>
      <c r="H19" s="33"/>
      <c r="I19" s="33">
        <v>11</v>
      </c>
      <c r="J19" s="34">
        <v>44970</v>
      </c>
      <c r="K19" s="30" t="s">
        <v>3029</v>
      </c>
      <c r="L19" s="30" t="s">
        <v>7153</v>
      </c>
      <c r="M19" s="30" t="s">
        <v>7154</v>
      </c>
      <c r="N19" s="35">
        <v>573.70000000000005</v>
      </c>
      <c r="O19" s="30" t="s">
        <v>7497</v>
      </c>
      <c r="P19" s="21" t="str">
        <f>HYPERLINK("https://www.ESV-Campus.de/"&amp;Tabelle_Komplettliste1213[[#This Row],[ISBN (eBook)]])</f>
        <v>https://www.ESV-Campus.de/978-3-503-21200-2</v>
      </c>
      <c r="Q19" s="71" t="str">
        <f>HYPERLINK("https://doi.org/10.37307/b."&amp;Tabelle_Komplettliste1213[[#This Row],[ISBN (eBook)]])</f>
        <v>https://doi.org/10.37307/b.978-3-503-21200-2</v>
      </c>
    </row>
    <row r="20" spans="1:17" ht="24" x14ac:dyDescent="0.2">
      <c r="A20" s="31" t="s">
        <v>7477</v>
      </c>
      <c r="B20" s="4" t="s">
        <v>7507</v>
      </c>
      <c r="C20" s="31" t="s">
        <v>7478</v>
      </c>
      <c r="D20" s="32" t="s">
        <v>7479</v>
      </c>
      <c r="E20" s="32" t="s">
        <v>7480</v>
      </c>
      <c r="F20" s="30"/>
      <c r="G20" s="30"/>
      <c r="H20" s="33"/>
      <c r="I20" s="33">
        <v>11</v>
      </c>
      <c r="J20" s="34">
        <v>45427</v>
      </c>
      <c r="K20" s="30" t="s">
        <v>3029</v>
      </c>
      <c r="L20" s="30" t="s">
        <v>7153</v>
      </c>
      <c r="M20" s="30" t="s">
        <v>5612</v>
      </c>
      <c r="N20" s="35">
        <v>343.3</v>
      </c>
      <c r="O20" s="30" t="s">
        <v>7497</v>
      </c>
      <c r="P20" s="21" t="str">
        <f>HYPERLINK("https://www.ESV-Campus.de/"&amp;Tabelle_Komplettliste1213[[#This Row],[ISBN (eBook)]])</f>
        <v>https://www.ESV-Campus.de/978-3-503-23841-5</v>
      </c>
      <c r="Q20" s="71" t="str">
        <f>HYPERLINK("https://doi.org/10.37307/b."&amp;Tabelle_Komplettliste1213[[#This Row],[ISBN (eBook)]])</f>
        <v>https://doi.org/10.37307/b.978-3-503-23841-5</v>
      </c>
    </row>
    <row r="21" spans="1:17" ht="24" x14ac:dyDescent="0.2">
      <c r="A21" s="31" t="s">
        <v>4694</v>
      </c>
      <c r="B21" s="4" t="s">
        <v>7507</v>
      </c>
      <c r="C21" s="31" t="s">
        <v>4695</v>
      </c>
      <c r="D21" s="32" t="s">
        <v>4696</v>
      </c>
      <c r="E21" s="32" t="s">
        <v>4697</v>
      </c>
      <c r="F21" s="30"/>
      <c r="G21" s="30"/>
      <c r="H21" s="33"/>
      <c r="I21" s="33">
        <v>6</v>
      </c>
      <c r="J21" s="34">
        <v>41961</v>
      </c>
      <c r="K21" s="30" t="s">
        <v>4698</v>
      </c>
      <c r="L21" s="30" t="s">
        <v>4699</v>
      </c>
      <c r="M21" s="30" t="s">
        <v>4700</v>
      </c>
      <c r="N21" s="35">
        <v>221.07</v>
      </c>
      <c r="O21" s="30" t="s">
        <v>7497</v>
      </c>
      <c r="P21" s="21" t="str">
        <f>HYPERLINK("https://www.ESV-Campus.de/"&amp;Tabelle_Komplettliste1213[[#This Row],[ISBN (eBook)]])</f>
        <v>https://www.ESV-Campus.de/978-3-503-15842-3</v>
      </c>
      <c r="Q21" s="71" t="str">
        <f>HYPERLINK("https://doi.org/10.37307/b."&amp;Tabelle_Komplettliste1213[[#This Row],[ISBN (eBook)]])</f>
        <v>https://doi.org/10.37307/b.978-3-503-15842-3</v>
      </c>
    </row>
    <row r="22" spans="1:17" ht="24" x14ac:dyDescent="0.2">
      <c r="A22" s="31" t="s">
        <v>5177</v>
      </c>
      <c r="B22" s="4" t="s">
        <v>7507</v>
      </c>
      <c r="C22" s="31" t="s">
        <v>5178</v>
      </c>
      <c r="D22" s="32" t="s">
        <v>5179</v>
      </c>
      <c r="E22" s="32" t="s">
        <v>5180</v>
      </c>
      <c r="F22" s="30"/>
      <c r="G22" s="30"/>
      <c r="H22" s="33"/>
      <c r="I22" s="33">
        <v>10</v>
      </c>
      <c r="J22" s="34">
        <v>42611</v>
      </c>
      <c r="K22" s="30" t="s">
        <v>4698</v>
      </c>
      <c r="L22" s="30" t="s">
        <v>5181</v>
      </c>
      <c r="M22" s="30" t="s">
        <v>4580</v>
      </c>
      <c r="N22" s="35">
        <v>131.29</v>
      </c>
      <c r="O22" s="30" t="s">
        <v>7497</v>
      </c>
      <c r="P22" s="21" t="str">
        <f>HYPERLINK("https://www.ESV-Campus.de/"&amp;Tabelle_Komplettliste1213[[#This Row],[ISBN (eBook)]])</f>
        <v>https://www.ESV-Campus.de/978-3-503-17017-3</v>
      </c>
      <c r="Q22" s="71" t="str">
        <f>HYPERLINK("https://doi.org/10.37307/b."&amp;Tabelle_Komplettliste1213[[#This Row],[ISBN (eBook)]])</f>
        <v>https://doi.org/10.37307/b.978-3-503-17017-3</v>
      </c>
    </row>
    <row r="23" spans="1:17" ht="24" x14ac:dyDescent="0.2">
      <c r="A23" s="31" t="s">
        <v>4831</v>
      </c>
      <c r="B23" s="4" t="s">
        <v>7507</v>
      </c>
      <c r="C23" s="31" t="s">
        <v>4832</v>
      </c>
      <c r="D23" s="32" t="s">
        <v>4833</v>
      </c>
      <c r="E23" s="32" t="s">
        <v>4834</v>
      </c>
      <c r="F23" s="30"/>
      <c r="G23" s="30"/>
      <c r="H23" s="33"/>
      <c r="I23" s="33">
        <v>3</v>
      </c>
      <c r="J23" s="34">
        <v>42254</v>
      </c>
      <c r="K23" s="30" t="s">
        <v>4750</v>
      </c>
      <c r="L23" s="30" t="s">
        <v>4835</v>
      </c>
      <c r="M23" s="30" t="s">
        <v>4082</v>
      </c>
      <c r="N23" s="35">
        <v>152.03</v>
      </c>
      <c r="O23" s="30" t="s">
        <v>7497</v>
      </c>
      <c r="P23" s="21" t="str">
        <f>HYPERLINK("https://www.ESV-Campus.de/"&amp;Tabelle_Komplettliste1213[[#This Row],[ISBN (eBook)]])</f>
        <v>https://www.ESV-Campus.de/978-3-503-16361-8</v>
      </c>
      <c r="Q23" s="71" t="str">
        <f>HYPERLINK("https://doi.org/10.37307/b."&amp;Tabelle_Komplettliste1213[[#This Row],[ISBN (eBook)]])</f>
        <v>https://doi.org/10.37307/b.978-3-503-16361-8</v>
      </c>
    </row>
    <row r="24" spans="1:17" ht="24" x14ac:dyDescent="0.2">
      <c r="A24" s="31" t="s">
        <v>6632</v>
      </c>
      <c r="B24" s="4" t="s">
        <v>7507</v>
      </c>
      <c r="C24" s="31" t="s">
        <v>6633</v>
      </c>
      <c r="D24" s="32" t="s">
        <v>6634</v>
      </c>
      <c r="E24" s="32" t="s">
        <v>6635</v>
      </c>
      <c r="F24" s="30"/>
      <c r="G24" s="30"/>
      <c r="H24" s="33"/>
      <c r="I24" s="33">
        <v>2</v>
      </c>
      <c r="J24" s="34">
        <v>44483</v>
      </c>
      <c r="K24" s="30" t="s">
        <v>4750</v>
      </c>
      <c r="L24" s="30" t="s">
        <v>6636</v>
      </c>
      <c r="M24" s="30" t="s">
        <v>709</v>
      </c>
      <c r="N24" s="35">
        <v>203.14</v>
      </c>
      <c r="O24" s="30" t="s">
        <v>7497</v>
      </c>
      <c r="P24" s="21" t="str">
        <f>HYPERLINK("https://www.ESV-Campus.de/"&amp;Tabelle_Komplettliste1213[[#This Row],[ISBN (eBook)]])</f>
        <v>https://www.ESV-Campus.de/978-3-503-20041-2</v>
      </c>
      <c r="Q24" s="71" t="str">
        <f>HYPERLINK("https://doi.org/10.37307/b."&amp;Tabelle_Komplettliste1213[[#This Row],[ISBN (eBook)]])</f>
        <v>https://doi.org/10.37307/b.978-3-503-20041-2</v>
      </c>
    </row>
    <row r="25" spans="1:17" ht="24" x14ac:dyDescent="0.2">
      <c r="A25" s="31" t="s">
        <v>7166</v>
      </c>
      <c r="B25" s="4" t="s">
        <v>7507</v>
      </c>
      <c r="C25" s="31" t="s">
        <v>7167</v>
      </c>
      <c r="D25" s="32" t="s">
        <v>7168</v>
      </c>
      <c r="E25" s="32" t="s">
        <v>7055</v>
      </c>
      <c r="F25" s="30"/>
      <c r="G25" s="30" t="s">
        <v>3155</v>
      </c>
      <c r="H25" s="33"/>
      <c r="I25" s="33">
        <v>6</v>
      </c>
      <c r="J25" s="34">
        <v>45041</v>
      </c>
      <c r="K25" s="30" t="s">
        <v>4750</v>
      </c>
      <c r="L25" s="30" t="s">
        <v>6636</v>
      </c>
      <c r="M25" s="30" t="s">
        <v>709</v>
      </c>
      <c r="N25" s="35">
        <v>343.3</v>
      </c>
      <c r="O25" s="30" t="s">
        <v>7497</v>
      </c>
      <c r="P25" s="21" t="str">
        <f>HYPERLINK("https://www.ESV-Campus.de/"&amp;Tabelle_Komplettliste1213[[#This Row],[ISBN (eBook)]])</f>
        <v>https://www.ESV-Campus.de/978-3-503-21215-6</v>
      </c>
      <c r="Q25" s="71" t="str">
        <f>HYPERLINK("https://doi.org/10.37307/b."&amp;Tabelle_Komplettliste1213[[#This Row],[ISBN (eBook)]])</f>
        <v>https://doi.org/10.37307/b.978-3-503-21215-6</v>
      </c>
    </row>
    <row r="26" spans="1:17" ht="24" x14ac:dyDescent="0.2">
      <c r="A26" s="31" t="s">
        <v>7052</v>
      </c>
      <c r="B26" s="4" t="s">
        <v>7507</v>
      </c>
      <c r="C26" s="31" t="s">
        <v>7053</v>
      </c>
      <c r="D26" s="32" t="s">
        <v>7054</v>
      </c>
      <c r="E26" s="32" t="s">
        <v>7055</v>
      </c>
      <c r="F26" s="30"/>
      <c r="G26" s="30"/>
      <c r="H26" s="33"/>
      <c r="I26" s="33">
        <v>4</v>
      </c>
      <c r="J26" s="34">
        <v>44805</v>
      </c>
      <c r="K26" s="30" t="s">
        <v>4750</v>
      </c>
      <c r="L26" s="30" t="s">
        <v>6636</v>
      </c>
      <c r="M26" s="30" t="s">
        <v>4082</v>
      </c>
      <c r="N26" s="35">
        <v>224.26</v>
      </c>
      <c r="O26" s="30" t="s">
        <v>7497</v>
      </c>
      <c r="P26" s="21" t="str">
        <f>HYPERLINK("https://www.ESV-Campus.de/"&amp;Tabelle_Komplettliste1213[[#This Row],[ISBN (eBook)]])</f>
        <v>https://www.ESV-Campus.de/978-3-503-21122-7</v>
      </c>
      <c r="Q26" s="71" t="str">
        <f>HYPERLINK("https://doi.org/10.37307/b."&amp;Tabelle_Komplettliste1213[[#This Row],[ISBN (eBook)]])</f>
        <v>https://doi.org/10.37307/b.978-3-503-21122-7</v>
      </c>
    </row>
    <row r="27" spans="1:17" ht="24" x14ac:dyDescent="0.2">
      <c r="A27" s="31" t="s">
        <v>6902</v>
      </c>
      <c r="B27" s="4" t="s">
        <v>7507</v>
      </c>
      <c r="C27" s="31" t="s">
        <v>6903</v>
      </c>
      <c r="D27" s="32" t="s">
        <v>6904</v>
      </c>
      <c r="E27" s="32" t="s">
        <v>6905</v>
      </c>
      <c r="F27" s="30"/>
      <c r="G27" s="30" t="s">
        <v>3155</v>
      </c>
      <c r="H27" s="33"/>
      <c r="I27" s="33">
        <v>4</v>
      </c>
      <c r="J27" s="34">
        <v>44755</v>
      </c>
      <c r="K27" s="30" t="s">
        <v>4750</v>
      </c>
      <c r="L27" s="30" t="s">
        <v>6636</v>
      </c>
      <c r="M27" s="30" t="s">
        <v>709</v>
      </c>
      <c r="N27" s="35">
        <v>335.62</v>
      </c>
      <c r="O27" s="30" t="s">
        <v>7497</v>
      </c>
      <c r="P27" s="21" t="str">
        <f>HYPERLINK("https://www.ESV-Campus.de/"&amp;Tabelle_Komplettliste1213[[#This Row],[ISBN (eBook)]])</f>
        <v>https://www.ESV-Campus.de/978-3-503-20918-7</v>
      </c>
      <c r="Q27" s="71" t="str">
        <f>HYPERLINK("https://doi.org/10.37307/b."&amp;Tabelle_Komplettliste1213[[#This Row],[ISBN (eBook)]])</f>
        <v>https://doi.org/10.37307/b.978-3-503-20918-7</v>
      </c>
    </row>
    <row r="28" spans="1:17" ht="24" x14ac:dyDescent="0.2">
      <c r="A28" s="31" t="s">
        <v>7013</v>
      </c>
      <c r="B28" s="4" t="s">
        <v>7507</v>
      </c>
      <c r="C28" s="31" t="s">
        <v>7014</v>
      </c>
      <c r="D28" s="32" t="s">
        <v>7015</v>
      </c>
      <c r="E28" s="32" t="s">
        <v>7016</v>
      </c>
      <c r="F28" s="30"/>
      <c r="G28" s="30"/>
      <c r="H28" s="33"/>
      <c r="I28" s="33">
        <v>3</v>
      </c>
      <c r="J28" s="34">
        <v>44831</v>
      </c>
      <c r="K28" s="30" t="s">
        <v>4750</v>
      </c>
      <c r="L28" s="30" t="s">
        <v>6636</v>
      </c>
      <c r="M28" s="30" t="s">
        <v>709</v>
      </c>
      <c r="N28" s="35">
        <v>99.46</v>
      </c>
      <c r="O28" s="30" t="s">
        <v>7497</v>
      </c>
      <c r="P28" s="21" t="str">
        <f>HYPERLINK("https://www.ESV-Campus.de/"&amp;Tabelle_Komplettliste1213[[#This Row],[ISBN (eBook)]])</f>
        <v>https://www.ESV-Campus.de/978-3-503-20997-2</v>
      </c>
      <c r="Q28" s="71" t="str">
        <f>HYPERLINK("https://doi.org/10.37307/b."&amp;Tabelle_Komplettliste1213[[#This Row],[ISBN (eBook)]])</f>
        <v>https://doi.org/10.37307/b.978-3-503-20997-2</v>
      </c>
    </row>
    <row r="29" spans="1:17" ht="24" x14ac:dyDescent="0.2">
      <c r="A29" s="31" t="s">
        <v>7173</v>
      </c>
      <c r="B29" s="4" t="s">
        <v>7507</v>
      </c>
      <c r="C29" s="31" t="s">
        <v>7174</v>
      </c>
      <c r="D29" s="32" t="s">
        <v>7175</v>
      </c>
      <c r="E29" s="32" t="s">
        <v>7176</v>
      </c>
      <c r="F29" s="30"/>
      <c r="G29" s="30" t="s">
        <v>3155</v>
      </c>
      <c r="H29" s="33"/>
      <c r="I29" s="33">
        <v>5</v>
      </c>
      <c r="J29" s="34">
        <v>45089</v>
      </c>
      <c r="K29" s="30" t="s">
        <v>4750</v>
      </c>
      <c r="L29" s="30" t="s">
        <v>5025</v>
      </c>
      <c r="M29" s="30" t="s">
        <v>7177</v>
      </c>
      <c r="N29" s="35">
        <v>381.7</v>
      </c>
      <c r="O29" s="30" t="s">
        <v>7497</v>
      </c>
      <c r="P29" s="21" t="str">
        <f>HYPERLINK("https://www.ESV-Campus.de/"&amp;Tabelle_Komplettliste1213[[#This Row],[ISBN (eBook)]])</f>
        <v>https://www.ESV-Campus.de/978-3-503-21219-4</v>
      </c>
      <c r="Q29" s="71" t="str">
        <f>HYPERLINK("https://doi.org/10.37307/b."&amp;Tabelle_Komplettliste1213[[#This Row],[ISBN (eBook)]])</f>
        <v>https://doi.org/10.37307/b.978-3-503-21219-4</v>
      </c>
    </row>
    <row r="30" spans="1:17" ht="24" x14ac:dyDescent="0.2">
      <c r="A30" s="31" t="s">
        <v>5613</v>
      </c>
      <c r="B30" s="4" t="s">
        <v>7507</v>
      </c>
      <c r="C30" s="31" t="s">
        <v>5614</v>
      </c>
      <c r="D30" s="32" t="s">
        <v>5615</v>
      </c>
      <c r="E30" s="32" t="s">
        <v>5616</v>
      </c>
      <c r="F30" s="30"/>
      <c r="G30" s="30"/>
      <c r="H30" s="33"/>
      <c r="I30" s="33">
        <v>4</v>
      </c>
      <c r="J30" s="34">
        <v>43319</v>
      </c>
      <c r="K30" s="30" t="s">
        <v>4750</v>
      </c>
      <c r="L30" s="30" t="s">
        <v>5025</v>
      </c>
      <c r="M30" s="30" t="s">
        <v>5026</v>
      </c>
      <c r="N30" s="35">
        <v>124.3</v>
      </c>
      <c r="O30" s="30" t="s">
        <v>7497</v>
      </c>
      <c r="P30" s="21" t="str">
        <f>HYPERLINK("https://www.ESV-Campus.de/"&amp;Tabelle_Komplettliste1213[[#This Row],[ISBN (eBook)]])</f>
        <v>https://www.ESV-Campus.de/978-3-503-17785-1</v>
      </c>
      <c r="Q30" s="71" t="str">
        <f>HYPERLINK("https://doi.org/10.37307/b."&amp;Tabelle_Komplettliste1213[[#This Row],[ISBN (eBook)]])</f>
        <v>https://doi.org/10.37307/b.978-3-503-17785-1</v>
      </c>
    </row>
    <row r="31" spans="1:17" ht="24" x14ac:dyDescent="0.2">
      <c r="A31" s="31" t="s">
        <v>7272</v>
      </c>
      <c r="B31" s="4" t="s">
        <v>7507</v>
      </c>
      <c r="C31" s="31" t="s">
        <v>7273</v>
      </c>
      <c r="D31" s="32" t="s">
        <v>7274</v>
      </c>
      <c r="E31" s="32" t="s">
        <v>7271</v>
      </c>
      <c r="F31" s="30"/>
      <c r="G31" s="30"/>
      <c r="H31" s="33"/>
      <c r="I31" s="33">
        <v>2</v>
      </c>
      <c r="J31" s="34">
        <v>45051</v>
      </c>
      <c r="K31" s="30" t="s">
        <v>4750</v>
      </c>
      <c r="L31" s="30" t="s">
        <v>5025</v>
      </c>
      <c r="M31" s="30" t="s">
        <v>7275</v>
      </c>
      <c r="N31" s="35">
        <v>134.02000000000001</v>
      </c>
      <c r="O31" s="30" t="s">
        <v>7497</v>
      </c>
      <c r="P31" s="21" t="str">
        <f>HYPERLINK("https://www.ESV-Campus.de/"&amp;Tabelle_Komplettliste1213[[#This Row],[ISBN (eBook)]])</f>
        <v>https://www.ESV-Campus.de/978-3-503-23618-3</v>
      </c>
      <c r="Q31" s="71" t="str">
        <f>HYPERLINK("https://doi.org/10.37307/b."&amp;Tabelle_Komplettliste1213[[#This Row],[ISBN (eBook)]])</f>
        <v>https://doi.org/10.37307/b.978-3-503-23618-3</v>
      </c>
    </row>
    <row r="32" spans="1:17" ht="24" x14ac:dyDescent="0.2">
      <c r="A32" s="31" t="s">
        <v>7268</v>
      </c>
      <c r="B32" s="4" t="s">
        <v>7507</v>
      </c>
      <c r="C32" s="31" t="s">
        <v>7269</v>
      </c>
      <c r="D32" s="32" t="s">
        <v>7270</v>
      </c>
      <c r="E32" s="32" t="s">
        <v>7271</v>
      </c>
      <c r="F32" s="30"/>
      <c r="G32" s="30"/>
      <c r="H32" s="33"/>
      <c r="I32" s="33">
        <v>2</v>
      </c>
      <c r="J32" s="34">
        <v>45051</v>
      </c>
      <c r="K32" s="30" t="s">
        <v>4750</v>
      </c>
      <c r="L32" s="30" t="s">
        <v>5025</v>
      </c>
      <c r="M32" s="30" t="s">
        <v>7177</v>
      </c>
      <c r="N32" s="35">
        <v>126.34</v>
      </c>
      <c r="O32" s="30" t="s">
        <v>7497</v>
      </c>
      <c r="P32" s="21" t="str">
        <f>HYPERLINK("https://www.ESV-Campus.de/"&amp;Tabelle_Komplettliste1213[[#This Row],[ISBN (eBook)]])</f>
        <v>https://www.ESV-Campus.de/978-3-503-23616-9</v>
      </c>
      <c r="Q32" s="71" t="str">
        <f>HYPERLINK("https://doi.org/10.37307/b."&amp;Tabelle_Komplettliste1213[[#This Row],[ISBN (eBook)]])</f>
        <v>https://doi.org/10.37307/b.978-3-503-23616-9</v>
      </c>
    </row>
    <row r="33" spans="1:17" ht="24" x14ac:dyDescent="0.2">
      <c r="A33" s="31" t="s">
        <v>7276</v>
      </c>
      <c r="B33" s="4" t="s">
        <v>7507</v>
      </c>
      <c r="C33" s="31" t="s">
        <v>7277</v>
      </c>
      <c r="D33" s="32" t="s">
        <v>7278</v>
      </c>
      <c r="E33" s="32" t="s">
        <v>7271</v>
      </c>
      <c r="F33" s="30"/>
      <c r="G33" s="30"/>
      <c r="H33" s="33"/>
      <c r="I33" s="33">
        <v>2</v>
      </c>
      <c r="J33" s="34">
        <v>45051</v>
      </c>
      <c r="K33" s="30" t="s">
        <v>4750</v>
      </c>
      <c r="L33" s="30" t="s">
        <v>5025</v>
      </c>
      <c r="M33" s="30" t="s">
        <v>5026</v>
      </c>
      <c r="N33" s="35">
        <v>168.58</v>
      </c>
      <c r="O33" s="30" t="s">
        <v>7497</v>
      </c>
      <c r="P33" s="21" t="str">
        <f>HYPERLINK("https://www.ESV-Campus.de/"&amp;Tabelle_Komplettliste1213[[#This Row],[ISBN (eBook)]])</f>
        <v>https://www.ESV-Campus.de/978-3-503-23620-6</v>
      </c>
      <c r="Q33" s="71" t="str">
        <f>HYPERLINK("https://doi.org/10.37307/b."&amp;Tabelle_Komplettliste1213[[#This Row],[ISBN (eBook)]])</f>
        <v>https://doi.org/10.37307/b.978-3-503-23620-6</v>
      </c>
    </row>
    <row r="34" spans="1:17" ht="24" x14ac:dyDescent="0.2">
      <c r="A34" s="31" t="s">
        <v>7279</v>
      </c>
      <c r="B34" s="4" t="s">
        <v>7507</v>
      </c>
      <c r="C34" s="31" t="s">
        <v>7280</v>
      </c>
      <c r="D34" s="32" t="s">
        <v>7281</v>
      </c>
      <c r="E34" s="32" t="s">
        <v>7271</v>
      </c>
      <c r="F34" s="30"/>
      <c r="G34" s="30"/>
      <c r="H34" s="33"/>
      <c r="I34" s="33">
        <v>2</v>
      </c>
      <c r="J34" s="34">
        <v>45051</v>
      </c>
      <c r="K34" s="30" t="s">
        <v>4750</v>
      </c>
      <c r="L34" s="30" t="s">
        <v>5025</v>
      </c>
      <c r="M34" s="30" t="s">
        <v>7282</v>
      </c>
      <c r="N34" s="35">
        <v>155.13999999999999</v>
      </c>
      <c r="O34" s="30" t="s">
        <v>7497</v>
      </c>
      <c r="P34" s="21" t="str">
        <f>HYPERLINK("https://www.ESV-Campus.de/"&amp;Tabelle_Komplettliste1213[[#This Row],[ISBN (eBook)]])</f>
        <v>https://www.ESV-Campus.de/978-3-503-23622-0</v>
      </c>
      <c r="Q34" s="71" t="str">
        <f>HYPERLINK("https://doi.org/10.37307/b."&amp;Tabelle_Komplettliste1213[[#This Row],[ISBN (eBook)]])</f>
        <v>https://doi.org/10.37307/b.978-3-503-23622-0</v>
      </c>
    </row>
    <row r="35" spans="1:17" ht="48" x14ac:dyDescent="0.2">
      <c r="A35" s="31" t="s">
        <v>7325</v>
      </c>
      <c r="B35" s="4" t="s">
        <v>7507</v>
      </c>
      <c r="C35" s="31" t="s">
        <v>7326</v>
      </c>
      <c r="D35" s="32" t="s">
        <v>7327</v>
      </c>
      <c r="E35" s="32" t="s">
        <v>7055</v>
      </c>
      <c r="F35" s="30"/>
      <c r="G35" s="30"/>
      <c r="H35" s="33"/>
      <c r="I35" s="33">
        <v>4</v>
      </c>
      <c r="J35" s="34">
        <v>45125</v>
      </c>
      <c r="K35" s="30" t="s">
        <v>4750</v>
      </c>
      <c r="L35" s="30" t="s">
        <v>5025</v>
      </c>
      <c r="M35" s="30" t="s">
        <v>4082</v>
      </c>
      <c r="N35" s="35">
        <v>155.13999999999999</v>
      </c>
      <c r="O35" s="30" t="s">
        <v>7497</v>
      </c>
      <c r="P35" s="21" t="str">
        <f>HYPERLINK("https://www.ESV-Campus.de/"&amp;Tabelle_Komplettliste1213[[#This Row],[ISBN (eBook)]])</f>
        <v>https://www.ESV-Campus.de/978-3-503-23672-5</v>
      </c>
      <c r="Q35" s="71" t="str">
        <f>HYPERLINK("https://doi.org/10.37307/b."&amp;Tabelle_Komplettliste1213[[#This Row],[ISBN (eBook)]])</f>
        <v>https://doi.org/10.37307/b.978-3-503-23672-5</v>
      </c>
    </row>
    <row r="36" spans="1:17" ht="24" x14ac:dyDescent="0.2">
      <c r="A36" s="31" t="s">
        <v>5021</v>
      </c>
      <c r="B36" s="4" t="s">
        <v>7507</v>
      </c>
      <c r="C36" s="31" t="s">
        <v>5022</v>
      </c>
      <c r="D36" s="32" t="s">
        <v>5023</v>
      </c>
      <c r="E36" s="32" t="s">
        <v>5024</v>
      </c>
      <c r="F36" s="30"/>
      <c r="G36" s="30"/>
      <c r="H36" s="33"/>
      <c r="I36" s="33">
        <v>3</v>
      </c>
      <c r="J36" s="34">
        <v>42394</v>
      </c>
      <c r="K36" s="30" t="s">
        <v>4750</v>
      </c>
      <c r="L36" s="30" t="s">
        <v>5025</v>
      </c>
      <c r="M36" s="30" t="s">
        <v>5026</v>
      </c>
      <c r="N36" s="35">
        <v>82.98</v>
      </c>
      <c r="O36" s="30" t="s">
        <v>7497</v>
      </c>
      <c r="P36" s="21" t="str">
        <f>HYPERLINK("https://www.ESV-Campus.de/"&amp;Tabelle_Komplettliste1213[[#This Row],[ISBN (eBook)]])</f>
        <v>https://www.ESV-Campus.de/978-3-503-16645-9</v>
      </c>
      <c r="Q36" s="71" t="str">
        <f>HYPERLINK("https://doi.org/10.37307/b."&amp;Tabelle_Komplettliste1213[[#This Row],[ISBN (eBook)]])</f>
        <v>https://doi.org/10.37307/b.978-3-503-16645-9</v>
      </c>
    </row>
    <row r="37" spans="1:17" ht="24" x14ac:dyDescent="0.2">
      <c r="A37" s="31" t="s">
        <v>7231</v>
      </c>
      <c r="B37" s="4" t="s">
        <v>7507</v>
      </c>
      <c r="C37" s="31" t="s">
        <v>7232</v>
      </c>
      <c r="D37" s="32" t="s">
        <v>7233</v>
      </c>
      <c r="E37" s="32" t="s">
        <v>7234</v>
      </c>
      <c r="F37" s="30"/>
      <c r="G37" s="30"/>
      <c r="H37" s="33"/>
      <c r="I37" s="33">
        <v>5</v>
      </c>
      <c r="J37" s="34">
        <v>45140</v>
      </c>
      <c r="K37" s="30" t="s">
        <v>4750</v>
      </c>
      <c r="L37" s="30" t="s">
        <v>5566</v>
      </c>
      <c r="M37" s="30" t="s">
        <v>7235</v>
      </c>
      <c r="N37" s="35">
        <v>134.02000000000001</v>
      </c>
      <c r="O37" s="30" t="s">
        <v>7497</v>
      </c>
      <c r="P37" s="21" t="str">
        <f>HYPERLINK("https://www.ESV-Campus.de/"&amp;Tabelle_Komplettliste1213[[#This Row],[ISBN (eBook)]])</f>
        <v>https://www.ESV-Campus.de/978-3-503-21275-0</v>
      </c>
      <c r="Q37" s="71" t="str">
        <f>HYPERLINK("https://doi.org/10.37307/b."&amp;Tabelle_Komplettliste1213[[#This Row],[ISBN (eBook)]])</f>
        <v>https://doi.org/10.37307/b.978-3-503-21275-0</v>
      </c>
    </row>
    <row r="38" spans="1:17" ht="24" x14ac:dyDescent="0.2">
      <c r="A38" s="31" t="s">
        <v>5562</v>
      </c>
      <c r="B38" s="4" t="s">
        <v>7507</v>
      </c>
      <c r="C38" s="31" t="s">
        <v>5563</v>
      </c>
      <c r="D38" s="32" t="s">
        <v>5564</v>
      </c>
      <c r="E38" s="32" t="s">
        <v>5565</v>
      </c>
      <c r="F38" s="30"/>
      <c r="G38" s="30"/>
      <c r="H38" s="33"/>
      <c r="I38" s="33">
        <v>3</v>
      </c>
      <c r="J38" s="34">
        <v>43131</v>
      </c>
      <c r="K38" s="30" t="s">
        <v>4750</v>
      </c>
      <c r="L38" s="30" t="s">
        <v>5566</v>
      </c>
      <c r="M38" s="30" t="s">
        <v>4752</v>
      </c>
      <c r="N38" s="35">
        <v>152.87</v>
      </c>
      <c r="O38" s="30" t="s">
        <v>7497</v>
      </c>
      <c r="P38" s="21" t="str">
        <f>HYPERLINK("https://www.ESV-Campus.de/"&amp;Tabelle_Komplettliste1213[[#This Row],[ISBN (eBook)]])</f>
        <v>https://www.ESV-Campus.de/978-3-503-17720-2</v>
      </c>
      <c r="Q38" s="71" t="str">
        <f>HYPERLINK("https://doi.org/10.37307/b."&amp;Tabelle_Komplettliste1213[[#This Row],[ISBN (eBook)]])</f>
        <v>https://doi.org/10.37307/b.978-3-503-17720-2</v>
      </c>
    </row>
    <row r="39" spans="1:17" ht="24" x14ac:dyDescent="0.2">
      <c r="A39" s="31" t="s">
        <v>5438</v>
      </c>
      <c r="B39" s="4" t="s">
        <v>7507</v>
      </c>
      <c r="C39" s="31" t="s">
        <v>5439</v>
      </c>
      <c r="D39" s="32" t="s">
        <v>5440</v>
      </c>
      <c r="E39" s="32" t="s">
        <v>5441</v>
      </c>
      <c r="F39" s="30"/>
      <c r="G39" s="30"/>
      <c r="H39" s="33"/>
      <c r="I39" s="33">
        <v>3</v>
      </c>
      <c r="J39" s="34">
        <v>42902</v>
      </c>
      <c r="K39" s="30" t="s">
        <v>4750</v>
      </c>
      <c r="L39" s="30" t="s">
        <v>5442</v>
      </c>
      <c r="M39" s="30" t="s">
        <v>5443</v>
      </c>
      <c r="N39" s="35">
        <v>152.03</v>
      </c>
      <c r="O39" s="30" t="s">
        <v>7497</v>
      </c>
      <c r="P39" s="21" t="str">
        <f>HYPERLINK("https://www.ESV-Campus.de/"&amp;Tabelle_Komplettliste1213[[#This Row],[ISBN (eBook)]])</f>
        <v>https://www.ESV-Campus.de/978-3-503-17482-9</v>
      </c>
      <c r="Q39" s="71" t="str">
        <f>HYPERLINK("https://doi.org/10.37307/b."&amp;Tabelle_Komplettliste1213[[#This Row],[ISBN (eBook)]])</f>
        <v>https://doi.org/10.37307/b.978-3-503-17482-9</v>
      </c>
    </row>
    <row r="40" spans="1:17" ht="24" x14ac:dyDescent="0.2">
      <c r="A40" s="31" t="s">
        <v>5607</v>
      </c>
      <c r="B40" s="4" t="s">
        <v>7507</v>
      </c>
      <c r="C40" s="31" t="s">
        <v>5608</v>
      </c>
      <c r="D40" s="32" t="s">
        <v>5609</v>
      </c>
      <c r="E40" s="32" t="s">
        <v>5610</v>
      </c>
      <c r="F40" s="30"/>
      <c r="G40" s="30"/>
      <c r="H40" s="33"/>
      <c r="I40" s="33">
        <v>2</v>
      </c>
      <c r="J40" s="34">
        <v>43297</v>
      </c>
      <c r="K40" s="30" t="s">
        <v>4750</v>
      </c>
      <c r="L40" s="30" t="s">
        <v>5611</v>
      </c>
      <c r="M40" s="30" t="s">
        <v>5612</v>
      </c>
      <c r="N40" s="35">
        <v>117.5</v>
      </c>
      <c r="O40" s="30" t="s">
        <v>7497</v>
      </c>
      <c r="P40" s="21" t="str">
        <f>HYPERLINK("https://www.ESV-Campus.de/"&amp;Tabelle_Komplettliste1213[[#This Row],[ISBN (eBook)]])</f>
        <v>https://www.ESV-Campus.de/978-3-503-17783-7</v>
      </c>
      <c r="Q40" s="71" t="str">
        <f>HYPERLINK("https://doi.org/10.37307/b."&amp;Tabelle_Komplettliste1213[[#This Row],[ISBN (eBook)]])</f>
        <v>https://doi.org/10.37307/b.978-3-503-17783-7</v>
      </c>
    </row>
    <row r="41" spans="1:17" ht="24" x14ac:dyDescent="0.2">
      <c r="A41" s="31" t="s">
        <v>4746</v>
      </c>
      <c r="B41" s="4" t="s">
        <v>7507</v>
      </c>
      <c r="C41" s="31" t="s">
        <v>4747</v>
      </c>
      <c r="D41" s="32" t="s">
        <v>4748</v>
      </c>
      <c r="E41" s="32" t="s">
        <v>4749</v>
      </c>
      <c r="F41" s="30"/>
      <c r="G41" s="30"/>
      <c r="H41" s="33"/>
      <c r="I41" s="33">
        <v>1</v>
      </c>
      <c r="J41" s="34">
        <v>42079</v>
      </c>
      <c r="K41" s="30" t="s">
        <v>4750</v>
      </c>
      <c r="L41" s="30" t="s">
        <v>4751</v>
      </c>
      <c r="M41" s="30" t="s">
        <v>4752</v>
      </c>
      <c r="N41" s="35">
        <v>131.29</v>
      </c>
      <c r="O41" s="30" t="s">
        <v>7497</v>
      </c>
      <c r="P41" s="21" t="str">
        <f>HYPERLINK("https://www.ESV-Campus.de/"&amp;Tabelle_Komplettliste1213[[#This Row],[ISBN (eBook)]])</f>
        <v>https://www.ESV-Campus.de/978-3-503-15893-5</v>
      </c>
      <c r="Q41" s="71" t="str">
        <f>HYPERLINK("https://doi.org/10.37307/b."&amp;Tabelle_Komplettliste1213[[#This Row],[ISBN (eBook)]])</f>
        <v>https://doi.org/10.37307/b.978-3-503-15893-5</v>
      </c>
    </row>
    <row r="42" spans="1:17" ht="24" x14ac:dyDescent="0.2">
      <c r="A42" s="31" t="s">
        <v>6637</v>
      </c>
      <c r="B42" s="4" t="s">
        <v>7507</v>
      </c>
      <c r="C42" s="31" t="s">
        <v>6638</v>
      </c>
      <c r="D42" s="32" t="s">
        <v>6639</v>
      </c>
      <c r="E42" s="32" t="s">
        <v>6640</v>
      </c>
      <c r="F42" s="30"/>
      <c r="G42" s="30"/>
      <c r="H42" s="33"/>
      <c r="I42" s="33">
        <v>4</v>
      </c>
      <c r="J42" s="34">
        <v>44364</v>
      </c>
      <c r="K42" s="30" t="s">
        <v>4750</v>
      </c>
      <c r="L42" s="30" t="s">
        <v>4751</v>
      </c>
      <c r="M42" s="30" t="s">
        <v>4082</v>
      </c>
      <c r="N42" s="35">
        <v>122.5</v>
      </c>
      <c r="O42" s="30" t="s">
        <v>7497</v>
      </c>
      <c r="P42" s="21" t="str">
        <f>HYPERLINK("https://www.ESV-Campus.de/"&amp;Tabelle_Komplettliste1213[[#This Row],[ISBN (eBook)]])</f>
        <v>https://www.ESV-Campus.de/978-3-503-20043-6</v>
      </c>
      <c r="Q42" s="71" t="str">
        <f>HYPERLINK("https://doi.org/10.37307/b."&amp;Tabelle_Komplettliste1213[[#This Row],[ISBN (eBook)]])</f>
        <v>https://doi.org/10.37307/b.978-3-503-20043-6</v>
      </c>
    </row>
    <row r="43" spans="1:17" ht="24" x14ac:dyDescent="0.2">
      <c r="A43" s="31" t="s">
        <v>6018</v>
      </c>
      <c r="B43" s="4" t="s">
        <v>7507</v>
      </c>
      <c r="C43" s="31" t="s">
        <v>6019</v>
      </c>
      <c r="D43" s="32" t="s">
        <v>6020</v>
      </c>
      <c r="E43" s="32" t="s">
        <v>6021</v>
      </c>
      <c r="F43" s="30"/>
      <c r="G43" s="30" t="s">
        <v>5765</v>
      </c>
      <c r="H43" s="33"/>
      <c r="I43" s="33">
        <v>2</v>
      </c>
      <c r="J43" s="34">
        <v>44281</v>
      </c>
      <c r="K43" s="30" t="s">
        <v>4750</v>
      </c>
      <c r="L43" s="30" t="s">
        <v>4751</v>
      </c>
      <c r="M43" s="30" t="s">
        <v>4752</v>
      </c>
      <c r="N43" s="35">
        <v>483.46</v>
      </c>
      <c r="O43" s="30" t="s">
        <v>7497</v>
      </c>
      <c r="P43" s="21" t="str">
        <f>HYPERLINK("https://www.ESV-Campus.de/"&amp;Tabelle_Komplettliste1213[[#This Row],[ISBN (eBook)]])</f>
        <v>https://www.ESV-Campus.de/978-3-503-18840-6</v>
      </c>
      <c r="Q43" s="71" t="str">
        <f>HYPERLINK("https://doi.org/10.37307/b."&amp;Tabelle_Komplettliste1213[[#This Row],[ISBN (eBook)]])</f>
        <v>https://doi.org/10.37307/b.978-3-503-18840-6</v>
      </c>
    </row>
    <row r="44" spans="1:17" ht="24" x14ac:dyDescent="0.2">
      <c r="A44" s="31" t="s">
        <v>7105</v>
      </c>
      <c r="B44" s="4" t="s">
        <v>7507</v>
      </c>
      <c r="C44" s="31" t="s">
        <v>7106</v>
      </c>
      <c r="D44" s="32" t="s">
        <v>7107</v>
      </c>
      <c r="E44" s="32" t="s">
        <v>7108</v>
      </c>
      <c r="F44" s="30"/>
      <c r="G44" s="30"/>
      <c r="H44" s="33"/>
      <c r="I44" s="33">
        <v>6</v>
      </c>
      <c r="J44" s="34">
        <v>44875</v>
      </c>
      <c r="K44" s="30" t="s">
        <v>4750</v>
      </c>
      <c r="L44" s="30" t="s">
        <v>5231</v>
      </c>
      <c r="M44" s="30" t="s">
        <v>5612</v>
      </c>
      <c r="N44" s="35">
        <v>147.46</v>
      </c>
      <c r="O44" s="30" t="s">
        <v>7497</v>
      </c>
      <c r="P44" s="21" t="str">
        <f>HYPERLINK("https://www.ESV-Campus.de/"&amp;Tabelle_Komplettliste1213[[#This Row],[ISBN (eBook)]])</f>
        <v>https://www.ESV-Campus.de/978-3-503-21164-7</v>
      </c>
      <c r="Q44" s="71" t="str">
        <f>HYPERLINK("https://doi.org/10.37307/b."&amp;Tabelle_Komplettliste1213[[#This Row],[ISBN (eBook)]])</f>
        <v>https://doi.org/10.37307/b.978-3-503-21164-7</v>
      </c>
    </row>
    <row r="45" spans="1:17" ht="24" x14ac:dyDescent="0.2">
      <c r="A45" s="31" t="s">
        <v>5227</v>
      </c>
      <c r="B45" s="4" t="s">
        <v>7507</v>
      </c>
      <c r="C45" s="31" t="s">
        <v>5228</v>
      </c>
      <c r="D45" s="32" t="s">
        <v>5229</v>
      </c>
      <c r="E45" s="32" t="s">
        <v>5230</v>
      </c>
      <c r="F45" s="30"/>
      <c r="G45" s="30" t="s">
        <v>3155</v>
      </c>
      <c r="H45" s="33"/>
      <c r="I45" s="33">
        <v>2</v>
      </c>
      <c r="J45" s="34">
        <v>45448</v>
      </c>
      <c r="K45" s="30" t="s">
        <v>4750</v>
      </c>
      <c r="L45" s="30" t="s">
        <v>5231</v>
      </c>
      <c r="M45" s="30" t="s">
        <v>4752</v>
      </c>
      <c r="N45" s="35">
        <v>521.86</v>
      </c>
      <c r="O45" s="30" t="s">
        <v>7497</v>
      </c>
      <c r="P45" s="21" t="str">
        <f>HYPERLINK("https://www.ESV-Campus.de/"&amp;Tabelle_Komplettliste1213[[#This Row],[ISBN (eBook)]])</f>
        <v>https://www.ESV-Campus.de/978-3-503-17089-0</v>
      </c>
      <c r="Q45" s="71" t="str">
        <f>HYPERLINK("https://doi.org/10.37307/b."&amp;Tabelle_Komplettliste1213[[#This Row],[ISBN (eBook)]])</f>
        <v>https://doi.org/10.37307/b.978-3-503-17089-0</v>
      </c>
    </row>
    <row r="46" spans="1:17" x14ac:dyDescent="0.2">
      <c r="A46" s="31" t="s">
        <v>6462</v>
      </c>
      <c r="B46" s="4" t="s">
        <v>7507</v>
      </c>
      <c r="C46" s="31" t="s">
        <v>6463</v>
      </c>
      <c r="D46" s="32" t="s">
        <v>6464</v>
      </c>
      <c r="E46" s="32" t="s">
        <v>6465</v>
      </c>
      <c r="F46" s="30"/>
      <c r="G46" s="30" t="s">
        <v>5765</v>
      </c>
      <c r="H46" s="33"/>
      <c r="I46" s="33">
        <v>1</v>
      </c>
      <c r="J46" s="34">
        <v>44504</v>
      </c>
      <c r="K46" s="30" t="s">
        <v>4691</v>
      </c>
      <c r="L46" s="30" t="s">
        <v>6466</v>
      </c>
      <c r="M46" s="30" t="s">
        <v>4605</v>
      </c>
      <c r="N46" s="35">
        <v>224.26</v>
      </c>
      <c r="O46" s="30" t="s">
        <v>7497</v>
      </c>
      <c r="P46" s="21" t="str">
        <f>HYPERLINK("https://www.ESV-Campus.de/"&amp;Tabelle_Komplettliste1213[[#This Row],[ISBN (eBook)]])</f>
        <v>https://www.ESV-Campus.de/978-3-503-19584-8</v>
      </c>
      <c r="Q46" s="71" t="str">
        <f>HYPERLINK("https://doi.org/10.37307/b."&amp;Tabelle_Komplettliste1213[[#This Row],[ISBN (eBook)]])</f>
        <v>https://doi.org/10.37307/b.978-3-503-19584-8</v>
      </c>
    </row>
    <row r="47" spans="1:17" x14ac:dyDescent="0.2">
      <c r="A47" s="31" t="s">
        <v>6967</v>
      </c>
      <c r="B47" s="4" t="s">
        <v>7507</v>
      </c>
      <c r="C47" s="31" t="s">
        <v>6968</v>
      </c>
      <c r="D47" s="32" t="s">
        <v>6969</v>
      </c>
      <c r="E47" s="32" t="s">
        <v>6970</v>
      </c>
      <c r="F47" s="30"/>
      <c r="G47" s="30" t="s">
        <v>5765</v>
      </c>
      <c r="H47" s="33"/>
      <c r="I47" s="33">
        <v>2</v>
      </c>
      <c r="J47" s="34">
        <v>44985</v>
      </c>
      <c r="K47" s="30" t="s">
        <v>4691</v>
      </c>
      <c r="L47" s="30" t="s">
        <v>6466</v>
      </c>
      <c r="M47" s="30" t="s">
        <v>4693</v>
      </c>
      <c r="N47" s="35">
        <v>936.58</v>
      </c>
      <c r="O47" s="30" t="s">
        <v>7497</v>
      </c>
      <c r="P47" s="21" t="str">
        <f>HYPERLINK("https://www.ESV-Campus.de/"&amp;Tabelle_Komplettliste1213[[#This Row],[ISBN (eBook)]])</f>
        <v>https://www.ESV-Campus.de/978-3-503-20967-5</v>
      </c>
      <c r="Q47" s="71" t="str">
        <f>HYPERLINK("https://doi.org/10.37307/b."&amp;Tabelle_Komplettliste1213[[#This Row],[ISBN (eBook)]])</f>
        <v>https://doi.org/10.37307/b.978-3-503-20967-5</v>
      </c>
    </row>
    <row r="48" spans="1:17" x14ac:dyDescent="0.2">
      <c r="A48" s="31" t="s">
        <v>7256</v>
      </c>
      <c r="B48" s="4" t="s">
        <v>7507</v>
      </c>
      <c r="C48" s="31" t="s">
        <v>7257</v>
      </c>
      <c r="D48" s="32" t="s">
        <v>7258</v>
      </c>
      <c r="E48" s="32" t="s">
        <v>7259</v>
      </c>
      <c r="F48" s="30"/>
      <c r="G48" s="30" t="s">
        <v>5765</v>
      </c>
      <c r="H48" s="33"/>
      <c r="I48" s="33">
        <v>1</v>
      </c>
      <c r="J48" s="34">
        <v>45330</v>
      </c>
      <c r="K48" s="30" t="s">
        <v>4691</v>
      </c>
      <c r="L48" s="30" t="s">
        <v>7260</v>
      </c>
      <c r="M48" s="30" t="s">
        <v>4693</v>
      </c>
      <c r="N48" s="35">
        <v>206.98</v>
      </c>
      <c r="O48" s="30" t="s">
        <v>7497</v>
      </c>
      <c r="P48" s="21" t="str">
        <f>HYPERLINK("https://www.ESV-Campus.de/"&amp;Tabelle_Komplettliste1213[[#This Row],[ISBN (eBook)]])</f>
        <v>https://www.ESV-Campus.de/978-3-503-23606-0</v>
      </c>
      <c r="Q48" s="71" t="str">
        <f>HYPERLINK("https://doi.org/10.37307/b."&amp;Tabelle_Komplettliste1213[[#This Row],[ISBN (eBook)]])</f>
        <v>https://doi.org/10.37307/b.978-3-503-23606-0</v>
      </c>
    </row>
    <row r="49" spans="1:17" ht="24" x14ac:dyDescent="0.2">
      <c r="A49" s="31" t="s">
        <v>4875</v>
      </c>
      <c r="B49" s="4" t="s">
        <v>7507</v>
      </c>
      <c r="C49" s="31" t="s">
        <v>4876</v>
      </c>
      <c r="D49" s="32" t="s">
        <v>4877</v>
      </c>
      <c r="E49" s="32" t="s">
        <v>4878</v>
      </c>
      <c r="F49" s="30"/>
      <c r="G49" s="30"/>
      <c r="H49" s="33"/>
      <c r="I49" s="33">
        <v>4</v>
      </c>
      <c r="J49" s="34">
        <v>42381</v>
      </c>
      <c r="K49" s="30" t="s">
        <v>4691</v>
      </c>
      <c r="L49" s="30" t="s">
        <v>4692</v>
      </c>
      <c r="M49" s="30" t="s">
        <v>4693</v>
      </c>
      <c r="N49" s="35">
        <v>442.1</v>
      </c>
      <c r="O49" s="30" t="s">
        <v>7497</v>
      </c>
      <c r="P49" s="21" t="str">
        <f>HYPERLINK("https://www.ESV-Campus.de/"&amp;Tabelle_Komplettliste1213[[#This Row],[ISBN (eBook)]])</f>
        <v>https://www.ESV-Campus.de/978-3-503-16515-5</v>
      </c>
      <c r="Q49" s="71" t="str">
        <f>HYPERLINK("https://doi.org/10.37307/b."&amp;Tabelle_Komplettliste1213[[#This Row],[ISBN (eBook)]])</f>
        <v>https://doi.org/10.37307/b.978-3-503-16515-5</v>
      </c>
    </row>
    <row r="50" spans="1:17" ht="24" x14ac:dyDescent="0.2">
      <c r="A50" s="31" t="s">
        <v>5749</v>
      </c>
      <c r="B50" s="4" t="s">
        <v>7507</v>
      </c>
      <c r="C50" s="31" t="s">
        <v>5750</v>
      </c>
      <c r="D50" s="32" t="s">
        <v>5751</v>
      </c>
      <c r="E50" s="32" t="s">
        <v>5752</v>
      </c>
      <c r="F50" s="30"/>
      <c r="G50" s="30" t="s">
        <v>5412</v>
      </c>
      <c r="H50" s="33">
        <v>4</v>
      </c>
      <c r="I50" s="33">
        <v>1</v>
      </c>
      <c r="J50" s="34">
        <v>44148</v>
      </c>
      <c r="K50" s="30" t="s">
        <v>4691</v>
      </c>
      <c r="L50" s="30" t="s">
        <v>4692</v>
      </c>
      <c r="M50" s="30" t="s">
        <v>4693</v>
      </c>
      <c r="N50" s="35">
        <v>112.9</v>
      </c>
      <c r="O50" s="30" t="s">
        <v>7497</v>
      </c>
      <c r="P50" s="21" t="str">
        <f>HYPERLINK("https://www.ESV-Campus.de/"&amp;Tabelle_Komplettliste1213[[#This Row],[ISBN (eBook)]])</f>
        <v>https://www.ESV-Campus.de/978-3-503-18180-3</v>
      </c>
      <c r="Q50" s="71" t="str">
        <f>HYPERLINK("https://doi.org/10.37307/b."&amp;Tabelle_Komplettliste1213[[#This Row],[ISBN (eBook)]])</f>
        <v>https://doi.org/10.37307/b.978-3-503-18180-3</v>
      </c>
    </row>
    <row r="51" spans="1:17" x14ac:dyDescent="0.2">
      <c r="A51" s="31" t="s">
        <v>4688</v>
      </c>
      <c r="B51" s="4" t="s">
        <v>7507</v>
      </c>
      <c r="C51" s="31" t="s">
        <v>4689</v>
      </c>
      <c r="D51" s="32" t="s">
        <v>4690</v>
      </c>
      <c r="E51" s="32" t="s">
        <v>4690</v>
      </c>
      <c r="F51" s="30"/>
      <c r="G51" s="30"/>
      <c r="H51" s="33"/>
      <c r="I51" s="33">
        <v>1</v>
      </c>
      <c r="J51" s="34">
        <v>41942</v>
      </c>
      <c r="K51" s="30" t="s">
        <v>4691</v>
      </c>
      <c r="L51" s="30" t="s">
        <v>4692</v>
      </c>
      <c r="M51" s="30" t="s">
        <v>4693</v>
      </c>
      <c r="N51" s="35">
        <v>86.48</v>
      </c>
      <c r="O51" s="30" t="s">
        <v>7497</v>
      </c>
      <c r="P51" s="21" t="str">
        <f>HYPERLINK("https://www.ESV-Campus.de/"&amp;Tabelle_Komplettliste1213[[#This Row],[ISBN (eBook)]])</f>
        <v>https://www.ESV-Campus.de/978-3-503-15841-6</v>
      </c>
      <c r="Q51" s="71" t="str">
        <f>HYPERLINK("https://doi.org/10.37307/b."&amp;Tabelle_Komplettliste1213[[#This Row],[ISBN (eBook)]])</f>
        <v>https://doi.org/10.37307/b.978-3-503-15841-6</v>
      </c>
    </row>
    <row r="52" spans="1:17" ht="24" x14ac:dyDescent="0.2">
      <c r="A52" s="31" t="s">
        <v>5745</v>
      </c>
      <c r="B52" s="4" t="s">
        <v>7507</v>
      </c>
      <c r="C52" s="31" t="s">
        <v>5746</v>
      </c>
      <c r="D52" s="32" t="s">
        <v>5747</v>
      </c>
      <c r="E52" s="32" t="s">
        <v>5748</v>
      </c>
      <c r="F52" s="30"/>
      <c r="G52" s="30" t="s">
        <v>5412</v>
      </c>
      <c r="H52" s="33">
        <v>2</v>
      </c>
      <c r="I52" s="33">
        <v>2</v>
      </c>
      <c r="J52" s="34">
        <v>43405</v>
      </c>
      <c r="K52" s="30" t="s">
        <v>4691</v>
      </c>
      <c r="L52" s="30" t="s">
        <v>4692</v>
      </c>
      <c r="M52" s="30" t="s">
        <v>4693</v>
      </c>
      <c r="N52" s="35">
        <v>110.52</v>
      </c>
      <c r="O52" s="30" t="s">
        <v>7497</v>
      </c>
      <c r="P52" s="21" t="str">
        <f>HYPERLINK("https://www.ESV-Campus.de/"&amp;Tabelle_Komplettliste1213[[#This Row],[ISBN (eBook)]])</f>
        <v>https://www.ESV-Campus.de/978-3-503-18178-0</v>
      </c>
      <c r="Q52" s="71" t="str">
        <f>HYPERLINK("https://doi.org/10.37307/b."&amp;Tabelle_Komplettliste1213[[#This Row],[ISBN (eBook)]])</f>
        <v>https://doi.org/10.37307/b.978-3-503-18178-0</v>
      </c>
    </row>
    <row r="53" spans="1:17" ht="24" x14ac:dyDescent="0.2">
      <c r="A53" s="31" t="s">
        <v>6810</v>
      </c>
      <c r="B53" s="4" t="s">
        <v>7507</v>
      </c>
      <c r="C53" s="31" t="s">
        <v>6811</v>
      </c>
      <c r="D53" s="32" t="s">
        <v>6812</v>
      </c>
      <c r="E53" s="32" t="s">
        <v>6813</v>
      </c>
      <c r="F53" s="30"/>
      <c r="G53" s="30" t="s">
        <v>5412</v>
      </c>
      <c r="H53" s="33">
        <v>6</v>
      </c>
      <c r="I53" s="33">
        <v>1</v>
      </c>
      <c r="J53" s="34">
        <v>44635</v>
      </c>
      <c r="K53" s="30" t="s">
        <v>4691</v>
      </c>
      <c r="L53" s="30" t="s">
        <v>4692</v>
      </c>
      <c r="M53" s="30" t="s">
        <v>4693</v>
      </c>
      <c r="N53" s="35">
        <v>112.9</v>
      </c>
      <c r="O53" s="30" t="s">
        <v>7497</v>
      </c>
      <c r="P53" s="21" t="str">
        <f>HYPERLINK("https://www.ESV-Campus.de/"&amp;Tabelle_Komplettliste1213[[#This Row],[ISBN (eBook)]])</f>
        <v>https://www.ESV-Campus.de/978-3-503-20626-1</v>
      </c>
      <c r="Q53" s="71" t="str">
        <f>HYPERLINK("https://doi.org/10.37307/b."&amp;Tabelle_Komplettliste1213[[#This Row],[ISBN (eBook)]])</f>
        <v>https://doi.org/10.37307/b.978-3-503-20626-1</v>
      </c>
    </row>
    <row r="54" spans="1:17" ht="24" x14ac:dyDescent="0.2">
      <c r="A54" s="31" t="s">
        <v>6884</v>
      </c>
      <c r="B54" s="4" t="s">
        <v>7507</v>
      </c>
      <c r="C54" s="31" t="s">
        <v>6885</v>
      </c>
      <c r="D54" s="32" t="s">
        <v>6886</v>
      </c>
      <c r="E54" s="32" t="s">
        <v>6887</v>
      </c>
      <c r="F54" s="30"/>
      <c r="G54" s="30" t="s">
        <v>5412</v>
      </c>
      <c r="H54" s="33">
        <v>5</v>
      </c>
      <c r="I54" s="33">
        <v>1</v>
      </c>
      <c r="J54" s="34">
        <v>44580</v>
      </c>
      <c r="K54" s="30" t="s">
        <v>4691</v>
      </c>
      <c r="L54" s="30" t="s">
        <v>4692</v>
      </c>
      <c r="M54" s="30" t="s">
        <v>4693</v>
      </c>
      <c r="N54" s="35">
        <v>312.58</v>
      </c>
      <c r="O54" s="30" t="s">
        <v>7497</v>
      </c>
      <c r="P54" s="21" t="str">
        <f>HYPERLINK("https://www.ESV-Campus.de/"&amp;Tabelle_Komplettliste1213[[#This Row],[ISBN (eBook)]])</f>
        <v>https://www.ESV-Campus.de/978-3-503-20699-5</v>
      </c>
      <c r="Q54" s="71" t="str">
        <f>HYPERLINK("https://doi.org/10.37307/b."&amp;Tabelle_Komplettliste1213[[#This Row],[ISBN (eBook)]])</f>
        <v>https://doi.org/10.37307/b.978-3-503-20699-5</v>
      </c>
    </row>
    <row r="55" spans="1:17" ht="24" x14ac:dyDescent="0.2">
      <c r="A55" s="31" t="s">
        <v>5408</v>
      </c>
      <c r="B55" s="4" t="s">
        <v>7507</v>
      </c>
      <c r="C55" s="31" t="s">
        <v>5409</v>
      </c>
      <c r="D55" s="32" t="s">
        <v>5410</v>
      </c>
      <c r="E55" s="32" t="s">
        <v>5411</v>
      </c>
      <c r="F55" s="30"/>
      <c r="G55" s="30" t="s">
        <v>5412</v>
      </c>
      <c r="H55" s="33">
        <v>1</v>
      </c>
      <c r="I55" s="33">
        <v>1</v>
      </c>
      <c r="J55" s="34">
        <v>42828</v>
      </c>
      <c r="K55" s="30" t="s">
        <v>4691</v>
      </c>
      <c r="L55" s="30" t="s">
        <v>4692</v>
      </c>
      <c r="M55" s="30" t="s">
        <v>4693</v>
      </c>
      <c r="N55" s="35">
        <v>193.54</v>
      </c>
      <c r="O55" s="30" t="s">
        <v>7497</v>
      </c>
      <c r="P55" s="21" t="str">
        <f>HYPERLINK("https://www.ESV-Campus.de/"&amp;Tabelle_Komplettliste1213[[#This Row],[ISBN (eBook)]])</f>
        <v>https://www.ESV-Campus.de/978-3-503-17451-5</v>
      </c>
      <c r="Q55" s="71" t="str">
        <f>HYPERLINK("https://doi.org/10.37307/b."&amp;Tabelle_Komplettliste1213[[#This Row],[ISBN (eBook)]])</f>
        <v>https://doi.org/10.37307/b.978-3-503-17451-5</v>
      </c>
    </row>
    <row r="56" spans="1:17" ht="24" x14ac:dyDescent="0.2">
      <c r="A56" s="31" t="s">
        <v>6219</v>
      </c>
      <c r="B56" s="4" t="s">
        <v>7507</v>
      </c>
      <c r="C56" s="31" t="s">
        <v>6220</v>
      </c>
      <c r="D56" s="32" t="s">
        <v>6221</v>
      </c>
      <c r="E56" s="32" t="s">
        <v>6222</v>
      </c>
      <c r="F56" s="30"/>
      <c r="G56" s="30" t="s">
        <v>5412</v>
      </c>
      <c r="H56" s="33">
        <v>3</v>
      </c>
      <c r="I56" s="33">
        <v>1</v>
      </c>
      <c r="J56" s="34">
        <v>43882</v>
      </c>
      <c r="K56" s="30" t="s">
        <v>4691</v>
      </c>
      <c r="L56" s="30" t="s">
        <v>4692</v>
      </c>
      <c r="M56" s="30" t="s">
        <v>4693</v>
      </c>
      <c r="N56" s="35">
        <v>197.38</v>
      </c>
      <c r="O56" s="30" t="s">
        <v>7497</v>
      </c>
      <c r="P56" s="21" t="str">
        <f>HYPERLINK("https://www.ESV-Campus.de/"&amp;Tabelle_Komplettliste1213[[#This Row],[ISBN (eBook)]])</f>
        <v>https://www.ESV-Campus.de/978-3-503-19194-9</v>
      </c>
      <c r="Q56" s="71" t="str">
        <f>HYPERLINK("https://doi.org/10.37307/b."&amp;Tabelle_Komplettliste1213[[#This Row],[ISBN (eBook)]])</f>
        <v>https://doi.org/10.37307/b.978-3-503-19194-9</v>
      </c>
    </row>
    <row r="57" spans="1:17" ht="24" x14ac:dyDescent="0.2">
      <c r="A57" s="31" t="s">
        <v>6591</v>
      </c>
      <c r="B57" s="4" t="s">
        <v>7507</v>
      </c>
      <c r="C57" s="31" t="s">
        <v>6592</v>
      </c>
      <c r="D57" s="32" t="s">
        <v>6593</v>
      </c>
      <c r="E57" s="32" t="s">
        <v>6594</v>
      </c>
      <c r="F57" s="30"/>
      <c r="G57" s="30"/>
      <c r="H57" s="33"/>
      <c r="I57" s="33">
        <v>5</v>
      </c>
      <c r="J57" s="34">
        <v>44447</v>
      </c>
      <c r="K57" s="30" t="s">
        <v>4691</v>
      </c>
      <c r="L57" s="30" t="s">
        <v>6595</v>
      </c>
      <c r="M57" s="30" t="s">
        <v>4693</v>
      </c>
      <c r="N57" s="35">
        <v>377.86</v>
      </c>
      <c r="O57" s="30" t="s">
        <v>7497</v>
      </c>
      <c r="P57" s="21" t="str">
        <f>HYPERLINK("https://www.ESV-Campus.de/"&amp;Tabelle_Komplettliste1213[[#This Row],[ISBN (eBook)]])</f>
        <v>https://www.ESV-Campus.de/978-3-503-20021-4</v>
      </c>
      <c r="Q57" s="71" t="str">
        <f>HYPERLINK("https://doi.org/10.37307/b."&amp;Tabelle_Komplettliste1213[[#This Row],[ISBN (eBook)]])</f>
        <v>https://doi.org/10.37307/b.978-3-503-20021-4</v>
      </c>
    </row>
    <row r="58" spans="1:17" x14ac:dyDescent="0.2">
      <c r="A58" s="31" t="s">
        <v>4053</v>
      </c>
      <c r="B58" s="4" t="s">
        <v>7507</v>
      </c>
      <c r="C58" s="31" t="s">
        <v>4054</v>
      </c>
      <c r="D58" s="32" t="s">
        <v>4055</v>
      </c>
      <c r="E58" s="32" t="s">
        <v>4056</v>
      </c>
      <c r="F58" s="30"/>
      <c r="G58" s="30"/>
      <c r="H58" s="33"/>
      <c r="I58" s="33">
        <v>4</v>
      </c>
      <c r="J58" s="34">
        <v>41121</v>
      </c>
      <c r="K58" s="30" t="s">
        <v>4057</v>
      </c>
      <c r="L58" s="30" t="s">
        <v>4058</v>
      </c>
      <c r="M58" s="30" t="s">
        <v>4059</v>
      </c>
      <c r="N58" s="35">
        <v>145.04</v>
      </c>
      <c r="O58" s="30" t="s">
        <v>7497</v>
      </c>
      <c r="P58" s="21" t="str">
        <f>HYPERLINK("https://www.ESV-Campus.de/"&amp;Tabelle_Komplettliste1213[[#This Row],[ISBN (eBook)]])</f>
        <v>https://www.ESV-Campus.de/978-3-503-14114-2</v>
      </c>
      <c r="Q58" s="71" t="str">
        <f>HYPERLINK("https://doi.org/10.37307/b."&amp;Tabelle_Komplettliste1213[[#This Row],[ISBN (eBook)]])</f>
        <v>https://doi.org/10.37307/b.978-3-503-14114-2</v>
      </c>
    </row>
    <row r="59" spans="1:17" ht="48" x14ac:dyDescent="0.2">
      <c r="A59" s="31" t="s">
        <v>6993</v>
      </c>
      <c r="B59" s="4" t="s">
        <v>7507</v>
      </c>
      <c r="C59" s="31" t="s">
        <v>6994</v>
      </c>
      <c r="D59" s="32" t="s">
        <v>6995</v>
      </c>
      <c r="E59" s="32" t="s">
        <v>5815</v>
      </c>
      <c r="F59" s="30"/>
      <c r="G59" s="30"/>
      <c r="H59" s="33"/>
      <c r="I59" s="33">
        <v>6</v>
      </c>
      <c r="J59" s="34">
        <v>44698</v>
      </c>
      <c r="K59" s="30" t="s">
        <v>3067</v>
      </c>
      <c r="L59" s="30" t="s">
        <v>3068</v>
      </c>
      <c r="M59" s="30" t="s">
        <v>3069</v>
      </c>
      <c r="N59" s="35">
        <v>99.46</v>
      </c>
      <c r="O59" s="30" t="s">
        <v>7497</v>
      </c>
      <c r="P59" s="21" t="str">
        <f>HYPERLINK("https://www.ESV-Campus.de/"&amp;Tabelle_Komplettliste1213[[#This Row],[ISBN (eBook)]])</f>
        <v>https://www.ESV-Campus.de/978-3-503-20987-3</v>
      </c>
      <c r="Q59" s="71" t="str">
        <f>HYPERLINK("https://doi.org/10.37307/b."&amp;Tabelle_Komplettliste1213[[#This Row],[ISBN (eBook)]])</f>
        <v>https://doi.org/10.37307/b.978-3-503-20987-3</v>
      </c>
    </row>
    <row r="60" spans="1:17" ht="48" x14ac:dyDescent="0.2">
      <c r="A60" s="31" t="s">
        <v>5812</v>
      </c>
      <c r="B60" s="4" t="s">
        <v>7507</v>
      </c>
      <c r="C60" s="31" t="s">
        <v>5813</v>
      </c>
      <c r="D60" s="32" t="s">
        <v>5814</v>
      </c>
      <c r="E60" s="32" t="s">
        <v>5815</v>
      </c>
      <c r="F60" s="30"/>
      <c r="G60" s="30" t="s">
        <v>3066</v>
      </c>
      <c r="H60" s="33">
        <v>2</v>
      </c>
      <c r="I60" s="33">
        <v>5</v>
      </c>
      <c r="J60" s="34">
        <v>43524</v>
      </c>
      <c r="K60" s="30" t="s">
        <v>3067</v>
      </c>
      <c r="L60" s="30" t="s">
        <v>3068</v>
      </c>
      <c r="M60" s="30" t="s">
        <v>3069</v>
      </c>
      <c r="N60" s="35">
        <v>262.54000000000002</v>
      </c>
      <c r="O60" s="30" t="s">
        <v>7497</v>
      </c>
      <c r="P60" s="21" t="str">
        <f>HYPERLINK("https://www.ESV-Campus.de/"&amp;Tabelle_Komplettliste1213[[#This Row],[ISBN (eBook)]])</f>
        <v>https://www.ESV-Campus.de/978-3-503-18257-2</v>
      </c>
      <c r="Q60" s="71" t="str">
        <f>HYPERLINK("https://doi.org/10.37307/b."&amp;Tabelle_Komplettliste1213[[#This Row],[ISBN (eBook)]])</f>
        <v>https://doi.org/10.37307/b.978-3-503-18257-2</v>
      </c>
    </row>
    <row r="61" spans="1:17" ht="48" x14ac:dyDescent="0.2">
      <c r="A61" s="31" t="s">
        <v>6665</v>
      </c>
      <c r="B61" s="4" t="s">
        <v>7507</v>
      </c>
      <c r="C61" s="31" t="s">
        <v>6666</v>
      </c>
      <c r="D61" s="32" t="s">
        <v>6667</v>
      </c>
      <c r="E61" s="32" t="s">
        <v>6668</v>
      </c>
      <c r="F61" s="30"/>
      <c r="G61" s="30"/>
      <c r="H61" s="33"/>
      <c r="I61" s="33">
        <v>4</v>
      </c>
      <c r="J61" s="34">
        <v>44385</v>
      </c>
      <c r="K61" s="30" t="s">
        <v>3067</v>
      </c>
      <c r="L61" s="30" t="s">
        <v>3068</v>
      </c>
      <c r="M61" s="30" t="s">
        <v>3069</v>
      </c>
      <c r="N61" s="35">
        <v>155.13999999999999</v>
      </c>
      <c r="O61" s="30" t="s">
        <v>7497</v>
      </c>
      <c r="P61" s="21" t="str">
        <f>HYPERLINK("https://www.ESV-Campus.de/"&amp;Tabelle_Komplettliste1213[[#This Row],[ISBN (eBook)]])</f>
        <v>https://www.ESV-Campus.de/978-3-503-20083-2</v>
      </c>
      <c r="Q61" s="71" t="str">
        <f>HYPERLINK("https://doi.org/10.37307/b."&amp;Tabelle_Komplettliste1213[[#This Row],[ISBN (eBook)]])</f>
        <v>https://doi.org/10.37307/b.978-3-503-20083-2</v>
      </c>
    </row>
    <row r="62" spans="1:17" ht="48" x14ac:dyDescent="0.2">
      <c r="A62" s="31" t="s">
        <v>3062</v>
      </c>
      <c r="B62" s="4" t="s">
        <v>7507</v>
      </c>
      <c r="C62" s="31" t="s">
        <v>3063</v>
      </c>
      <c r="D62" s="32" t="s">
        <v>3064</v>
      </c>
      <c r="E62" s="32" t="s">
        <v>3065</v>
      </c>
      <c r="F62" s="30"/>
      <c r="G62" s="30" t="s">
        <v>3066</v>
      </c>
      <c r="H62" s="33">
        <v>6</v>
      </c>
      <c r="I62" s="33">
        <v>3</v>
      </c>
      <c r="J62" s="34">
        <v>40057</v>
      </c>
      <c r="K62" s="30" t="s">
        <v>3067</v>
      </c>
      <c r="L62" s="30" t="s">
        <v>3068</v>
      </c>
      <c r="M62" s="30" t="s">
        <v>3069</v>
      </c>
      <c r="N62" s="35">
        <v>241.19</v>
      </c>
      <c r="O62" s="30" t="s">
        <v>7497</v>
      </c>
      <c r="P62" s="21" t="str">
        <f>HYPERLINK("https://www.ESV-Campus.de/"&amp;Tabelle_Komplettliste1213[[#This Row],[ISBN (eBook)]])</f>
        <v>https://www.ESV-Campus.de/978-3-503-11421-4</v>
      </c>
      <c r="Q62" s="71" t="str">
        <f>HYPERLINK("https://doi.org/10.37307/b."&amp;Tabelle_Komplettliste1213[[#This Row],[ISBN (eBook)]])</f>
        <v>https://doi.org/10.37307/b.978-3-503-11421-4</v>
      </c>
    </row>
    <row r="63" spans="1:17" ht="48" x14ac:dyDescent="0.2">
      <c r="A63" s="31" t="s">
        <v>7169</v>
      </c>
      <c r="B63" s="4" t="s">
        <v>7507</v>
      </c>
      <c r="C63" s="31" t="s">
        <v>7170</v>
      </c>
      <c r="D63" s="32" t="s">
        <v>7171</v>
      </c>
      <c r="E63" s="32" t="s">
        <v>7172</v>
      </c>
      <c r="F63" s="30"/>
      <c r="G63" s="30" t="s">
        <v>3066</v>
      </c>
      <c r="H63" s="33">
        <v>4</v>
      </c>
      <c r="I63" s="33">
        <v>6</v>
      </c>
      <c r="J63" s="34">
        <v>45042</v>
      </c>
      <c r="K63" s="30" t="s">
        <v>3067</v>
      </c>
      <c r="L63" s="30" t="s">
        <v>3068</v>
      </c>
      <c r="M63" s="30" t="s">
        <v>3069</v>
      </c>
      <c r="N63" s="35">
        <v>304.89999999999998</v>
      </c>
      <c r="O63" s="30" t="s">
        <v>7497</v>
      </c>
      <c r="P63" s="21" t="str">
        <f>HYPERLINK("https://www.ESV-Campus.de/"&amp;Tabelle_Komplettliste1213[[#This Row],[ISBN (eBook)]])</f>
        <v>https://www.ESV-Campus.de/978-3-503-21217-0</v>
      </c>
      <c r="Q63" s="71" t="str">
        <f>HYPERLINK("https://doi.org/10.37307/b."&amp;Tabelle_Komplettliste1213[[#This Row],[ISBN (eBook)]])</f>
        <v>https://doi.org/10.37307/b.978-3-503-21217-0</v>
      </c>
    </row>
    <row r="64" spans="1:17" ht="48" x14ac:dyDescent="0.2">
      <c r="A64" s="31" t="s">
        <v>7082</v>
      </c>
      <c r="B64" s="4" t="s">
        <v>7507</v>
      </c>
      <c r="C64" s="31" t="s">
        <v>7083</v>
      </c>
      <c r="D64" s="32" t="s">
        <v>7084</v>
      </c>
      <c r="E64" s="32" t="s">
        <v>5815</v>
      </c>
      <c r="F64" s="30"/>
      <c r="G64" s="30" t="s">
        <v>3066</v>
      </c>
      <c r="H64" s="33">
        <v>9</v>
      </c>
      <c r="I64" s="33">
        <v>3</v>
      </c>
      <c r="J64" s="34">
        <v>44804</v>
      </c>
      <c r="K64" s="30" t="s">
        <v>3067</v>
      </c>
      <c r="L64" s="30" t="s">
        <v>3068</v>
      </c>
      <c r="M64" s="30" t="s">
        <v>3069</v>
      </c>
      <c r="N64" s="35">
        <v>112.9</v>
      </c>
      <c r="O64" s="30" t="s">
        <v>7497</v>
      </c>
      <c r="P64" s="21" t="str">
        <f>HYPERLINK("https://www.ESV-Campus.de/"&amp;Tabelle_Komplettliste1213[[#This Row],[ISBN (eBook)]])</f>
        <v>https://www.ESV-Campus.de/978-3-503-21142-5</v>
      </c>
      <c r="Q64" s="71" t="str">
        <f>HYPERLINK("https://doi.org/10.37307/b."&amp;Tabelle_Komplettliste1213[[#This Row],[ISBN (eBook)]])</f>
        <v>https://doi.org/10.37307/b.978-3-503-21142-5</v>
      </c>
    </row>
    <row r="65" spans="1:17" ht="48" x14ac:dyDescent="0.2">
      <c r="A65" s="31" t="s">
        <v>7322</v>
      </c>
      <c r="B65" s="4" t="s">
        <v>7507</v>
      </c>
      <c r="C65" s="31" t="s">
        <v>7323</v>
      </c>
      <c r="D65" s="32" t="s">
        <v>7324</v>
      </c>
      <c r="E65" s="32" t="s">
        <v>5815</v>
      </c>
      <c r="F65" s="30"/>
      <c r="G65" s="30" t="s">
        <v>3066</v>
      </c>
      <c r="H65" s="33">
        <v>5</v>
      </c>
      <c r="I65" s="33">
        <v>5</v>
      </c>
      <c r="J65" s="34">
        <v>45131</v>
      </c>
      <c r="K65" s="30" t="s">
        <v>3067</v>
      </c>
      <c r="L65" s="30" t="s">
        <v>3068</v>
      </c>
      <c r="M65" s="30" t="s">
        <v>3069</v>
      </c>
      <c r="N65" s="35">
        <v>189.7</v>
      </c>
      <c r="O65" s="30" t="s">
        <v>7497</v>
      </c>
      <c r="P65" s="21" t="str">
        <f>HYPERLINK("https://www.ESV-Campus.de/"&amp;Tabelle_Komplettliste1213[[#This Row],[ISBN (eBook)]])</f>
        <v>https://www.ESV-Campus.de/978-3-503-23670-1</v>
      </c>
      <c r="Q65" s="71" t="str">
        <f>HYPERLINK("https://doi.org/10.37307/b."&amp;Tabelle_Komplettliste1213[[#This Row],[ISBN (eBook)]])</f>
        <v>https://doi.org/10.37307/b.978-3-503-23670-1</v>
      </c>
    </row>
    <row r="66" spans="1:17" ht="48" x14ac:dyDescent="0.2">
      <c r="A66" s="31" t="s">
        <v>5223</v>
      </c>
      <c r="B66" s="4" t="s">
        <v>7507</v>
      </c>
      <c r="C66" s="31" t="s">
        <v>5224</v>
      </c>
      <c r="D66" s="32" t="s">
        <v>5225</v>
      </c>
      <c r="E66" s="32" t="s">
        <v>5226</v>
      </c>
      <c r="F66" s="30"/>
      <c r="G66" s="30" t="s">
        <v>3066</v>
      </c>
      <c r="H66" s="33">
        <v>13</v>
      </c>
      <c r="I66" s="33">
        <v>2</v>
      </c>
      <c r="J66" s="34">
        <v>43168</v>
      </c>
      <c r="K66" s="30" t="s">
        <v>3067</v>
      </c>
      <c r="L66" s="30" t="s">
        <v>3068</v>
      </c>
      <c r="M66" s="30" t="s">
        <v>3069</v>
      </c>
      <c r="N66" s="35">
        <v>283.32</v>
      </c>
      <c r="O66" s="30" t="s">
        <v>7497</v>
      </c>
      <c r="P66" s="21" t="str">
        <f>HYPERLINK("https://www.ESV-Campus.de/"&amp;Tabelle_Komplettliste1213[[#This Row],[ISBN (eBook)]])</f>
        <v>https://www.ESV-Campus.de/978-3-503-17085-2</v>
      </c>
      <c r="Q66" s="71" t="str">
        <f>HYPERLINK("https://doi.org/10.37307/b."&amp;Tabelle_Komplettliste1213[[#This Row],[ISBN (eBook)]])</f>
        <v>https://doi.org/10.37307/b.978-3-503-17085-2</v>
      </c>
    </row>
    <row r="67" spans="1:17" ht="48" x14ac:dyDescent="0.2">
      <c r="A67" s="31" t="s">
        <v>3127</v>
      </c>
      <c r="B67" s="4" t="s">
        <v>7507</v>
      </c>
      <c r="C67" s="31" t="s">
        <v>3128</v>
      </c>
      <c r="D67" s="32" t="s">
        <v>3129</v>
      </c>
      <c r="E67" s="32" t="s">
        <v>3065</v>
      </c>
      <c r="F67" s="30"/>
      <c r="G67" s="30"/>
      <c r="H67" s="33"/>
      <c r="I67" s="33">
        <v>3</v>
      </c>
      <c r="J67" s="34">
        <v>40057</v>
      </c>
      <c r="K67" s="30" t="s">
        <v>3067</v>
      </c>
      <c r="L67" s="30" t="s">
        <v>3068</v>
      </c>
      <c r="M67" s="30" t="s">
        <v>3069</v>
      </c>
      <c r="N67" s="35">
        <v>85.67</v>
      </c>
      <c r="O67" s="30" t="s">
        <v>7497</v>
      </c>
      <c r="P67" s="21" t="str">
        <f>HYPERLINK("https://www.ESV-Campus.de/"&amp;Tabelle_Komplettliste1213[[#This Row],[ISBN (eBook)]])</f>
        <v>https://www.ESV-Campus.de/978-3-503-11493-1</v>
      </c>
      <c r="Q67" s="71" t="str">
        <f>HYPERLINK("https://doi.org/10.37307/b."&amp;Tabelle_Komplettliste1213[[#This Row],[ISBN (eBook)]])</f>
        <v>https://doi.org/10.37307/b.978-3-503-11493-1</v>
      </c>
    </row>
    <row r="68" spans="1:17" ht="48" x14ac:dyDescent="0.2">
      <c r="A68" s="31" t="s">
        <v>7227</v>
      </c>
      <c r="B68" s="4" t="s">
        <v>7507</v>
      </c>
      <c r="C68" s="31" t="s">
        <v>7228</v>
      </c>
      <c r="D68" s="32" t="s">
        <v>7229</v>
      </c>
      <c r="E68" s="32" t="s">
        <v>7230</v>
      </c>
      <c r="F68" s="30"/>
      <c r="G68" s="30"/>
      <c r="H68" s="33"/>
      <c r="I68" s="33">
        <v>6</v>
      </c>
      <c r="J68" s="34">
        <v>45030</v>
      </c>
      <c r="K68" s="30" t="s">
        <v>3067</v>
      </c>
      <c r="L68" s="30" t="s">
        <v>4970</v>
      </c>
      <c r="M68" s="30" t="s">
        <v>5461</v>
      </c>
      <c r="N68" s="35">
        <v>412.42</v>
      </c>
      <c r="O68" s="30" t="s">
        <v>7497</v>
      </c>
      <c r="P68" s="21" t="str">
        <f>HYPERLINK("https://www.ESV-Campus.de/"&amp;Tabelle_Komplettliste1213[[#This Row],[ISBN (eBook)]])</f>
        <v>https://www.ESV-Campus.de/978-3-503-21271-2</v>
      </c>
      <c r="Q68" s="71" t="str">
        <f>HYPERLINK("https://doi.org/10.37307/b."&amp;Tabelle_Komplettliste1213[[#This Row],[ISBN (eBook)]])</f>
        <v>https://doi.org/10.37307/b.978-3-503-21271-2</v>
      </c>
    </row>
    <row r="69" spans="1:17" ht="48" x14ac:dyDescent="0.2">
      <c r="A69" s="31" t="s">
        <v>4966</v>
      </c>
      <c r="B69" s="4" t="s">
        <v>7507</v>
      </c>
      <c r="C69" s="31" t="s">
        <v>4967</v>
      </c>
      <c r="D69" s="32" t="s">
        <v>4968</v>
      </c>
      <c r="E69" s="32" t="s">
        <v>4969</v>
      </c>
      <c r="F69" s="30"/>
      <c r="G69" s="30" t="s">
        <v>3066</v>
      </c>
      <c r="H69" s="33">
        <v>3</v>
      </c>
      <c r="I69" s="33">
        <v>6</v>
      </c>
      <c r="J69" s="34">
        <v>42410</v>
      </c>
      <c r="K69" s="30" t="s">
        <v>3067</v>
      </c>
      <c r="L69" s="30" t="s">
        <v>4970</v>
      </c>
      <c r="M69" s="30" t="s">
        <v>3069</v>
      </c>
      <c r="N69" s="35">
        <v>290.07</v>
      </c>
      <c r="O69" s="30" t="s">
        <v>7497</v>
      </c>
      <c r="P69" s="21" t="str">
        <f>HYPERLINK("https://www.ESV-Campus.de/"&amp;Tabelle_Komplettliste1213[[#This Row],[ISBN (eBook)]])</f>
        <v>https://www.ESV-Campus.de/978-3-503-16587-2</v>
      </c>
      <c r="Q69" s="71" t="str">
        <f>HYPERLINK("https://doi.org/10.37307/b."&amp;Tabelle_Komplettliste1213[[#This Row],[ISBN (eBook)]])</f>
        <v>https://doi.org/10.37307/b.978-3-503-16587-2</v>
      </c>
    </row>
    <row r="70" spans="1:17" ht="48" x14ac:dyDescent="0.2">
      <c r="A70" s="31" t="s">
        <v>5144</v>
      </c>
      <c r="B70" s="4" t="s">
        <v>7507</v>
      </c>
      <c r="C70" s="31" t="s">
        <v>5145</v>
      </c>
      <c r="D70" s="32" t="s">
        <v>5146</v>
      </c>
      <c r="E70" s="32" t="s">
        <v>5147</v>
      </c>
      <c r="F70" s="30"/>
      <c r="G70" s="30"/>
      <c r="H70" s="33"/>
      <c r="I70" s="33">
        <v>6</v>
      </c>
      <c r="J70" s="34">
        <v>42569</v>
      </c>
      <c r="K70" s="30" t="s">
        <v>3067</v>
      </c>
      <c r="L70" s="30" t="s">
        <v>4970</v>
      </c>
      <c r="M70" s="30" t="s">
        <v>3069</v>
      </c>
      <c r="N70" s="35">
        <v>131.29</v>
      </c>
      <c r="O70" s="30" t="s">
        <v>7497</v>
      </c>
      <c r="P70" s="21" t="str">
        <f>HYPERLINK("https://www.ESV-Campus.de/"&amp;Tabelle_Komplettliste1213[[#This Row],[ISBN (eBook)]])</f>
        <v>https://www.ESV-Campus.de/978-3-503-16786-9</v>
      </c>
      <c r="Q70" s="71" t="str">
        <f>HYPERLINK("https://doi.org/10.37307/b."&amp;Tabelle_Komplettliste1213[[#This Row],[ISBN (eBook)]])</f>
        <v>https://doi.org/10.37307/b.978-3-503-16786-9</v>
      </c>
    </row>
    <row r="71" spans="1:17" ht="48" x14ac:dyDescent="0.2">
      <c r="A71" s="31" t="s">
        <v>6696</v>
      </c>
      <c r="B71" s="4" t="s">
        <v>7507</v>
      </c>
      <c r="C71" s="31" t="s">
        <v>6697</v>
      </c>
      <c r="D71" s="32" t="s">
        <v>6698</v>
      </c>
      <c r="E71" s="32" t="s">
        <v>5815</v>
      </c>
      <c r="F71" s="30"/>
      <c r="G71" s="30"/>
      <c r="H71" s="33"/>
      <c r="I71" s="33">
        <v>2</v>
      </c>
      <c r="J71" s="34">
        <v>44491</v>
      </c>
      <c r="K71" s="30" t="s">
        <v>3067</v>
      </c>
      <c r="L71" s="30" t="s">
        <v>4970</v>
      </c>
      <c r="M71" s="30" t="s">
        <v>3069</v>
      </c>
      <c r="N71" s="35">
        <v>120.58</v>
      </c>
      <c r="O71" s="30" t="s">
        <v>7497</v>
      </c>
      <c r="P71" s="21" t="str">
        <f>HYPERLINK("https://www.ESV-Campus.de/"&amp;Tabelle_Komplettliste1213[[#This Row],[ISBN (eBook)]])</f>
        <v>https://www.ESV-Campus.de/978-3-503-20505-9</v>
      </c>
      <c r="Q71" s="71" t="str">
        <f>HYPERLINK("https://doi.org/10.37307/b."&amp;Tabelle_Komplettliste1213[[#This Row],[ISBN (eBook)]])</f>
        <v>https://doi.org/10.37307/b.978-3-503-20505-9</v>
      </c>
    </row>
    <row r="72" spans="1:17" ht="48" x14ac:dyDescent="0.2">
      <c r="A72" s="31" t="s">
        <v>7402</v>
      </c>
      <c r="B72" s="4" t="s">
        <v>7507</v>
      </c>
      <c r="C72" s="31" t="s">
        <v>7403</v>
      </c>
      <c r="D72" s="32" t="s">
        <v>7404</v>
      </c>
      <c r="E72" s="32" t="s">
        <v>7405</v>
      </c>
      <c r="F72" s="30"/>
      <c r="G72" s="30"/>
      <c r="H72" s="33"/>
      <c r="I72" s="33">
        <v>3</v>
      </c>
      <c r="J72" s="34">
        <v>45406</v>
      </c>
      <c r="K72" s="30" t="s">
        <v>3067</v>
      </c>
      <c r="L72" s="30" t="s">
        <v>7406</v>
      </c>
      <c r="M72" s="30" t="s">
        <v>3069</v>
      </c>
      <c r="N72" s="35">
        <v>220.42</v>
      </c>
      <c r="O72" s="30" t="s">
        <v>7497</v>
      </c>
      <c r="P72" s="21" t="str">
        <f>HYPERLINK("https://www.ESV-Campus.de/"&amp;Tabelle_Komplettliste1213[[#This Row],[ISBN (eBook)]])</f>
        <v>https://www.ESV-Campus.de/978-3-503-23761-6</v>
      </c>
      <c r="Q72" s="71" t="str">
        <f>HYPERLINK("https://doi.org/10.37307/b."&amp;Tabelle_Komplettliste1213[[#This Row],[ISBN (eBook)]])</f>
        <v>https://doi.org/10.37307/b.978-3-503-23761-6</v>
      </c>
    </row>
    <row r="73" spans="1:17" ht="24" x14ac:dyDescent="0.2">
      <c r="A73" s="31" t="s">
        <v>4170</v>
      </c>
      <c r="B73" s="4" t="s">
        <v>7507</v>
      </c>
      <c r="C73" s="31" t="s">
        <v>4171</v>
      </c>
      <c r="D73" s="32" t="s">
        <v>4172</v>
      </c>
      <c r="E73" s="32" t="s">
        <v>4173</v>
      </c>
      <c r="F73" s="30"/>
      <c r="G73" s="30"/>
      <c r="H73" s="33"/>
      <c r="I73" s="33">
        <v>4</v>
      </c>
      <c r="J73" s="34">
        <v>41283</v>
      </c>
      <c r="K73" s="30" t="s">
        <v>4159</v>
      </c>
      <c r="L73" s="30" t="s">
        <v>4174</v>
      </c>
      <c r="M73" s="30" t="s">
        <v>4161</v>
      </c>
      <c r="N73" s="35">
        <v>68.430000000000007</v>
      </c>
      <c r="O73" s="30" t="s">
        <v>7497</v>
      </c>
      <c r="P73" s="21" t="str">
        <f>HYPERLINK("https://www.ESV-Campus.de/"&amp;Tabelle_Komplettliste1213[[#This Row],[ISBN (eBook)]])</f>
        <v>https://www.ESV-Campus.de/978-3-503-14440-2</v>
      </c>
      <c r="Q73" s="71" t="str">
        <f>HYPERLINK("https://doi.org/10.37307/b."&amp;Tabelle_Komplettliste1213[[#This Row],[ISBN (eBook)]])</f>
        <v>https://doi.org/10.37307/b.978-3-503-14440-2</v>
      </c>
    </row>
    <row r="74" spans="1:17" ht="24" x14ac:dyDescent="0.2">
      <c r="A74" s="31" t="s">
        <v>6140</v>
      </c>
      <c r="B74" s="4" t="s">
        <v>7507</v>
      </c>
      <c r="C74" s="31" t="s">
        <v>6141</v>
      </c>
      <c r="D74" s="32" t="s">
        <v>6142</v>
      </c>
      <c r="E74" s="32" t="s">
        <v>6143</v>
      </c>
      <c r="F74" s="30"/>
      <c r="G74" s="30"/>
      <c r="H74" s="33"/>
      <c r="I74" s="33">
        <v>7</v>
      </c>
      <c r="J74" s="34">
        <v>43942</v>
      </c>
      <c r="K74" s="30" t="s">
        <v>4159</v>
      </c>
      <c r="L74" s="30" t="s">
        <v>6144</v>
      </c>
      <c r="M74" s="30" t="s">
        <v>4161</v>
      </c>
      <c r="N74" s="35">
        <v>274.18</v>
      </c>
      <c r="O74" s="30" t="s">
        <v>7497</v>
      </c>
      <c r="P74" s="21" t="str">
        <f>HYPERLINK("https://www.ESV-Campus.de/"&amp;Tabelle_Komplettliste1213[[#This Row],[ISBN (eBook)]])</f>
        <v>https://www.ESV-Campus.de/978-3-503-19123-9</v>
      </c>
      <c r="Q74" s="71" t="str">
        <f>HYPERLINK("https://doi.org/10.37307/b."&amp;Tabelle_Komplettliste1213[[#This Row],[ISBN (eBook)]])</f>
        <v>https://doi.org/10.37307/b.978-3-503-19123-9</v>
      </c>
    </row>
    <row r="75" spans="1:17" ht="24" x14ac:dyDescent="0.2">
      <c r="A75" s="31" t="s">
        <v>4237</v>
      </c>
      <c r="B75" s="4" t="s">
        <v>7507</v>
      </c>
      <c r="C75" s="31" t="s">
        <v>4238</v>
      </c>
      <c r="D75" s="32" t="s">
        <v>4239</v>
      </c>
      <c r="E75" s="32" t="s">
        <v>4240</v>
      </c>
      <c r="F75" s="30"/>
      <c r="G75" s="30"/>
      <c r="H75" s="33"/>
      <c r="I75" s="33">
        <v>1</v>
      </c>
      <c r="J75" s="34">
        <v>41396</v>
      </c>
      <c r="K75" s="30" t="s">
        <v>4159</v>
      </c>
      <c r="L75" s="30" t="s">
        <v>4241</v>
      </c>
      <c r="M75" s="30" t="s">
        <v>4161</v>
      </c>
      <c r="N75" s="35">
        <v>117.5</v>
      </c>
      <c r="O75" s="30" t="s">
        <v>7497</v>
      </c>
      <c r="P75" s="21" t="str">
        <f>HYPERLINK("https://www.ESV-Campus.de/"&amp;Tabelle_Komplettliste1213[[#This Row],[ISBN (eBook)]])</f>
        <v>https://www.ESV-Campus.de/978-3-503-15423-4</v>
      </c>
      <c r="Q75" s="71" t="str">
        <f>HYPERLINK("https://doi.org/10.37307/b."&amp;Tabelle_Komplettliste1213[[#This Row],[ISBN (eBook)]])</f>
        <v>https://doi.org/10.37307/b.978-3-503-15423-4</v>
      </c>
    </row>
    <row r="76" spans="1:17" ht="24" x14ac:dyDescent="0.2">
      <c r="A76" s="31" t="s">
        <v>6699</v>
      </c>
      <c r="B76" s="4" t="s">
        <v>7507</v>
      </c>
      <c r="C76" s="31" t="s">
        <v>6700</v>
      </c>
      <c r="D76" s="32" t="s">
        <v>6701</v>
      </c>
      <c r="E76" s="32" t="s">
        <v>6702</v>
      </c>
      <c r="F76" s="30"/>
      <c r="G76" s="30"/>
      <c r="H76" s="33"/>
      <c r="I76" s="33">
        <v>1</v>
      </c>
      <c r="J76" s="34">
        <v>44413</v>
      </c>
      <c r="K76" s="30" t="s">
        <v>4159</v>
      </c>
      <c r="L76" s="30" t="s">
        <v>5291</v>
      </c>
      <c r="M76" s="30" t="s">
        <v>4161</v>
      </c>
      <c r="N76" s="35">
        <v>126.34</v>
      </c>
      <c r="O76" s="30" t="s">
        <v>7497</v>
      </c>
      <c r="P76" s="21" t="str">
        <f>HYPERLINK("https://www.ESV-Campus.de/"&amp;Tabelle_Komplettliste1213[[#This Row],[ISBN (eBook)]])</f>
        <v>https://www.ESV-Campus.de/978-3-503-20507-3</v>
      </c>
      <c r="Q76" s="71" t="str">
        <f>HYPERLINK("https://doi.org/10.37307/b."&amp;Tabelle_Komplettliste1213[[#This Row],[ISBN (eBook)]])</f>
        <v>https://doi.org/10.37307/b.978-3-503-20507-3</v>
      </c>
    </row>
    <row r="77" spans="1:17" ht="24" x14ac:dyDescent="0.2">
      <c r="A77" s="31" t="s">
        <v>5287</v>
      </c>
      <c r="B77" s="4" t="s">
        <v>7507</v>
      </c>
      <c r="C77" s="31" t="s">
        <v>5288</v>
      </c>
      <c r="D77" s="32" t="s">
        <v>5289</v>
      </c>
      <c r="E77" s="32" t="s">
        <v>5290</v>
      </c>
      <c r="F77" s="30"/>
      <c r="G77" s="30"/>
      <c r="H77" s="33"/>
      <c r="I77" s="33">
        <v>1</v>
      </c>
      <c r="J77" s="34">
        <v>42843</v>
      </c>
      <c r="K77" s="30" t="s">
        <v>4159</v>
      </c>
      <c r="L77" s="30" t="s">
        <v>5291</v>
      </c>
      <c r="M77" s="30" t="s">
        <v>5292</v>
      </c>
      <c r="N77" s="35">
        <v>373.09</v>
      </c>
      <c r="O77" s="30" t="s">
        <v>7497</v>
      </c>
      <c r="P77" s="21" t="str">
        <f>HYPERLINK("https://www.ESV-Campus.de/"&amp;Tabelle_Komplettliste1213[[#This Row],[ISBN (eBook)]])</f>
        <v>https://www.ESV-Campus.de/978-3-503-17154-5</v>
      </c>
      <c r="Q77" s="71" t="str">
        <f>HYPERLINK("https://doi.org/10.37307/b."&amp;Tabelle_Komplettliste1213[[#This Row],[ISBN (eBook)]])</f>
        <v>https://doi.org/10.37307/b.978-3-503-17154-5</v>
      </c>
    </row>
    <row r="78" spans="1:17" ht="24" x14ac:dyDescent="0.2">
      <c r="A78" s="31" t="s">
        <v>7411</v>
      </c>
      <c r="B78" s="4" t="s">
        <v>7507</v>
      </c>
      <c r="C78" s="31" t="s">
        <v>7412</v>
      </c>
      <c r="D78" s="32" t="s">
        <v>7413</v>
      </c>
      <c r="E78" s="32" t="s">
        <v>7414</v>
      </c>
      <c r="F78" s="30"/>
      <c r="G78" s="30"/>
      <c r="H78" s="33"/>
      <c r="I78" s="33">
        <v>2</v>
      </c>
      <c r="J78" s="34">
        <v>45259</v>
      </c>
      <c r="K78" s="30" t="s">
        <v>4159</v>
      </c>
      <c r="L78" s="30" t="s">
        <v>5291</v>
      </c>
      <c r="M78" s="30" t="s">
        <v>7415</v>
      </c>
      <c r="N78" s="35">
        <v>139.78</v>
      </c>
      <c r="O78" s="30" t="s">
        <v>7497</v>
      </c>
      <c r="P78" s="21" t="str">
        <f>HYPERLINK("https://www.ESV-Campus.de/"&amp;Tabelle_Komplettliste1213[[#This Row],[ISBN (eBook)]])</f>
        <v>https://www.ESV-Campus.de/978-3-503-23765-4</v>
      </c>
      <c r="Q78" s="71" t="str">
        <f>HYPERLINK("https://doi.org/10.37307/b."&amp;Tabelle_Komplettliste1213[[#This Row],[ISBN (eBook)]])</f>
        <v>https://doi.org/10.37307/b.978-3-503-23765-4</v>
      </c>
    </row>
    <row r="79" spans="1:17" ht="24" x14ac:dyDescent="0.2">
      <c r="A79" s="31" t="s">
        <v>4162</v>
      </c>
      <c r="B79" s="4" t="s">
        <v>7507</v>
      </c>
      <c r="C79" s="31" t="s">
        <v>4163</v>
      </c>
      <c r="D79" s="32" t="s">
        <v>4164</v>
      </c>
      <c r="E79" s="32" t="s">
        <v>4165</v>
      </c>
      <c r="F79" s="30"/>
      <c r="G79" s="30"/>
      <c r="H79" s="33"/>
      <c r="I79" s="33">
        <v>2</v>
      </c>
      <c r="J79" s="34">
        <v>41353</v>
      </c>
      <c r="K79" s="30" t="s">
        <v>4159</v>
      </c>
      <c r="L79" s="30" t="s">
        <v>4160</v>
      </c>
      <c r="M79" s="30" t="s">
        <v>4161</v>
      </c>
      <c r="N79" s="35">
        <v>154.71</v>
      </c>
      <c r="O79" s="30" t="s">
        <v>7497</v>
      </c>
      <c r="P79" s="21" t="str">
        <f>HYPERLINK("https://www.ESV-Campus.de/"&amp;Tabelle_Komplettliste1213[[#This Row],[ISBN (eBook)]])</f>
        <v>https://www.ESV-Campus.de/978-3-503-14437-2</v>
      </c>
      <c r="Q79" s="71" t="str">
        <f>HYPERLINK("https://doi.org/10.37307/b."&amp;Tabelle_Komplettliste1213[[#This Row],[ISBN (eBook)]])</f>
        <v>https://doi.org/10.37307/b.978-3-503-14437-2</v>
      </c>
    </row>
    <row r="80" spans="1:17" ht="24" x14ac:dyDescent="0.2">
      <c r="A80" s="31" t="s">
        <v>4166</v>
      </c>
      <c r="B80" s="4" t="s">
        <v>7507</v>
      </c>
      <c r="C80" s="31" t="s">
        <v>4167</v>
      </c>
      <c r="D80" s="32" t="s">
        <v>4168</v>
      </c>
      <c r="E80" s="32" t="s">
        <v>4169</v>
      </c>
      <c r="F80" s="30"/>
      <c r="G80" s="30"/>
      <c r="H80" s="33"/>
      <c r="I80" s="33">
        <v>2</v>
      </c>
      <c r="J80" s="34">
        <v>41353</v>
      </c>
      <c r="K80" s="30" t="s">
        <v>4159</v>
      </c>
      <c r="L80" s="30" t="s">
        <v>4160</v>
      </c>
      <c r="M80" s="30" t="s">
        <v>4161</v>
      </c>
      <c r="N80" s="35">
        <v>137.43</v>
      </c>
      <c r="O80" s="30" t="s">
        <v>7497</v>
      </c>
      <c r="P80" s="21" t="str">
        <f>HYPERLINK("https://www.ESV-Campus.de/"&amp;Tabelle_Komplettliste1213[[#This Row],[ISBN (eBook)]])</f>
        <v>https://www.ESV-Campus.de/978-3-503-14439-6</v>
      </c>
      <c r="Q80" s="71" t="str">
        <f>HYPERLINK("https://doi.org/10.37307/b."&amp;Tabelle_Komplettliste1213[[#This Row],[ISBN (eBook)]])</f>
        <v>https://doi.org/10.37307/b.978-3-503-14439-6</v>
      </c>
    </row>
    <row r="81" spans="1:17" ht="24" x14ac:dyDescent="0.2">
      <c r="A81" s="31" t="s">
        <v>6028</v>
      </c>
      <c r="B81" s="4" t="s">
        <v>7507</v>
      </c>
      <c r="C81" s="31" t="s">
        <v>6029</v>
      </c>
      <c r="D81" s="32" t="s">
        <v>6030</v>
      </c>
      <c r="E81" s="32" t="s">
        <v>6031</v>
      </c>
      <c r="F81" s="30"/>
      <c r="G81" s="30"/>
      <c r="H81" s="33"/>
      <c r="I81" s="33">
        <v>3</v>
      </c>
      <c r="J81" s="34">
        <v>43923</v>
      </c>
      <c r="K81" s="30" t="s">
        <v>4159</v>
      </c>
      <c r="L81" s="30" t="s">
        <v>4160</v>
      </c>
      <c r="M81" s="30" t="s">
        <v>4161</v>
      </c>
      <c r="N81" s="35">
        <v>258.82</v>
      </c>
      <c r="O81" s="30" t="s">
        <v>7497</v>
      </c>
      <c r="P81" s="21" t="str">
        <f>HYPERLINK("https://www.ESV-Campus.de/"&amp;Tabelle_Komplettliste1213[[#This Row],[ISBN (eBook)]])</f>
        <v>https://www.ESV-Campus.de/978-3-503-18844-4</v>
      </c>
      <c r="Q81" s="71" t="str">
        <f>HYPERLINK("https://doi.org/10.37307/b."&amp;Tabelle_Komplettliste1213[[#This Row],[ISBN (eBook)]])</f>
        <v>https://doi.org/10.37307/b.978-3-503-18844-4</v>
      </c>
    </row>
    <row r="82" spans="1:17" ht="24" x14ac:dyDescent="0.2">
      <c r="A82" s="31" t="s">
        <v>4155</v>
      </c>
      <c r="B82" s="4" t="s">
        <v>7507</v>
      </c>
      <c r="C82" s="31" t="s">
        <v>4156</v>
      </c>
      <c r="D82" s="32" t="s">
        <v>4157</v>
      </c>
      <c r="E82" s="32" t="s">
        <v>4158</v>
      </c>
      <c r="F82" s="30"/>
      <c r="G82" s="30"/>
      <c r="H82" s="33"/>
      <c r="I82" s="33">
        <v>3</v>
      </c>
      <c r="J82" s="34">
        <v>41348</v>
      </c>
      <c r="K82" s="30" t="s">
        <v>4159</v>
      </c>
      <c r="L82" s="30" t="s">
        <v>4160</v>
      </c>
      <c r="M82" s="30" t="s">
        <v>4161</v>
      </c>
      <c r="N82" s="35">
        <v>127.18</v>
      </c>
      <c r="O82" s="30" t="s">
        <v>7497</v>
      </c>
      <c r="P82" s="21" t="str">
        <f>HYPERLINK("https://www.ESV-Campus.de/"&amp;Tabelle_Komplettliste1213[[#This Row],[ISBN (eBook)]])</f>
        <v>https://www.ESV-Campus.de/978-3-503-14436-5</v>
      </c>
      <c r="Q82" s="71" t="str">
        <f>HYPERLINK("https://doi.org/10.37307/b."&amp;Tabelle_Komplettliste1213[[#This Row],[ISBN (eBook)]])</f>
        <v>https://doi.org/10.37307/b.978-3-503-14436-5</v>
      </c>
    </row>
    <row r="83" spans="1:17" ht="36" x14ac:dyDescent="0.2">
      <c r="A83" s="31" t="s">
        <v>4957</v>
      </c>
      <c r="B83" s="4" t="s">
        <v>7507</v>
      </c>
      <c r="C83" s="31" t="s">
        <v>4958</v>
      </c>
      <c r="D83" s="32" t="s">
        <v>4959</v>
      </c>
      <c r="E83" s="32" t="s">
        <v>4960</v>
      </c>
      <c r="F83" s="30"/>
      <c r="G83" s="30"/>
      <c r="H83" s="33"/>
      <c r="I83" s="33">
        <v>4</v>
      </c>
      <c r="J83" s="34">
        <v>42398</v>
      </c>
      <c r="K83" s="30" t="s">
        <v>4159</v>
      </c>
      <c r="L83" s="30" t="s">
        <v>4961</v>
      </c>
      <c r="M83" s="30" t="s">
        <v>4161</v>
      </c>
      <c r="N83" s="35">
        <v>145.04</v>
      </c>
      <c r="O83" s="30" t="s">
        <v>7497</v>
      </c>
      <c r="P83" s="21" t="str">
        <f>HYPERLINK("https://www.ESV-Campus.de/"&amp;Tabelle_Komplettliste1213[[#This Row],[ISBN (eBook)]])</f>
        <v>https://www.ESV-Campus.de/978-3-503-16584-1</v>
      </c>
      <c r="Q83" s="71" t="str">
        <f>HYPERLINK("https://doi.org/10.37307/b."&amp;Tabelle_Komplettliste1213[[#This Row],[ISBN (eBook)]])</f>
        <v>https://doi.org/10.37307/b.978-3-503-16584-1</v>
      </c>
    </row>
    <row r="84" spans="1:17" ht="24" x14ac:dyDescent="0.2">
      <c r="A84" s="31" t="s">
        <v>4269</v>
      </c>
      <c r="B84" s="4" t="s">
        <v>7507</v>
      </c>
      <c r="C84" s="31" t="s">
        <v>4270</v>
      </c>
      <c r="D84" s="32" t="s">
        <v>4271</v>
      </c>
      <c r="E84" s="32" t="s">
        <v>4272</v>
      </c>
      <c r="F84" s="30"/>
      <c r="G84" s="30"/>
      <c r="H84" s="33"/>
      <c r="I84" s="33">
        <v>3</v>
      </c>
      <c r="J84" s="34">
        <v>41452</v>
      </c>
      <c r="K84" s="30" t="s">
        <v>3754</v>
      </c>
      <c r="L84" s="30" t="s">
        <v>4273</v>
      </c>
      <c r="M84" s="30" t="s">
        <v>4274</v>
      </c>
      <c r="N84" s="35">
        <v>189.2</v>
      </c>
      <c r="O84" s="30" t="s">
        <v>7497</v>
      </c>
      <c r="P84" s="21" t="str">
        <f>HYPERLINK("https://www.ESV-Campus.de/"&amp;Tabelle_Komplettliste1213[[#This Row],[ISBN (eBook)]])</f>
        <v>https://www.ESV-Campus.de/978-3-503-15464-7</v>
      </c>
      <c r="Q84" s="71" t="str">
        <f>HYPERLINK("https://doi.org/10.37307/b."&amp;Tabelle_Komplettliste1213[[#This Row],[ISBN (eBook)]])</f>
        <v>https://doi.org/10.37307/b.978-3-503-15464-7</v>
      </c>
    </row>
    <row r="85" spans="1:17" ht="24" x14ac:dyDescent="0.2">
      <c r="A85" s="31" t="s">
        <v>5232</v>
      </c>
      <c r="B85" s="4" t="s">
        <v>7507</v>
      </c>
      <c r="C85" s="31" t="s">
        <v>5233</v>
      </c>
      <c r="D85" s="32" t="s">
        <v>5234</v>
      </c>
      <c r="E85" s="32" t="s">
        <v>5235</v>
      </c>
      <c r="F85" s="30"/>
      <c r="G85" s="30"/>
      <c r="H85" s="33"/>
      <c r="I85" s="33">
        <v>2</v>
      </c>
      <c r="J85" s="34">
        <v>42860</v>
      </c>
      <c r="K85" s="30" t="s">
        <v>3754</v>
      </c>
      <c r="L85" s="30" t="s">
        <v>4273</v>
      </c>
      <c r="M85" s="30" t="s">
        <v>4274</v>
      </c>
      <c r="N85" s="35">
        <v>102.91</v>
      </c>
      <c r="O85" s="30" t="s">
        <v>7497</v>
      </c>
      <c r="P85" s="21" t="str">
        <f>HYPERLINK("https://www.ESV-Campus.de/"&amp;Tabelle_Komplettliste1213[[#This Row],[ISBN (eBook)]])</f>
        <v>https://www.ESV-Campus.de/978-3-503-17095-1</v>
      </c>
      <c r="Q85" s="71" t="str">
        <f>HYPERLINK("https://doi.org/10.37307/b."&amp;Tabelle_Komplettliste1213[[#This Row],[ISBN (eBook)]])</f>
        <v>https://doi.org/10.37307/b.978-3-503-17095-1</v>
      </c>
    </row>
    <row r="86" spans="1:17" ht="24" x14ac:dyDescent="0.2">
      <c r="A86" s="31" t="s">
        <v>6083</v>
      </c>
      <c r="B86" s="4" t="s">
        <v>7507</v>
      </c>
      <c r="C86" s="31" t="s">
        <v>6084</v>
      </c>
      <c r="D86" s="32" t="s">
        <v>6085</v>
      </c>
      <c r="E86" s="32" t="s">
        <v>6086</v>
      </c>
      <c r="F86" s="30"/>
      <c r="G86" s="30"/>
      <c r="H86" s="33"/>
      <c r="I86" s="33">
        <v>2</v>
      </c>
      <c r="J86" s="34">
        <v>43857</v>
      </c>
      <c r="K86" s="30" t="s">
        <v>3754</v>
      </c>
      <c r="L86" s="30" t="s">
        <v>6087</v>
      </c>
      <c r="M86" s="30" t="s">
        <v>4274</v>
      </c>
      <c r="N86" s="35">
        <v>105.22</v>
      </c>
      <c r="O86" s="30" t="s">
        <v>7497</v>
      </c>
      <c r="P86" s="21" t="str">
        <f>HYPERLINK("https://www.ESV-Campus.de/"&amp;Tabelle_Komplettliste1213[[#This Row],[ISBN (eBook)]])</f>
        <v>https://www.ESV-Campus.de/978-3-503-18888-8</v>
      </c>
      <c r="Q86" s="71" t="str">
        <f>HYPERLINK("https://doi.org/10.37307/b."&amp;Tabelle_Komplettliste1213[[#This Row],[ISBN (eBook)]])</f>
        <v>https://doi.org/10.37307/b.978-3-503-18888-8</v>
      </c>
    </row>
    <row r="87" spans="1:17" ht="24" x14ac:dyDescent="0.2">
      <c r="A87" s="31" t="s">
        <v>7391</v>
      </c>
      <c r="B87" s="4" t="s">
        <v>7507</v>
      </c>
      <c r="C87" s="31" t="s">
        <v>7392</v>
      </c>
      <c r="D87" s="32" t="s">
        <v>6085</v>
      </c>
      <c r="E87" s="32" t="s">
        <v>6086</v>
      </c>
      <c r="F87" s="30"/>
      <c r="G87" s="30"/>
      <c r="H87" s="33"/>
      <c r="I87" s="33">
        <v>3</v>
      </c>
      <c r="J87" s="34">
        <v>45457</v>
      </c>
      <c r="K87" s="30" t="s">
        <v>3754</v>
      </c>
      <c r="L87" s="30" t="s">
        <v>6087</v>
      </c>
      <c r="M87" s="30" t="s">
        <v>4274</v>
      </c>
      <c r="N87" s="35">
        <v>130.18</v>
      </c>
      <c r="O87" s="30" t="s">
        <v>7497</v>
      </c>
      <c r="P87" s="21" t="str">
        <f>HYPERLINK("https://www.ESV-Campus.de/"&amp;Tabelle_Komplettliste1213[[#This Row],[ISBN (eBook)]])</f>
        <v>https://www.ESV-Campus.de/978-3-503-23753-1</v>
      </c>
      <c r="Q87" s="71" t="str">
        <f>HYPERLINK("https://doi.org/10.37307/b."&amp;Tabelle_Komplettliste1213[[#This Row],[ISBN (eBook)]])</f>
        <v>https://doi.org/10.37307/b.978-3-503-23753-1</v>
      </c>
    </row>
    <row r="88" spans="1:17" ht="24" x14ac:dyDescent="0.2">
      <c r="A88" s="31" t="s">
        <v>5092</v>
      </c>
      <c r="B88" s="4" t="s">
        <v>7507</v>
      </c>
      <c r="C88" s="31" t="s">
        <v>5093</v>
      </c>
      <c r="D88" s="32" t="s">
        <v>5094</v>
      </c>
      <c r="E88" s="32" t="s">
        <v>5095</v>
      </c>
      <c r="F88" s="30"/>
      <c r="G88" s="30" t="s">
        <v>3753</v>
      </c>
      <c r="H88" s="33">
        <v>42</v>
      </c>
      <c r="I88" s="33">
        <v>1</v>
      </c>
      <c r="J88" s="34">
        <v>42569</v>
      </c>
      <c r="K88" s="30" t="s">
        <v>3754</v>
      </c>
      <c r="L88" s="30" t="s">
        <v>5096</v>
      </c>
      <c r="M88" s="30" t="s">
        <v>5097</v>
      </c>
      <c r="N88" s="35">
        <v>131.29</v>
      </c>
      <c r="O88" s="30" t="s">
        <v>7497</v>
      </c>
      <c r="P88" s="21" t="str">
        <f>HYPERLINK("https://www.ESV-Campus.de/"&amp;Tabelle_Komplettliste1213[[#This Row],[ISBN (eBook)]])</f>
        <v>https://www.ESV-Campus.de/978-3-503-16739-5</v>
      </c>
      <c r="Q88" s="71" t="str">
        <f>HYPERLINK("https://doi.org/10.37307/b."&amp;Tabelle_Komplettliste1213[[#This Row],[ISBN (eBook)]])</f>
        <v>https://doi.org/10.37307/b.978-3-503-16739-5</v>
      </c>
    </row>
    <row r="89" spans="1:17" ht="24" x14ac:dyDescent="0.2">
      <c r="A89" s="31" t="s">
        <v>5140</v>
      </c>
      <c r="B89" s="4" t="s">
        <v>7507</v>
      </c>
      <c r="C89" s="31" t="s">
        <v>5141</v>
      </c>
      <c r="D89" s="32" t="s">
        <v>5142</v>
      </c>
      <c r="E89" s="32" t="s">
        <v>5143</v>
      </c>
      <c r="F89" s="30"/>
      <c r="G89" s="30"/>
      <c r="H89" s="33"/>
      <c r="I89" s="33">
        <v>2</v>
      </c>
      <c r="J89" s="34">
        <v>42569</v>
      </c>
      <c r="K89" s="30" t="s">
        <v>3754</v>
      </c>
      <c r="L89" s="30" t="s">
        <v>5096</v>
      </c>
      <c r="M89" s="30" t="s">
        <v>5097</v>
      </c>
      <c r="N89" s="35">
        <v>200.29</v>
      </c>
      <c r="O89" s="30" t="s">
        <v>7497</v>
      </c>
      <c r="P89" s="21" t="str">
        <f>HYPERLINK("https://www.ESV-Campus.de/"&amp;Tabelle_Komplettliste1213[[#This Row],[ISBN (eBook)]])</f>
        <v>https://www.ESV-Campus.de/978-3-503-16776-0</v>
      </c>
      <c r="Q89" s="71" t="str">
        <f>HYPERLINK("https://doi.org/10.37307/b."&amp;Tabelle_Komplettliste1213[[#This Row],[ISBN (eBook)]])</f>
        <v>https://doi.org/10.37307/b.978-3-503-16776-0</v>
      </c>
    </row>
    <row r="90" spans="1:17" ht="48" x14ac:dyDescent="0.2">
      <c r="A90" s="31" t="s">
        <v>6448</v>
      </c>
      <c r="B90" s="4" t="s">
        <v>7507</v>
      </c>
      <c r="C90" s="31" t="s">
        <v>6449</v>
      </c>
      <c r="D90" s="32" t="s">
        <v>6450</v>
      </c>
      <c r="E90" s="32" t="s">
        <v>6451</v>
      </c>
      <c r="F90" s="30"/>
      <c r="G90" s="30" t="s">
        <v>3753</v>
      </c>
      <c r="H90" s="33">
        <v>44</v>
      </c>
      <c r="I90" s="33">
        <v>1</v>
      </c>
      <c r="J90" s="34">
        <v>44218</v>
      </c>
      <c r="K90" s="30" t="s">
        <v>3754</v>
      </c>
      <c r="L90" s="30" t="s">
        <v>5096</v>
      </c>
      <c r="M90" s="30" t="s">
        <v>5097</v>
      </c>
      <c r="N90" s="35">
        <v>126.34</v>
      </c>
      <c r="O90" s="30" t="s">
        <v>7497</v>
      </c>
      <c r="P90" s="21" t="str">
        <f>HYPERLINK("https://www.ESV-Campus.de/"&amp;Tabelle_Komplettliste1213[[#This Row],[ISBN (eBook)]])</f>
        <v>https://www.ESV-Campus.de/978-3-503-19574-9</v>
      </c>
      <c r="Q90" s="71" t="str">
        <f>HYPERLINK("https://doi.org/10.37307/b."&amp;Tabelle_Komplettliste1213[[#This Row],[ISBN (eBook)]])</f>
        <v>https://doi.org/10.37307/b.978-3-503-19574-9</v>
      </c>
    </row>
    <row r="91" spans="1:17" ht="24" x14ac:dyDescent="0.2">
      <c r="A91" s="31" t="s">
        <v>6360</v>
      </c>
      <c r="B91" s="4" t="s">
        <v>7507</v>
      </c>
      <c r="C91" s="31" t="s">
        <v>6361</v>
      </c>
      <c r="D91" s="32" t="s">
        <v>6362</v>
      </c>
      <c r="E91" s="32" t="s">
        <v>5091</v>
      </c>
      <c r="F91" s="30"/>
      <c r="G91" s="30" t="s">
        <v>3753</v>
      </c>
      <c r="H91" s="33">
        <v>43</v>
      </c>
      <c r="I91" s="33">
        <v>1</v>
      </c>
      <c r="J91" s="34">
        <v>44200</v>
      </c>
      <c r="K91" s="30" t="s">
        <v>3754</v>
      </c>
      <c r="L91" s="30" t="s">
        <v>6363</v>
      </c>
      <c r="M91" s="30" t="s">
        <v>5097</v>
      </c>
      <c r="N91" s="35">
        <v>164.74</v>
      </c>
      <c r="O91" s="30" t="s">
        <v>7497</v>
      </c>
      <c r="P91" s="21" t="str">
        <f>HYPERLINK("https://www.ESV-Campus.de/"&amp;Tabelle_Komplettliste1213[[#This Row],[ISBN (eBook)]])</f>
        <v>https://www.ESV-Campus.de/978-3-503-19511-4</v>
      </c>
      <c r="Q91" s="71" t="str">
        <f>HYPERLINK("https://doi.org/10.37307/b."&amp;Tabelle_Komplettliste1213[[#This Row],[ISBN (eBook)]])</f>
        <v>https://doi.org/10.37307/b.978-3-503-19511-4</v>
      </c>
    </row>
    <row r="92" spans="1:17" ht="24" x14ac:dyDescent="0.2">
      <c r="A92" s="31" t="s">
        <v>4622</v>
      </c>
      <c r="B92" s="4" t="s">
        <v>7507</v>
      </c>
      <c r="C92" s="31" t="s">
        <v>4623</v>
      </c>
      <c r="D92" s="32" t="s">
        <v>4624</v>
      </c>
      <c r="E92" s="32" t="s">
        <v>4625</v>
      </c>
      <c r="F92" s="30"/>
      <c r="G92" s="30"/>
      <c r="H92" s="33"/>
      <c r="I92" s="33">
        <v>2</v>
      </c>
      <c r="J92" s="34">
        <v>41933</v>
      </c>
      <c r="K92" s="30" t="s">
        <v>3754</v>
      </c>
      <c r="L92" s="30" t="s">
        <v>4624</v>
      </c>
      <c r="M92" s="30" t="s">
        <v>3756</v>
      </c>
      <c r="N92" s="35">
        <v>338.34</v>
      </c>
      <c r="O92" s="30" t="s">
        <v>7497</v>
      </c>
      <c r="P92" s="21" t="str">
        <f>HYPERLINK("https://www.ESV-Campus.de/"&amp;Tabelle_Komplettliste1213[[#This Row],[ISBN (eBook)]])</f>
        <v>https://www.ESV-Campus.de/978-3-503-15783-9</v>
      </c>
      <c r="Q92" s="71" t="str">
        <f>HYPERLINK("https://doi.org/10.37307/b."&amp;Tabelle_Komplettliste1213[[#This Row],[ISBN (eBook)]])</f>
        <v>https://doi.org/10.37307/b.978-3-503-15783-9</v>
      </c>
    </row>
    <row r="93" spans="1:17" ht="24" x14ac:dyDescent="0.2">
      <c r="A93" s="31" t="s">
        <v>4549</v>
      </c>
      <c r="B93" s="4" t="s">
        <v>7507</v>
      </c>
      <c r="C93" s="31" t="s">
        <v>4550</v>
      </c>
      <c r="D93" s="32" t="s">
        <v>4551</v>
      </c>
      <c r="E93" s="32" t="s">
        <v>4552</v>
      </c>
      <c r="F93" s="30"/>
      <c r="G93" s="30"/>
      <c r="H93" s="33"/>
      <c r="I93" s="33">
        <v>2</v>
      </c>
      <c r="J93" s="34">
        <v>41774</v>
      </c>
      <c r="K93" s="30" t="s">
        <v>3754</v>
      </c>
      <c r="L93" s="30" t="s">
        <v>4553</v>
      </c>
      <c r="M93" s="30" t="s">
        <v>4554</v>
      </c>
      <c r="N93" s="35">
        <v>159.01</v>
      </c>
      <c r="O93" s="30" t="s">
        <v>7497</v>
      </c>
      <c r="P93" s="21" t="str">
        <f>HYPERLINK("https://www.ESV-Campus.de/"&amp;Tabelle_Komplettliste1213[[#This Row],[ISBN (eBook)]])</f>
        <v>https://www.ESV-Campus.de/978-3-503-15709-9</v>
      </c>
      <c r="Q93" s="71" t="str">
        <f>HYPERLINK("https://doi.org/10.37307/b."&amp;Tabelle_Komplettliste1213[[#This Row],[ISBN (eBook)]])</f>
        <v>https://doi.org/10.37307/b.978-3-503-15709-9</v>
      </c>
    </row>
    <row r="94" spans="1:17" ht="60" x14ac:dyDescent="0.2">
      <c r="A94" s="31" t="s">
        <v>7004</v>
      </c>
      <c r="B94" s="4" t="s">
        <v>7507</v>
      </c>
      <c r="C94" s="31" t="s">
        <v>7005</v>
      </c>
      <c r="D94" s="32" t="s">
        <v>7006</v>
      </c>
      <c r="E94" s="32" t="s">
        <v>7007</v>
      </c>
      <c r="F94" s="30"/>
      <c r="G94" s="30" t="s">
        <v>5765</v>
      </c>
      <c r="H94" s="33"/>
      <c r="I94" s="33">
        <v>1</v>
      </c>
      <c r="J94" s="34">
        <v>44805</v>
      </c>
      <c r="K94" s="30" t="s">
        <v>3754</v>
      </c>
      <c r="L94" s="30" t="s">
        <v>7008</v>
      </c>
      <c r="M94" s="30" t="s">
        <v>3756</v>
      </c>
      <c r="N94" s="35">
        <v>203.14</v>
      </c>
      <c r="O94" s="30" t="s">
        <v>7497</v>
      </c>
      <c r="P94" s="21" t="str">
        <f>HYPERLINK("https://www.ESV-Campus.de/"&amp;Tabelle_Komplettliste1213[[#This Row],[ISBN (eBook)]])</f>
        <v>https://www.ESV-Campus.de/978-3-503-20993-4</v>
      </c>
      <c r="Q94" s="71" t="str">
        <f>HYPERLINK("https://doi.org/10.37307/b."&amp;Tabelle_Komplettliste1213[[#This Row],[ISBN (eBook)]])</f>
        <v>https://doi.org/10.37307/b.978-3-503-20993-4</v>
      </c>
    </row>
    <row r="95" spans="1:17" ht="24" x14ac:dyDescent="0.2">
      <c r="A95" s="31" t="s">
        <v>7295</v>
      </c>
      <c r="B95" s="4" t="s">
        <v>7507</v>
      </c>
      <c r="C95" s="31" t="s">
        <v>7296</v>
      </c>
      <c r="D95" s="32" t="s">
        <v>7297</v>
      </c>
      <c r="E95" s="32" t="s">
        <v>7298</v>
      </c>
      <c r="F95" s="30"/>
      <c r="G95" s="30" t="s">
        <v>3753</v>
      </c>
      <c r="H95" s="33">
        <v>45</v>
      </c>
      <c r="I95" s="33">
        <v>1</v>
      </c>
      <c r="J95" s="34">
        <v>45140</v>
      </c>
      <c r="K95" s="30" t="s">
        <v>3754</v>
      </c>
      <c r="L95" s="30" t="s">
        <v>7299</v>
      </c>
      <c r="M95" s="30" t="s">
        <v>5097</v>
      </c>
      <c r="N95" s="35">
        <v>126.34</v>
      </c>
      <c r="O95" s="30" t="s">
        <v>7497</v>
      </c>
      <c r="P95" s="21" t="str">
        <f>HYPERLINK("https://www.ESV-Campus.de/"&amp;Tabelle_Komplettliste1213[[#This Row],[ISBN (eBook)]])</f>
        <v>https://www.ESV-Campus.de/978-3-503-23633-6</v>
      </c>
      <c r="Q95" s="71" t="str">
        <f>HYPERLINK("https://doi.org/10.37307/b."&amp;Tabelle_Komplettliste1213[[#This Row],[ISBN (eBook)]])</f>
        <v>https://doi.org/10.37307/b.978-3-503-23633-6</v>
      </c>
    </row>
    <row r="96" spans="1:17" ht="24" x14ac:dyDescent="0.2">
      <c r="A96" s="31" t="s">
        <v>6918</v>
      </c>
      <c r="B96" s="4" t="s">
        <v>7507</v>
      </c>
      <c r="C96" s="31" t="s">
        <v>6919</v>
      </c>
      <c r="D96" s="32" t="s">
        <v>6920</v>
      </c>
      <c r="E96" s="32" t="s">
        <v>6921</v>
      </c>
      <c r="F96" s="30"/>
      <c r="G96" s="30"/>
      <c r="H96" s="33"/>
      <c r="I96" s="33">
        <v>2</v>
      </c>
      <c r="J96" s="34">
        <v>44599</v>
      </c>
      <c r="K96" s="30" t="s">
        <v>3754</v>
      </c>
      <c r="L96" s="30" t="s">
        <v>6922</v>
      </c>
      <c r="M96" s="30" t="s">
        <v>5097</v>
      </c>
      <c r="N96" s="35">
        <v>99.46</v>
      </c>
      <c r="O96" s="30" t="s">
        <v>7497</v>
      </c>
      <c r="P96" s="21" t="str">
        <f>HYPERLINK("https://www.ESV-Campus.de/"&amp;Tabelle_Komplettliste1213[[#This Row],[ISBN (eBook)]])</f>
        <v>https://www.ESV-Campus.de/978-3-503-20929-3</v>
      </c>
      <c r="Q96" s="71" t="str">
        <f>HYPERLINK("https://doi.org/10.37307/b."&amp;Tabelle_Komplettliste1213[[#This Row],[ISBN (eBook)]])</f>
        <v>https://doi.org/10.37307/b.978-3-503-20929-3</v>
      </c>
    </row>
    <row r="97" spans="1:17" ht="24" x14ac:dyDescent="0.2">
      <c r="A97" s="31" t="s">
        <v>7346</v>
      </c>
      <c r="B97" s="4" t="s">
        <v>7507</v>
      </c>
      <c r="C97" s="31" t="s">
        <v>7347</v>
      </c>
      <c r="D97" s="32" t="s">
        <v>7348</v>
      </c>
      <c r="E97" s="32" t="s">
        <v>7349</v>
      </c>
      <c r="F97" s="30"/>
      <c r="G97" s="30"/>
      <c r="H97" s="33"/>
      <c r="I97" s="33">
        <v>14</v>
      </c>
      <c r="J97" s="34">
        <v>45366</v>
      </c>
      <c r="K97" s="30" t="s">
        <v>3754</v>
      </c>
      <c r="L97" s="30" t="s">
        <v>6922</v>
      </c>
      <c r="M97" s="30" t="s">
        <v>5097</v>
      </c>
      <c r="N97" s="35">
        <v>114.82</v>
      </c>
      <c r="O97" s="30" t="s">
        <v>7497</v>
      </c>
      <c r="P97" s="21" t="str">
        <f>HYPERLINK("https://www.ESV-Campus.de/"&amp;Tabelle_Komplettliste1213[[#This Row],[ISBN (eBook)]])</f>
        <v>https://www.ESV-Campus.de/978-3-503-23692-3</v>
      </c>
      <c r="Q97" s="71" t="str">
        <f>HYPERLINK("https://doi.org/10.37307/b."&amp;Tabelle_Komplettliste1213[[#This Row],[ISBN (eBook)]])</f>
        <v>https://doi.org/10.37307/b.978-3-503-23692-3</v>
      </c>
    </row>
    <row r="98" spans="1:17" ht="24" x14ac:dyDescent="0.2">
      <c r="A98" s="31" t="s">
        <v>3749</v>
      </c>
      <c r="B98" s="4" t="s">
        <v>7507</v>
      </c>
      <c r="C98" s="31" t="s">
        <v>3750</v>
      </c>
      <c r="D98" s="32" t="s">
        <v>3751</v>
      </c>
      <c r="E98" s="32" t="s">
        <v>3752</v>
      </c>
      <c r="F98" s="30"/>
      <c r="G98" s="30" t="s">
        <v>3753</v>
      </c>
      <c r="H98" s="33">
        <v>36</v>
      </c>
      <c r="I98" s="33">
        <v>2</v>
      </c>
      <c r="J98" s="34">
        <v>40710</v>
      </c>
      <c r="K98" s="30" t="s">
        <v>3754</v>
      </c>
      <c r="L98" s="30" t="s">
        <v>3755</v>
      </c>
      <c r="M98" s="30" t="s">
        <v>3756</v>
      </c>
      <c r="N98" s="35">
        <v>120.19</v>
      </c>
      <c r="O98" s="30" t="s">
        <v>7497</v>
      </c>
      <c r="P98" s="21" t="str">
        <f>HYPERLINK("https://www.ESV-Campus.de/"&amp;Tabelle_Komplettliste1213[[#This Row],[ISBN (eBook)]])</f>
        <v>https://www.ESV-Campus.de/978-3-503-13619-3</v>
      </c>
      <c r="Q98" s="71" t="str">
        <f>HYPERLINK("https://doi.org/10.37307/b."&amp;Tabelle_Komplettliste1213[[#This Row],[ISBN (eBook)]])</f>
        <v>https://doi.org/10.37307/b.978-3-503-13619-3</v>
      </c>
    </row>
    <row r="99" spans="1:17" ht="48" x14ac:dyDescent="0.2">
      <c r="A99" s="31" t="s">
        <v>5088</v>
      </c>
      <c r="B99" s="4" t="s">
        <v>7507</v>
      </c>
      <c r="C99" s="31" t="s">
        <v>5089</v>
      </c>
      <c r="D99" s="32" t="s">
        <v>5090</v>
      </c>
      <c r="E99" s="32" t="s">
        <v>5091</v>
      </c>
      <c r="F99" s="30"/>
      <c r="G99" s="30" t="s">
        <v>3753</v>
      </c>
      <c r="H99" s="33">
        <v>41</v>
      </c>
      <c r="I99" s="33">
        <v>1</v>
      </c>
      <c r="J99" s="34">
        <v>42475</v>
      </c>
      <c r="K99" s="30" t="s">
        <v>3754</v>
      </c>
      <c r="L99" s="30" t="s">
        <v>3755</v>
      </c>
      <c r="M99" s="30" t="s">
        <v>4274</v>
      </c>
      <c r="N99" s="35">
        <v>131.29</v>
      </c>
      <c r="O99" s="30" t="s">
        <v>7497</v>
      </c>
      <c r="P99" s="21" t="str">
        <f>HYPERLINK("https://www.ESV-Campus.de/"&amp;Tabelle_Komplettliste1213[[#This Row],[ISBN (eBook)]])</f>
        <v>https://www.ESV-Campus.de/978-3-503-16737-1</v>
      </c>
      <c r="Q99" s="71" t="str">
        <f>HYPERLINK("https://doi.org/10.37307/b."&amp;Tabelle_Komplettliste1213[[#This Row],[ISBN (eBook)]])</f>
        <v>https://doi.org/10.37307/b.978-3-503-16737-1</v>
      </c>
    </row>
    <row r="100" spans="1:17" ht="24" x14ac:dyDescent="0.2">
      <c r="A100" s="31" t="s">
        <v>6818</v>
      </c>
      <c r="B100" s="4" t="s">
        <v>7507</v>
      </c>
      <c r="C100" s="31" t="s">
        <v>6819</v>
      </c>
      <c r="D100" s="32" t="s">
        <v>6820</v>
      </c>
      <c r="E100" s="32" t="s">
        <v>6821</v>
      </c>
      <c r="F100" s="30"/>
      <c r="G100" s="30" t="s">
        <v>3155</v>
      </c>
      <c r="H100" s="33"/>
      <c r="I100" s="33">
        <v>8</v>
      </c>
      <c r="J100" s="34">
        <v>44678</v>
      </c>
      <c r="K100" s="30" t="s">
        <v>3754</v>
      </c>
      <c r="L100" s="30" t="s">
        <v>3755</v>
      </c>
      <c r="M100" s="30" t="s">
        <v>3756</v>
      </c>
      <c r="N100" s="35">
        <v>364.42</v>
      </c>
      <c r="O100" s="30" t="s">
        <v>7497</v>
      </c>
      <c r="P100" s="21" t="str">
        <f>HYPERLINK("https://www.ESV-Campus.de/"&amp;Tabelle_Komplettliste1213[[#This Row],[ISBN (eBook)]])</f>
        <v>https://www.ESV-Campus.de/978-3-503-20630-8</v>
      </c>
      <c r="Q100" s="71" t="str">
        <f>HYPERLINK("https://doi.org/10.37307/b."&amp;Tabelle_Komplettliste1213[[#This Row],[ISBN (eBook)]])</f>
        <v>https://doi.org/10.37307/b.978-3-503-20630-8</v>
      </c>
    </row>
    <row r="101" spans="1:17" ht="24" x14ac:dyDescent="0.2">
      <c r="A101" s="31" t="s">
        <v>6344</v>
      </c>
      <c r="B101" s="4" t="s">
        <v>7507</v>
      </c>
      <c r="C101" s="31" t="s">
        <v>6345</v>
      </c>
      <c r="D101" s="32" t="s">
        <v>6346</v>
      </c>
      <c r="E101" s="32" t="s">
        <v>6347</v>
      </c>
      <c r="F101" s="30"/>
      <c r="G101" s="30" t="s">
        <v>5765</v>
      </c>
      <c r="H101" s="33"/>
      <c r="I101" s="33">
        <v>3</v>
      </c>
      <c r="J101" s="34">
        <v>44281</v>
      </c>
      <c r="K101" s="30" t="s">
        <v>3754</v>
      </c>
      <c r="L101" s="30" t="s">
        <v>3755</v>
      </c>
      <c r="M101" s="30" t="s">
        <v>3756</v>
      </c>
      <c r="N101" s="35">
        <v>377.86</v>
      </c>
      <c r="O101" s="30" t="s">
        <v>7497</v>
      </c>
      <c r="P101" s="21" t="str">
        <f>HYPERLINK("https://www.ESV-Campus.de/"&amp;Tabelle_Komplettliste1213[[#This Row],[ISBN (eBook)]])</f>
        <v>https://www.ESV-Campus.de/978-3-503-19498-8</v>
      </c>
      <c r="Q101" s="71" t="str">
        <f>HYPERLINK("https://doi.org/10.37307/b."&amp;Tabelle_Komplettliste1213[[#This Row],[ISBN (eBook)]])</f>
        <v>https://doi.org/10.37307/b.978-3-503-19498-8</v>
      </c>
    </row>
    <row r="102" spans="1:17" ht="24" x14ac:dyDescent="0.2">
      <c r="A102" s="31" t="s">
        <v>6231</v>
      </c>
      <c r="B102" s="4" t="s">
        <v>7507</v>
      </c>
      <c r="C102" s="31" t="s">
        <v>6232</v>
      </c>
      <c r="D102" s="32" t="s">
        <v>6233</v>
      </c>
      <c r="E102" s="32" t="s">
        <v>6234</v>
      </c>
      <c r="F102" s="30"/>
      <c r="G102" s="30"/>
      <c r="H102" s="33"/>
      <c r="I102" s="33">
        <v>1</v>
      </c>
      <c r="J102" s="34">
        <v>43950</v>
      </c>
      <c r="K102" s="30" t="s">
        <v>3754</v>
      </c>
      <c r="L102" s="30"/>
      <c r="M102" s="30" t="s">
        <v>3638</v>
      </c>
      <c r="N102" s="35">
        <v>70.66</v>
      </c>
      <c r="O102" s="30" t="s">
        <v>7497</v>
      </c>
      <c r="P102" s="21" t="str">
        <f>HYPERLINK("https://www.ESV-Campus.de/"&amp;Tabelle_Komplettliste1213[[#This Row],[ISBN (eBook)]])</f>
        <v>https://www.ESV-Campus.de/978-3-503-19400-1</v>
      </c>
      <c r="Q102" s="71" t="str">
        <f>HYPERLINK("https://doi.org/10.37307/b."&amp;Tabelle_Komplettliste1213[[#This Row],[ISBN (eBook)]])</f>
        <v>https://doi.org/10.37307/b.978-3-503-19400-1</v>
      </c>
    </row>
    <row r="103" spans="1:17" ht="24" x14ac:dyDescent="0.2">
      <c r="A103" s="31" t="s">
        <v>7407</v>
      </c>
      <c r="B103" s="4" t="s">
        <v>7507</v>
      </c>
      <c r="C103" s="31" t="s">
        <v>7408</v>
      </c>
      <c r="D103" s="32" t="s">
        <v>7409</v>
      </c>
      <c r="E103" s="32" t="s">
        <v>7410</v>
      </c>
      <c r="F103" s="30"/>
      <c r="G103" s="30"/>
      <c r="H103" s="33"/>
      <c r="I103" s="33">
        <v>3</v>
      </c>
      <c r="J103" s="34">
        <v>45394</v>
      </c>
      <c r="K103" s="30" t="s">
        <v>6026</v>
      </c>
      <c r="L103" s="30" t="s">
        <v>6027</v>
      </c>
      <c r="M103" s="30" t="s">
        <v>4540</v>
      </c>
      <c r="N103" s="35">
        <v>412.42</v>
      </c>
      <c r="O103" s="30" t="s">
        <v>7497</v>
      </c>
      <c r="P103" s="21" t="str">
        <f>HYPERLINK("https://www.ESV-Campus.de/"&amp;Tabelle_Komplettliste1213[[#This Row],[ISBN (eBook)]])</f>
        <v>https://www.ESV-Campus.de/978-3-503-23763-0</v>
      </c>
      <c r="Q103" s="71" t="str">
        <f>HYPERLINK("https://doi.org/10.37307/b."&amp;Tabelle_Komplettliste1213[[#This Row],[ISBN (eBook)]])</f>
        <v>https://doi.org/10.37307/b.978-3-503-23763-0</v>
      </c>
    </row>
    <row r="104" spans="1:17" ht="24" x14ac:dyDescent="0.2">
      <c r="A104" s="31" t="s">
        <v>6384</v>
      </c>
      <c r="B104" s="4" t="s">
        <v>7507</v>
      </c>
      <c r="C104" s="31" t="s">
        <v>6385</v>
      </c>
      <c r="D104" s="32" t="s">
        <v>6386</v>
      </c>
      <c r="E104" s="32" t="s">
        <v>6387</v>
      </c>
      <c r="F104" s="30"/>
      <c r="G104" s="30"/>
      <c r="H104" s="33"/>
      <c r="I104" s="33">
        <v>3</v>
      </c>
      <c r="J104" s="34">
        <v>44729</v>
      </c>
      <c r="K104" s="30" t="s">
        <v>6026</v>
      </c>
      <c r="L104" s="30" t="s">
        <v>6027</v>
      </c>
      <c r="M104" s="30" t="s">
        <v>4161</v>
      </c>
      <c r="N104" s="35">
        <v>182.02</v>
      </c>
      <c r="O104" s="30" t="s">
        <v>7497</v>
      </c>
      <c r="P104" s="21" t="str">
        <f>HYPERLINK("https://www.ESV-Campus.de/"&amp;Tabelle_Komplettliste1213[[#This Row],[ISBN (eBook)]])</f>
        <v>https://www.ESV-Campus.de/978-3-503-19537-4</v>
      </c>
      <c r="Q104" s="71" t="str">
        <f>HYPERLINK("https://doi.org/10.37307/b."&amp;Tabelle_Komplettliste1213[[#This Row],[ISBN (eBook)]])</f>
        <v>https://doi.org/10.37307/b.978-3-503-19537-4</v>
      </c>
    </row>
    <row r="105" spans="1:17" ht="24" x14ac:dyDescent="0.2">
      <c r="A105" s="31" t="s">
        <v>6022</v>
      </c>
      <c r="B105" s="4" t="s">
        <v>7507</v>
      </c>
      <c r="C105" s="31" t="s">
        <v>6023</v>
      </c>
      <c r="D105" s="32" t="s">
        <v>6024</v>
      </c>
      <c r="E105" s="32" t="s">
        <v>6025</v>
      </c>
      <c r="F105" s="30"/>
      <c r="G105" s="30" t="s">
        <v>5765</v>
      </c>
      <c r="H105" s="33"/>
      <c r="I105" s="33">
        <v>2</v>
      </c>
      <c r="J105" s="34">
        <v>44281</v>
      </c>
      <c r="K105" s="30" t="s">
        <v>6026</v>
      </c>
      <c r="L105" s="30" t="s">
        <v>6027</v>
      </c>
      <c r="M105" s="30" t="s">
        <v>4161</v>
      </c>
      <c r="N105" s="35">
        <v>364.42</v>
      </c>
      <c r="O105" s="30" t="s">
        <v>7497</v>
      </c>
      <c r="P105" s="21" t="str">
        <f>HYPERLINK("https://www.ESV-Campus.de/"&amp;Tabelle_Komplettliste1213[[#This Row],[ISBN (eBook)]])</f>
        <v>https://www.ESV-Campus.de/978-3-503-18842-0</v>
      </c>
      <c r="Q105" s="71" t="str">
        <f>HYPERLINK("https://doi.org/10.37307/b."&amp;Tabelle_Komplettliste1213[[#This Row],[ISBN (eBook)]])</f>
        <v>https://doi.org/10.37307/b.978-3-503-18842-0</v>
      </c>
    </row>
    <row r="106" spans="1:17" ht="24" x14ac:dyDescent="0.2">
      <c r="A106" s="31" t="s">
        <v>4720</v>
      </c>
      <c r="B106" s="4" t="s">
        <v>7507</v>
      </c>
      <c r="C106" s="31" t="s">
        <v>4721</v>
      </c>
      <c r="D106" s="32" t="s">
        <v>4722</v>
      </c>
      <c r="E106" s="32" t="s">
        <v>4723</v>
      </c>
      <c r="F106" s="30"/>
      <c r="G106" s="30"/>
      <c r="H106" s="33"/>
      <c r="I106" s="33">
        <v>8</v>
      </c>
      <c r="J106" s="34">
        <v>42034</v>
      </c>
      <c r="K106" s="30" t="s">
        <v>4724</v>
      </c>
      <c r="L106" s="30" t="s">
        <v>4725</v>
      </c>
      <c r="M106" s="30" t="s">
        <v>4726</v>
      </c>
      <c r="N106" s="35">
        <v>124.49</v>
      </c>
      <c r="O106" s="30" t="s">
        <v>7497</v>
      </c>
      <c r="P106" s="21" t="str">
        <f>HYPERLINK("https://www.ESV-Campus.de/"&amp;Tabelle_Komplettliste1213[[#This Row],[ISBN (eBook)]])</f>
        <v>https://www.ESV-Campus.de/978-3-503-15859-1</v>
      </c>
      <c r="Q106" s="71" t="str">
        <f>HYPERLINK("https://doi.org/10.37307/b."&amp;Tabelle_Komplettliste1213[[#This Row],[ISBN (eBook)]])</f>
        <v>https://doi.org/10.37307/b.978-3-503-15859-1</v>
      </c>
    </row>
    <row r="107" spans="1:17" x14ac:dyDescent="0.2">
      <c r="A107" s="31" t="s">
        <v>4757</v>
      </c>
      <c r="B107" s="4" t="s">
        <v>7507</v>
      </c>
      <c r="C107" s="31" t="s">
        <v>4758</v>
      </c>
      <c r="D107" s="32" t="s">
        <v>4759</v>
      </c>
      <c r="E107" s="32" t="s">
        <v>4760</v>
      </c>
      <c r="F107" s="30"/>
      <c r="G107" s="30"/>
      <c r="H107" s="33"/>
      <c r="I107" s="33">
        <v>1</v>
      </c>
      <c r="J107" s="34">
        <v>42242</v>
      </c>
      <c r="K107" s="30" t="s">
        <v>3037</v>
      </c>
      <c r="L107" s="30" t="s">
        <v>4761</v>
      </c>
      <c r="M107" s="30" t="s">
        <v>3150</v>
      </c>
      <c r="N107" s="35">
        <v>297.06</v>
      </c>
      <c r="O107" s="30" t="s">
        <v>7497</v>
      </c>
      <c r="P107" s="21" t="str">
        <f>HYPERLINK("https://www.ESV-Campus.de/"&amp;Tabelle_Komplettliste1213[[#This Row],[ISBN (eBook)]])</f>
        <v>https://www.ESV-Campus.de/978-3-503-15897-3</v>
      </c>
      <c r="Q107" s="71" t="str">
        <f>HYPERLINK("https://doi.org/10.37307/b."&amp;Tabelle_Komplettliste1213[[#This Row],[ISBN (eBook)]])</f>
        <v>https://doi.org/10.37307/b.978-3-503-15897-3</v>
      </c>
    </row>
    <row r="108" spans="1:17" x14ac:dyDescent="0.2">
      <c r="A108" s="31" t="s">
        <v>5820</v>
      </c>
      <c r="B108" s="4" t="s">
        <v>7507</v>
      </c>
      <c r="C108" s="31" t="s">
        <v>5821</v>
      </c>
      <c r="D108" s="32" t="s">
        <v>5822</v>
      </c>
      <c r="E108" s="32" t="s">
        <v>5823</v>
      </c>
      <c r="F108" s="30"/>
      <c r="G108" s="30"/>
      <c r="H108" s="33"/>
      <c r="I108" s="33">
        <v>4</v>
      </c>
      <c r="J108" s="34">
        <v>43668</v>
      </c>
      <c r="K108" s="30" t="s">
        <v>3037</v>
      </c>
      <c r="L108" s="30" t="s">
        <v>4761</v>
      </c>
      <c r="M108" s="30" t="s">
        <v>3150</v>
      </c>
      <c r="N108" s="35">
        <v>476.62</v>
      </c>
      <c r="O108" s="30" t="s">
        <v>7497</v>
      </c>
      <c r="P108" s="21" t="str">
        <f>HYPERLINK("https://www.ESV-Campus.de/"&amp;Tabelle_Komplettliste1213[[#This Row],[ISBN (eBook)]])</f>
        <v>https://www.ESV-Campus.de/978-3-503-18263-3</v>
      </c>
      <c r="Q108" s="71" t="str">
        <f>HYPERLINK("https://doi.org/10.37307/b."&amp;Tabelle_Komplettliste1213[[#This Row],[ISBN (eBook)]])</f>
        <v>https://doi.org/10.37307/b.978-3-503-18263-3</v>
      </c>
    </row>
    <row r="109" spans="1:17" x14ac:dyDescent="0.2">
      <c r="A109" s="31" t="s">
        <v>6380</v>
      </c>
      <c r="B109" s="4" t="s">
        <v>7507</v>
      </c>
      <c r="C109" s="31" t="s">
        <v>6381</v>
      </c>
      <c r="D109" s="32" t="s">
        <v>6382</v>
      </c>
      <c r="E109" s="32" t="s">
        <v>6383</v>
      </c>
      <c r="F109" s="30"/>
      <c r="G109" s="30"/>
      <c r="H109" s="33"/>
      <c r="I109" s="33">
        <v>4</v>
      </c>
      <c r="J109" s="34">
        <v>44201</v>
      </c>
      <c r="K109" s="30" t="s">
        <v>3037</v>
      </c>
      <c r="L109" s="30" t="s">
        <v>4761</v>
      </c>
      <c r="M109" s="30" t="s">
        <v>3150</v>
      </c>
      <c r="N109" s="35">
        <v>168.58</v>
      </c>
      <c r="O109" s="30" t="s">
        <v>7497</v>
      </c>
      <c r="P109" s="21" t="str">
        <f>HYPERLINK("https://www.ESV-Campus.de/"&amp;Tabelle_Komplettliste1213[[#This Row],[ISBN (eBook)]])</f>
        <v>https://www.ESV-Campus.de/978-3-503-19533-6</v>
      </c>
      <c r="Q109" s="71" t="str">
        <f>HYPERLINK("https://doi.org/10.37307/b."&amp;Tabelle_Komplettliste1213[[#This Row],[ISBN (eBook)]])</f>
        <v>https://doi.org/10.37307/b.978-3-503-19533-6</v>
      </c>
    </row>
    <row r="110" spans="1:17" x14ac:dyDescent="0.2">
      <c r="A110" s="31" t="s">
        <v>6455</v>
      </c>
      <c r="B110" s="4" t="s">
        <v>7507</v>
      </c>
      <c r="C110" s="31" t="s">
        <v>6456</v>
      </c>
      <c r="D110" s="32" t="s">
        <v>6457</v>
      </c>
      <c r="E110" s="32" t="s">
        <v>6458</v>
      </c>
      <c r="F110" s="30"/>
      <c r="G110" s="30"/>
      <c r="H110" s="33"/>
      <c r="I110" s="33">
        <v>3</v>
      </c>
      <c r="J110" s="34">
        <v>44260</v>
      </c>
      <c r="K110" s="30" t="s">
        <v>3037</v>
      </c>
      <c r="L110" s="30" t="s">
        <v>4761</v>
      </c>
      <c r="M110" s="30" t="s">
        <v>3150</v>
      </c>
      <c r="N110" s="35">
        <v>287.62</v>
      </c>
      <c r="O110" s="30" t="s">
        <v>7497</v>
      </c>
      <c r="P110" s="21" t="str">
        <f>HYPERLINK("https://www.ESV-Campus.de/"&amp;Tabelle_Komplettliste1213[[#This Row],[ISBN (eBook)]])</f>
        <v>https://www.ESV-Campus.de/978-3-503-19580-0</v>
      </c>
      <c r="Q110" s="71" t="str">
        <f>HYPERLINK("https://doi.org/10.37307/b."&amp;Tabelle_Komplettliste1213[[#This Row],[ISBN (eBook)]])</f>
        <v>https://doi.org/10.37307/b.978-3-503-19580-0</v>
      </c>
    </row>
    <row r="111" spans="1:17" ht="24" x14ac:dyDescent="0.2">
      <c r="A111" s="31" t="s">
        <v>7397</v>
      </c>
      <c r="B111" s="4" t="s">
        <v>7507</v>
      </c>
      <c r="C111" s="31" t="s">
        <v>7398</v>
      </c>
      <c r="D111" s="32" t="s">
        <v>7399</v>
      </c>
      <c r="E111" s="32" t="s">
        <v>7400</v>
      </c>
      <c r="F111" s="30"/>
      <c r="G111" s="30" t="s">
        <v>3155</v>
      </c>
      <c r="H111" s="33"/>
      <c r="I111" s="33">
        <v>4</v>
      </c>
      <c r="J111" s="34">
        <v>45370</v>
      </c>
      <c r="K111" s="30" t="s">
        <v>3037</v>
      </c>
      <c r="L111" s="30" t="s">
        <v>7064</v>
      </c>
      <c r="M111" s="30" t="s">
        <v>7401</v>
      </c>
      <c r="N111" s="35">
        <v>412.42</v>
      </c>
      <c r="O111" s="30" t="s">
        <v>7497</v>
      </c>
      <c r="P111" s="21" t="str">
        <f>HYPERLINK("https://www.ESV-Campus.de/"&amp;Tabelle_Komplettliste1213[[#This Row],[ISBN (eBook)]])</f>
        <v>https://www.ESV-Campus.de/978-3-503-23759-3</v>
      </c>
      <c r="Q111" s="71" t="str">
        <f>HYPERLINK("https://doi.org/10.37307/b."&amp;Tabelle_Komplettliste1213[[#This Row],[ISBN (eBook)]])</f>
        <v>https://doi.org/10.37307/b.978-3-503-23759-3</v>
      </c>
    </row>
    <row r="112" spans="1:17" ht="24" x14ac:dyDescent="0.2">
      <c r="A112" s="31" t="s">
        <v>7060</v>
      </c>
      <c r="B112" s="4" t="s">
        <v>7507</v>
      </c>
      <c r="C112" s="31" t="s">
        <v>7061</v>
      </c>
      <c r="D112" s="32" t="s">
        <v>7062</v>
      </c>
      <c r="E112" s="32" t="s">
        <v>7063</v>
      </c>
      <c r="F112" s="30"/>
      <c r="G112" s="30" t="s">
        <v>3155</v>
      </c>
      <c r="H112" s="33"/>
      <c r="I112" s="33">
        <v>2</v>
      </c>
      <c r="J112" s="34">
        <v>44816</v>
      </c>
      <c r="K112" s="30" t="s">
        <v>3037</v>
      </c>
      <c r="L112" s="30" t="s">
        <v>7064</v>
      </c>
      <c r="M112" s="30" t="s">
        <v>7065</v>
      </c>
      <c r="N112" s="35">
        <v>518.02</v>
      </c>
      <c r="O112" s="30" t="s">
        <v>7497</v>
      </c>
      <c r="P112" s="21" t="str">
        <f>HYPERLINK("https://www.ESV-Campus.de/"&amp;Tabelle_Komplettliste1213[[#This Row],[ISBN (eBook)]])</f>
        <v>https://www.ESV-Campus.de/978-3-503-21129-6</v>
      </c>
      <c r="Q112" s="71" t="str">
        <f>HYPERLINK("https://doi.org/10.37307/b."&amp;Tabelle_Komplettliste1213[[#This Row],[ISBN (eBook)]])</f>
        <v>https://doi.org/10.37307/b.978-3-503-21129-6</v>
      </c>
    </row>
    <row r="113" spans="1:17" x14ac:dyDescent="0.2">
      <c r="A113" s="31" t="s">
        <v>4983</v>
      </c>
      <c r="B113" s="4" t="s">
        <v>7507</v>
      </c>
      <c r="C113" s="31" t="s">
        <v>4984</v>
      </c>
      <c r="D113" s="32" t="s">
        <v>4985</v>
      </c>
      <c r="E113" s="32" t="s">
        <v>4986</v>
      </c>
      <c r="F113" s="30"/>
      <c r="G113" s="30"/>
      <c r="H113" s="33"/>
      <c r="I113" s="33">
        <v>10</v>
      </c>
      <c r="J113" s="34">
        <v>42341</v>
      </c>
      <c r="K113" s="30" t="s">
        <v>3037</v>
      </c>
      <c r="L113" s="30" t="s">
        <v>2888</v>
      </c>
      <c r="M113" s="30" t="s">
        <v>4987</v>
      </c>
      <c r="N113" s="35">
        <v>154.1</v>
      </c>
      <c r="O113" s="30" t="s">
        <v>7497</v>
      </c>
      <c r="P113" s="21" t="str">
        <f>HYPERLINK("https://www.ESV-Campus.de/"&amp;Tabelle_Komplettliste1213[[#This Row],[ISBN (eBook)]])</f>
        <v>https://www.ESV-Campus.de/978-3-503-16613-8</v>
      </c>
      <c r="Q113" s="71" t="str">
        <f>HYPERLINK("https://doi.org/10.37307/b."&amp;Tabelle_Komplettliste1213[[#This Row],[ISBN (eBook)]])</f>
        <v>https://doi.org/10.37307/b.978-3-503-16613-8</v>
      </c>
    </row>
    <row r="114" spans="1:17" x14ac:dyDescent="0.2">
      <c r="A114" s="31" t="s">
        <v>5735</v>
      </c>
      <c r="B114" s="4" t="s">
        <v>7507</v>
      </c>
      <c r="C114" s="31" t="s">
        <v>5736</v>
      </c>
      <c r="D114" s="32" t="s">
        <v>5737</v>
      </c>
      <c r="E114" s="32" t="s">
        <v>5738</v>
      </c>
      <c r="F114" s="30"/>
      <c r="G114" s="30"/>
      <c r="H114" s="33"/>
      <c r="I114" s="33">
        <v>4</v>
      </c>
      <c r="J114" s="34">
        <v>43545</v>
      </c>
      <c r="K114" s="30" t="s">
        <v>3037</v>
      </c>
      <c r="L114" s="30" t="s">
        <v>5739</v>
      </c>
      <c r="M114" s="30" t="s">
        <v>5740</v>
      </c>
      <c r="N114" s="35">
        <v>607.67999999999995</v>
      </c>
      <c r="O114" s="30" t="s">
        <v>7497</v>
      </c>
      <c r="P114" s="21" t="str">
        <f>HYPERLINK("https://www.ESV-Campus.de/"&amp;Tabelle_Komplettliste1213[[#This Row],[ISBN (eBook)]])</f>
        <v>https://www.ESV-Campus.de/978-3-503-18174-2</v>
      </c>
      <c r="Q114" s="71" t="str">
        <f>HYPERLINK("https://doi.org/10.37307/b."&amp;Tabelle_Komplettliste1213[[#This Row],[ISBN (eBook)]])</f>
        <v>https://doi.org/10.37307/b.978-3-503-18174-2</v>
      </c>
    </row>
    <row r="115" spans="1:17" ht="24" x14ac:dyDescent="0.2">
      <c r="A115" s="31" t="s">
        <v>6223</v>
      </c>
      <c r="B115" s="4" t="s">
        <v>7507</v>
      </c>
      <c r="C115" s="31" t="s">
        <v>6224</v>
      </c>
      <c r="D115" s="32" t="s">
        <v>6225</v>
      </c>
      <c r="E115" s="32" t="s">
        <v>6226</v>
      </c>
      <c r="F115" s="30"/>
      <c r="G115" s="30" t="s">
        <v>5765</v>
      </c>
      <c r="H115" s="33"/>
      <c r="I115" s="33">
        <v>3</v>
      </c>
      <c r="J115" s="34">
        <v>44134</v>
      </c>
      <c r="K115" s="30" t="s">
        <v>3037</v>
      </c>
      <c r="L115" s="30" t="s">
        <v>5739</v>
      </c>
      <c r="M115" s="30" t="s">
        <v>4540</v>
      </c>
      <c r="N115" s="35">
        <v>867.46</v>
      </c>
      <c r="O115" s="30" t="s">
        <v>7497</v>
      </c>
      <c r="P115" s="21" t="str">
        <f>HYPERLINK("https://www.ESV-Campus.de/"&amp;Tabelle_Komplettliste1213[[#This Row],[ISBN (eBook)]])</f>
        <v>https://www.ESV-Campus.de/978-3-503-19196-3</v>
      </c>
      <c r="Q115" s="71" t="str">
        <f>HYPERLINK("https://doi.org/10.37307/b."&amp;Tabelle_Komplettliste1213[[#This Row],[ISBN (eBook)]])</f>
        <v>https://doi.org/10.37307/b.978-3-503-19196-3</v>
      </c>
    </row>
    <row r="116" spans="1:17" x14ac:dyDescent="0.2">
      <c r="A116" s="31" t="s">
        <v>6985</v>
      </c>
      <c r="B116" s="4" t="s">
        <v>7507</v>
      </c>
      <c r="C116" s="31" t="s">
        <v>6986</v>
      </c>
      <c r="D116" s="32" t="s">
        <v>6987</v>
      </c>
      <c r="E116" s="32" t="s">
        <v>6988</v>
      </c>
      <c r="F116" s="30"/>
      <c r="G116" s="30" t="s">
        <v>5765</v>
      </c>
      <c r="H116" s="33"/>
      <c r="I116" s="33">
        <v>1</v>
      </c>
      <c r="J116" s="34">
        <v>44699</v>
      </c>
      <c r="K116" s="30" t="s">
        <v>3037</v>
      </c>
      <c r="L116" s="30" t="s">
        <v>5739</v>
      </c>
      <c r="M116" s="30" t="s">
        <v>4540</v>
      </c>
      <c r="N116" s="35">
        <v>335.62</v>
      </c>
      <c r="O116" s="30" t="s">
        <v>7497</v>
      </c>
      <c r="P116" s="21" t="str">
        <f>HYPERLINK("https://www.ESV-Campus.de/"&amp;Tabelle_Komplettliste1213[[#This Row],[ISBN (eBook)]])</f>
        <v>https://www.ESV-Campus.de/978-3-503-20979-8</v>
      </c>
      <c r="Q116" s="71" t="str">
        <f>HYPERLINK("https://doi.org/10.37307/b."&amp;Tabelle_Komplettliste1213[[#This Row],[ISBN (eBook)]])</f>
        <v>https://doi.org/10.37307/b.978-3-503-20979-8</v>
      </c>
    </row>
    <row r="117" spans="1:17" x14ac:dyDescent="0.2">
      <c r="A117" s="31" t="s">
        <v>3145</v>
      </c>
      <c r="B117" s="4" t="s">
        <v>7507</v>
      </c>
      <c r="C117" s="31" t="s">
        <v>3146</v>
      </c>
      <c r="D117" s="32" t="s">
        <v>3147</v>
      </c>
      <c r="E117" s="32" t="s">
        <v>3148</v>
      </c>
      <c r="F117" s="30"/>
      <c r="G117" s="30"/>
      <c r="H117" s="33"/>
      <c r="I117" s="33">
        <v>1</v>
      </c>
      <c r="J117" s="34">
        <v>40087</v>
      </c>
      <c r="K117" s="30" t="s">
        <v>3037</v>
      </c>
      <c r="L117" s="30" t="s">
        <v>3149</v>
      </c>
      <c r="M117" s="30" t="s">
        <v>3150</v>
      </c>
      <c r="N117" s="35">
        <v>113.4</v>
      </c>
      <c r="O117" s="30" t="s">
        <v>7497</v>
      </c>
      <c r="P117" s="21" t="str">
        <f>HYPERLINK("https://www.ESV-Campus.de/"&amp;Tabelle_Komplettliste1213[[#This Row],[ISBN (eBook)]])</f>
        <v>https://www.ESV-Campus.de/978-3-503-12038-3</v>
      </c>
      <c r="Q117" s="71" t="str">
        <f>HYPERLINK("https://doi.org/10.37307/b."&amp;Tabelle_Komplettliste1213[[#This Row],[ISBN (eBook)]])</f>
        <v>https://doi.org/10.37307/b.978-3-503-12038-3</v>
      </c>
    </row>
    <row r="118" spans="1:17" x14ac:dyDescent="0.2">
      <c r="A118" s="31" t="s">
        <v>3558</v>
      </c>
      <c r="B118" s="4" t="s">
        <v>7507</v>
      </c>
      <c r="C118" s="31" t="s">
        <v>3559</v>
      </c>
      <c r="D118" s="32" t="s">
        <v>3560</v>
      </c>
      <c r="E118" s="32" t="s">
        <v>3561</v>
      </c>
      <c r="F118" s="30"/>
      <c r="G118" s="30"/>
      <c r="H118" s="33"/>
      <c r="I118" s="33">
        <v>1</v>
      </c>
      <c r="J118" s="34">
        <v>40501</v>
      </c>
      <c r="K118" s="30" t="s">
        <v>3037</v>
      </c>
      <c r="L118" s="30" t="s">
        <v>3149</v>
      </c>
      <c r="M118" s="30" t="s">
        <v>3150</v>
      </c>
      <c r="N118" s="35">
        <v>102.91</v>
      </c>
      <c r="O118" s="30" t="s">
        <v>7497</v>
      </c>
      <c r="P118" s="21" t="str">
        <f>HYPERLINK("https://www.ESV-Campus.de/"&amp;Tabelle_Komplettliste1213[[#This Row],[ISBN (eBook)]])</f>
        <v>https://www.ESV-Campus.de/978-3-503-12936-2</v>
      </c>
      <c r="Q118" s="71" t="str">
        <f>HYPERLINK("https://doi.org/10.37307/b."&amp;Tabelle_Komplettliste1213[[#This Row],[ISBN (eBook)]])</f>
        <v>https://doi.org/10.37307/b.978-3-503-12936-2</v>
      </c>
    </row>
    <row r="119" spans="1:17" ht="24" x14ac:dyDescent="0.2">
      <c r="A119" s="31" t="s">
        <v>5946</v>
      </c>
      <c r="B119" s="4" t="s">
        <v>7507</v>
      </c>
      <c r="C119" s="31" t="s">
        <v>5947</v>
      </c>
      <c r="D119" s="32" t="s">
        <v>5948</v>
      </c>
      <c r="E119" s="32" t="s">
        <v>5949</v>
      </c>
      <c r="F119" s="30"/>
      <c r="G119" s="30"/>
      <c r="H119" s="33"/>
      <c r="I119" s="33">
        <v>3</v>
      </c>
      <c r="J119" s="34">
        <v>43943</v>
      </c>
      <c r="K119" s="30" t="s">
        <v>3037</v>
      </c>
      <c r="L119" s="30" t="s">
        <v>3149</v>
      </c>
      <c r="M119" s="30" t="s">
        <v>4119</v>
      </c>
      <c r="N119" s="35">
        <v>642.82000000000005</v>
      </c>
      <c r="O119" s="30" t="s">
        <v>7497</v>
      </c>
      <c r="P119" s="21" t="str">
        <f>HYPERLINK("https://www.ESV-Campus.de/"&amp;Tabelle_Komplettliste1213[[#This Row],[ISBN (eBook)]])</f>
        <v>https://www.ESV-Campus.de/978-3-503-18785-0</v>
      </c>
      <c r="Q119" s="71" t="str">
        <f>HYPERLINK("https://doi.org/10.37307/b."&amp;Tabelle_Komplettliste1213[[#This Row],[ISBN (eBook)]])</f>
        <v>https://doi.org/10.37307/b.978-3-503-18785-0</v>
      </c>
    </row>
    <row r="120" spans="1:17" ht="24" x14ac:dyDescent="0.2">
      <c r="A120" s="31" t="s">
        <v>4115</v>
      </c>
      <c r="B120" s="4" t="s">
        <v>7507</v>
      </c>
      <c r="C120" s="31" t="s">
        <v>4116</v>
      </c>
      <c r="D120" s="32" t="s">
        <v>4117</v>
      </c>
      <c r="E120" s="32" t="s">
        <v>4118</v>
      </c>
      <c r="F120" s="30"/>
      <c r="G120" s="30"/>
      <c r="H120" s="33"/>
      <c r="I120" s="33">
        <v>1</v>
      </c>
      <c r="J120" s="34">
        <v>41386</v>
      </c>
      <c r="K120" s="30" t="s">
        <v>3037</v>
      </c>
      <c r="L120" s="30" t="s">
        <v>3149</v>
      </c>
      <c r="M120" s="30" t="s">
        <v>4119</v>
      </c>
      <c r="N120" s="35">
        <v>234.82</v>
      </c>
      <c r="O120" s="30" t="s">
        <v>7497</v>
      </c>
      <c r="P120" s="21" t="str">
        <f>HYPERLINK("https://www.ESV-Campus.de/"&amp;Tabelle_Komplettliste1213[[#This Row],[ISBN (eBook)]])</f>
        <v>https://www.ESV-Campus.de/978-3-503-14194-4</v>
      </c>
      <c r="Q120" s="71" t="str">
        <f>HYPERLINK("https://doi.org/10.37307/b."&amp;Tabelle_Komplettliste1213[[#This Row],[ISBN (eBook)]])</f>
        <v>https://doi.org/10.37307/b.978-3-503-14194-4</v>
      </c>
    </row>
    <row r="121" spans="1:17" x14ac:dyDescent="0.2">
      <c r="A121" s="31" t="s">
        <v>7096</v>
      </c>
      <c r="B121" s="4" t="s">
        <v>7507</v>
      </c>
      <c r="C121" s="31" t="s">
        <v>7097</v>
      </c>
      <c r="D121" s="32" t="s">
        <v>7098</v>
      </c>
      <c r="E121" s="32" t="s">
        <v>7099</v>
      </c>
      <c r="F121" s="30"/>
      <c r="G121" s="30"/>
      <c r="H121" s="33"/>
      <c r="I121" s="33">
        <v>1</v>
      </c>
      <c r="J121" s="34">
        <v>44804</v>
      </c>
      <c r="K121" s="30" t="s">
        <v>3037</v>
      </c>
      <c r="L121" s="30" t="s">
        <v>3149</v>
      </c>
      <c r="M121" s="30" t="s">
        <v>7100</v>
      </c>
      <c r="N121" s="35">
        <v>258.82</v>
      </c>
      <c r="O121" s="30" t="s">
        <v>7497</v>
      </c>
      <c r="P121" s="21" t="str">
        <f>HYPERLINK("https://www.ESV-Campus.de/"&amp;Tabelle_Komplettliste1213[[#This Row],[ISBN (eBook)]])</f>
        <v>https://www.ESV-Campus.de/978-3-503-21155-5</v>
      </c>
      <c r="Q121" s="71" t="str">
        <f>HYPERLINK("https://doi.org/10.37307/b."&amp;Tabelle_Komplettliste1213[[#This Row],[ISBN (eBook)]])</f>
        <v>https://doi.org/10.37307/b.978-3-503-21155-5</v>
      </c>
    </row>
    <row r="122" spans="1:17" x14ac:dyDescent="0.2">
      <c r="A122" s="31" t="s">
        <v>7424</v>
      </c>
      <c r="B122" s="4" t="s">
        <v>7507</v>
      </c>
      <c r="C122" s="31" t="s">
        <v>7425</v>
      </c>
      <c r="D122" s="32" t="s">
        <v>7098</v>
      </c>
      <c r="E122" s="32" t="s">
        <v>7426</v>
      </c>
      <c r="F122" s="30"/>
      <c r="G122" s="30" t="s">
        <v>5765</v>
      </c>
      <c r="H122" s="33"/>
      <c r="I122" s="33">
        <v>1</v>
      </c>
      <c r="J122" s="34">
        <v>45328</v>
      </c>
      <c r="K122" s="30" t="s">
        <v>3037</v>
      </c>
      <c r="L122" s="30" t="s">
        <v>3149</v>
      </c>
      <c r="M122" s="30" t="s">
        <v>7100</v>
      </c>
      <c r="N122" s="35">
        <v>450.82</v>
      </c>
      <c r="O122" s="30" t="s">
        <v>7497</v>
      </c>
      <c r="P122" s="21" t="str">
        <f>HYPERLINK("https://www.ESV-Campus.de/"&amp;Tabelle_Komplettliste1213[[#This Row],[ISBN (eBook)]])</f>
        <v>https://www.ESV-Campus.de/978-3-503-23773-9</v>
      </c>
      <c r="Q122" s="71" t="str">
        <f>HYPERLINK("https://doi.org/10.37307/b."&amp;Tabelle_Komplettliste1213[[#This Row],[ISBN (eBook)]])</f>
        <v>https://doi.org/10.37307/b.978-3-503-23773-9</v>
      </c>
    </row>
    <row r="123" spans="1:17" x14ac:dyDescent="0.2">
      <c r="A123" s="31" t="s">
        <v>5456</v>
      </c>
      <c r="B123" s="4" t="s">
        <v>7507</v>
      </c>
      <c r="C123" s="31" t="s">
        <v>5457</v>
      </c>
      <c r="D123" s="32" t="s">
        <v>5458</v>
      </c>
      <c r="E123" s="32" t="s">
        <v>5459</v>
      </c>
      <c r="F123" s="30"/>
      <c r="G123" s="30" t="s">
        <v>5460</v>
      </c>
      <c r="H123" s="33">
        <v>2</v>
      </c>
      <c r="I123" s="33">
        <v>1</v>
      </c>
      <c r="J123" s="34">
        <v>42906</v>
      </c>
      <c r="K123" s="30" t="s">
        <v>3037</v>
      </c>
      <c r="L123" s="30" t="s">
        <v>3038</v>
      </c>
      <c r="M123" s="30" t="s">
        <v>5461</v>
      </c>
      <c r="N123" s="35">
        <v>145.04</v>
      </c>
      <c r="O123" s="30" t="s">
        <v>7497</v>
      </c>
      <c r="P123" s="21" t="str">
        <f>HYPERLINK("https://www.ESV-Campus.de/"&amp;Tabelle_Komplettliste1213[[#This Row],[ISBN (eBook)]])</f>
        <v>https://www.ESV-Campus.de/978-3-503-17492-8</v>
      </c>
      <c r="Q123" s="71" t="str">
        <f>HYPERLINK("https://doi.org/10.37307/b."&amp;Tabelle_Komplettliste1213[[#This Row],[ISBN (eBook)]])</f>
        <v>https://doi.org/10.37307/b.978-3-503-17492-8</v>
      </c>
    </row>
    <row r="124" spans="1:17" x14ac:dyDescent="0.2">
      <c r="A124" s="31" t="s">
        <v>6774</v>
      </c>
      <c r="B124" s="4" t="s">
        <v>7507</v>
      </c>
      <c r="C124" s="31" t="s">
        <v>6775</v>
      </c>
      <c r="D124" s="32" t="s">
        <v>6776</v>
      </c>
      <c r="E124" s="32" t="s">
        <v>6777</v>
      </c>
      <c r="F124" s="30"/>
      <c r="G124" s="30"/>
      <c r="H124" s="33"/>
      <c r="I124" s="33">
        <v>1</v>
      </c>
      <c r="J124" s="34">
        <v>44420</v>
      </c>
      <c r="K124" s="30" t="s">
        <v>3037</v>
      </c>
      <c r="L124" s="30" t="s">
        <v>3038</v>
      </c>
      <c r="M124" s="30" t="s">
        <v>4161</v>
      </c>
      <c r="N124" s="35">
        <v>168.58</v>
      </c>
      <c r="O124" s="30" t="s">
        <v>7497</v>
      </c>
      <c r="P124" s="21" t="str">
        <f>HYPERLINK("https://www.ESV-Campus.de/"&amp;Tabelle_Komplettliste1213[[#This Row],[ISBN (eBook)]])</f>
        <v>https://www.ESV-Campus.de/978-3-503-20594-3</v>
      </c>
      <c r="Q124" s="71" t="str">
        <f>HYPERLINK("https://doi.org/10.37307/b."&amp;Tabelle_Komplettliste1213[[#This Row],[ISBN (eBook)]])</f>
        <v>https://doi.org/10.37307/b.978-3-503-20594-3</v>
      </c>
    </row>
    <row r="125" spans="1:17" x14ac:dyDescent="0.2">
      <c r="A125" s="31" t="s">
        <v>5790</v>
      </c>
      <c r="B125" s="4" t="s">
        <v>7507</v>
      </c>
      <c r="C125" s="31" t="s">
        <v>5791</v>
      </c>
      <c r="D125" s="32" t="s">
        <v>5792</v>
      </c>
      <c r="E125" s="32" t="s">
        <v>5459</v>
      </c>
      <c r="F125" s="30"/>
      <c r="G125" s="30" t="s">
        <v>5460</v>
      </c>
      <c r="H125" s="33">
        <v>3</v>
      </c>
      <c r="I125" s="33">
        <v>1</v>
      </c>
      <c r="J125" s="34">
        <v>43398</v>
      </c>
      <c r="K125" s="30" t="s">
        <v>3037</v>
      </c>
      <c r="L125" s="30" t="s">
        <v>3038</v>
      </c>
      <c r="M125" s="30" t="s">
        <v>5461</v>
      </c>
      <c r="N125" s="35">
        <v>200.29</v>
      </c>
      <c r="O125" s="30" t="s">
        <v>7497</v>
      </c>
      <c r="P125" s="21" t="str">
        <f>HYPERLINK("https://www.ESV-Campus.de/"&amp;Tabelle_Komplettliste1213[[#This Row],[ISBN (eBook)]])</f>
        <v>https://www.ESV-Campus.de/978-3-503-18225-1</v>
      </c>
      <c r="Q125" s="71" t="str">
        <f>HYPERLINK("https://doi.org/10.37307/b."&amp;Tabelle_Komplettliste1213[[#This Row],[ISBN (eBook)]])</f>
        <v>https://doi.org/10.37307/b.978-3-503-18225-1</v>
      </c>
    </row>
    <row r="126" spans="1:17" ht="24" x14ac:dyDescent="0.2">
      <c r="A126" s="31" t="s">
        <v>5941</v>
      </c>
      <c r="B126" s="4" t="s">
        <v>7507</v>
      </c>
      <c r="C126" s="31" t="s">
        <v>5942</v>
      </c>
      <c r="D126" s="32" t="s">
        <v>5943</v>
      </c>
      <c r="E126" s="32" t="s">
        <v>5944</v>
      </c>
      <c r="F126" s="30"/>
      <c r="G126" s="30"/>
      <c r="H126" s="33"/>
      <c r="I126" s="33">
        <v>1</v>
      </c>
      <c r="J126" s="34">
        <v>43811</v>
      </c>
      <c r="K126" s="30" t="s">
        <v>3037</v>
      </c>
      <c r="L126" s="30" t="s">
        <v>3038</v>
      </c>
      <c r="M126" s="30" t="s">
        <v>5945</v>
      </c>
      <c r="N126" s="35">
        <v>462.87</v>
      </c>
      <c r="O126" s="30" t="s">
        <v>7497</v>
      </c>
      <c r="P126" s="21" t="str">
        <f>HYPERLINK("https://www.ESV-Campus.de/"&amp;Tabelle_Komplettliste1213[[#This Row],[ISBN (eBook)]])</f>
        <v>https://www.ESV-Campus.de/978-3-503-18783-6</v>
      </c>
      <c r="Q126" s="71" t="str">
        <f>HYPERLINK("https://doi.org/10.37307/b."&amp;Tabelle_Komplettliste1213[[#This Row],[ISBN (eBook)]])</f>
        <v>https://doi.org/10.37307/b.978-3-503-18783-6</v>
      </c>
    </row>
    <row r="127" spans="1:17" x14ac:dyDescent="0.2">
      <c r="A127" s="31" t="s">
        <v>5920</v>
      </c>
      <c r="B127" s="4" t="s">
        <v>7507</v>
      </c>
      <c r="C127" s="31" t="s">
        <v>5921</v>
      </c>
      <c r="D127" s="32" t="s">
        <v>5922</v>
      </c>
      <c r="E127" s="32" t="s">
        <v>5459</v>
      </c>
      <c r="F127" s="30"/>
      <c r="G127" s="30" t="s">
        <v>5460</v>
      </c>
      <c r="H127" s="33">
        <v>4</v>
      </c>
      <c r="I127" s="33">
        <v>1</v>
      </c>
      <c r="J127" s="34">
        <v>43950</v>
      </c>
      <c r="K127" s="30" t="s">
        <v>3037</v>
      </c>
      <c r="L127" s="30" t="s">
        <v>3038</v>
      </c>
      <c r="M127" s="30" t="s">
        <v>5461</v>
      </c>
      <c r="N127" s="35">
        <v>155.13999999999999</v>
      </c>
      <c r="O127" s="30" t="s">
        <v>7497</v>
      </c>
      <c r="P127" s="21" t="str">
        <f>HYPERLINK("https://www.ESV-Campus.de/"&amp;Tabelle_Komplettliste1213[[#This Row],[ISBN (eBook)]])</f>
        <v>https://www.ESV-Campus.de/978-3-503-18755-3</v>
      </c>
      <c r="Q127" s="71" t="str">
        <f>HYPERLINK("https://doi.org/10.37307/b."&amp;Tabelle_Komplettliste1213[[#This Row],[ISBN (eBook)]])</f>
        <v>https://doi.org/10.37307/b.978-3-503-18755-3</v>
      </c>
    </row>
    <row r="128" spans="1:17" ht="24" x14ac:dyDescent="0.2">
      <c r="A128" s="31" t="s">
        <v>7248</v>
      </c>
      <c r="B128" s="4" t="s">
        <v>7507</v>
      </c>
      <c r="C128" s="31" t="s">
        <v>7249</v>
      </c>
      <c r="D128" s="32" t="s">
        <v>7250</v>
      </c>
      <c r="E128" s="32" t="s">
        <v>7251</v>
      </c>
      <c r="F128" s="30"/>
      <c r="G128" s="30" t="s">
        <v>5765</v>
      </c>
      <c r="H128" s="33"/>
      <c r="I128" s="33">
        <v>1</v>
      </c>
      <c r="J128" s="34">
        <v>45020</v>
      </c>
      <c r="K128" s="30" t="s">
        <v>3037</v>
      </c>
      <c r="L128" s="30" t="s">
        <v>3038</v>
      </c>
      <c r="M128" s="30" t="s">
        <v>4540</v>
      </c>
      <c r="N128" s="35">
        <v>182.02</v>
      </c>
      <c r="O128" s="30" t="s">
        <v>7497</v>
      </c>
      <c r="P128" s="21" t="str">
        <f>HYPERLINK("https://www.ESV-Campus.de/"&amp;Tabelle_Komplettliste1213[[#This Row],[ISBN (eBook)]])</f>
        <v>https://www.ESV-Campus.de/978-3-503-23602-2</v>
      </c>
      <c r="Q128" s="71" t="str">
        <f>HYPERLINK("https://doi.org/10.37307/b."&amp;Tabelle_Komplettliste1213[[#This Row],[ISBN (eBook)]])</f>
        <v>https://doi.org/10.37307/b.978-3-503-23602-2</v>
      </c>
    </row>
    <row r="129" spans="1:17" ht="24" x14ac:dyDescent="0.2">
      <c r="A129" s="31" t="s">
        <v>3032</v>
      </c>
      <c r="B129" s="4" t="s">
        <v>7507</v>
      </c>
      <c r="C129" s="31" t="s">
        <v>3033</v>
      </c>
      <c r="D129" s="32" t="s">
        <v>3034</v>
      </c>
      <c r="E129" s="32" t="s">
        <v>3035</v>
      </c>
      <c r="F129" s="30"/>
      <c r="G129" s="30" t="s">
        <v>3036</v>
      </c>
      <c r="H129" s="33">
        <v>8</v>
      </c>
      <c r="I129" s="33">
        <v>1</v>
      </c>
      <c r="J129" s="34">
        <v>40057</v>
      </c>
      <c r="K129" s="30" t="s">
        <v>3037</v>
      </c>
      <c r="L129" s="30" t="s">
        <v>3038</v>
      </c>
      <c r="M129" s="30" t="s">
        <v>3039</v>
      </c>
      <c r="N129" s="35">
        <v>127.18</v>
      </c>
      <c r="O129" s="30" t="s">
        <v>7497</v>
      </c>
      <c r="P129" s="21" t="str">
        <f>HYPERLINK("https://www.ESV-Campus.de/"&amp;Tabelle_Komplettliste1213[[#This Row],[ISBN (eBook)]])</f>
        <v>https://www.ESV-Campus.de/978-3-503-11408-5</v>
      </c>
      <c r="Q129" s="71" t="str">
        <f>HYPERLINK("https://doi.org/10.37307/b."&amp;Tabelle_Komplettliste1213[[#This Row],[ISBN (eBook)]])</f>
        <v>https://doi.org/10.37307/b.978-3-503-11408-5</v>
      </c>
    </row>
    <row r="130" spans="1:17" ht="24" x14ac:dyDescent="0.2">
      <c r="A130" s="31" t="s">
        <v>6726</v>
      </c>
      <c r="B130" s="4" t="s">
        <v>7507</v>
      </c>
      <c r="C130" s="31" t="s">
        <v>6727</v>
      </c>
      <c r="D130" s="32" t="s">
        <v>6728</v>
      </c>
      <c r="E130" s="32" t="s">
        <v>6729</v>
      </c>
      <c r="F130" s="30"/>
      <c r="G130" s="30"/>
      <c r="H130" s="33"/>
      <c r="I130" s="33">
        <v>2</v>
      </c>
      <c r="J130" s="34">
        <v>44526</v>
      </c>
      <c r="K130" s="30" t="s">
        <v>3037</v>
      </c>
      <c r="L130" s="30" t="s">
        <v>3038</v>
      </c>
      <c r="M130" s="30" t="s">
        <v>5945</v>
      </c>
      <c r="N130" s="35">
        <v>343.3</v>
      </c>
      <c r="O130" s="30" t="s">
        <v>7497</v>
      </c>
      <c r="P130" s="21" t="str">
        <f>HYPERLINK("https://www.ESV-Campus.de/"&amp;Tabelle_Komplettliste1213[[#This Row],[ISBN (eBook)]])</f>
        <v>https://www.ESV-Campus.de/978-3-503-20534-9</v>
      </c>
      <c r="Q130" s="71" t="str">
        <f>HYPERLINK("https://doi.org/10.37307/b."&amp;Tabelle_Komplettliste1213[[#This Row],[ISBN (eBook)]])</f>
        <v>https://doi.org/10.37307/b.978-3-503-20534-9</v>
      </c>
    </row>
    <row r="131" spans="1:17" x14ac:dyDescent="0.2">
      <c r="A131" s="31" t="s">
        <v>7334</v>
      </c>
      <c r="B131" s="4" t="s">
        <v>7507</v>
      </c>
      <c r="C131" s="31" t="s">
        <v>7335</v>
      </c>
      <c r="D131" s="32" t="s">
        <v>7336</v>
      </c>
      <c r="E131" s="32" t="s">
        <v>7063</v>
      </c>
      <c r="F131" s="30"/>
      <c r="G131" s="30" t="s">
        <v>3155</v>
      </c>
      <c r="H131" s="33"/>
      <c r="I131" s="33">
        <v>2</v>
      </c>
      <c r="J131" s="34">
        <v>45128</v>
      </c>
      <c r="K131" s="30" t="s">
        <v>3037</v>
      </c>
      <c r="L131" s="30" t="s">
        <v>3038</v>
      </c>
      <c r="M131" s="30" t="s">
        <v>7337</v>
      </c>
      <c r="N131" s="35">
        <v>483.46</v>
      </c>
      <c r="O131" s="30" t="s">
        <v>7497</v>
      </c>
      <c r="P131" s="21" t="str">
        <f>HYPERLINK("https://www.ESV-Campus.de/"&amp;Tabelle_Komplettliste1213[[#This Row],[ISBN (eBook)]])</f>
        <v>https://www.ESV-Campus.de/978-3-503-23678-7</v>
      </c>
      <c r="Q131" s="71" t="str">
        <f>HYPERLINK("https://doi.org/10.37307/b."&amp;Tabelle_Komplettliste1213[[#This Row],[ISBN (eBook)]])</f>
        <v>https://doi.org/10.37307/b.978-3-503-23678-7</v>
      </c>
    </row>
    <row r="132" spans="1:17" x14ac:dyDescent="0.2">
      <c r="A132" s="31" t="s">
        <v>5526</v>
      </c>
      <c r="B132" s="4" t="s">
        <v>7507</v>
      </c>
      <c r="C132" s="31" t="s">
        <v>5527</v>
      </c>
      <c r="D132" s="32" t="s">
        <v>5528</v>
      </c>
      <c r="E132" s="32" t="s">
        <v>5529</v>
      </c>
      <c r="F132" s="30"/>
      <c r="G132" s="30"/>
      <c r="H132" s="33"/>
      <c r="I132" s="33">
        <v>2</v>
      </c>
      <c r="J132" s="34">
        <v>43153</v>
      </c>
      <c r="K132" s="30" t="s">
        <v>3037</v>
      </c>
      <c r="L132" s="30" t="s">
        <v>3038</v>
      </c>
      <c r="M132" s="30" t="s">
        <v>5530</v>
      </c>
      <c r="N132" s="35">
        <v>614.66999999999996</v>
      </c>
      <c r="O132" s="30" t="s">
        <v>7497</v>
      </c>
      <c r="P132" s="21" t="str">
        <f>HYPERLINK("https://www.ESV-Campus.de/"&amp;Tabelle_Komplettliste1213[[#This Row],[ISBN (eBook)]])</f>
        <v>https://www.ESV-Campus.de/978-3-503-17685-4</v>
      </c>
      <c r="Q132" s="71" t="str">
        <f>HYPERLINK("https://doi.org/10.37307/b."&amp;Tabelle_Komplettliste1213[[#This Row],[ISBN (eBook)]])</f>
        <v>https://doi.org/10.37307/b.978-3-503-17685-4</v>
      </c>
    </row>
    <row r="133" spans="1:17" ht="24" x14ac:dyDescent="0.2">
      <c r="A133" s="31" t="s">
        <v>6939</v>
      </c>
      <c r="B133" s="4" t="s">
        <v>7507</v>
      </c>
      <c r="C133" s="31" t="s">
        <v>6940</v>
      </c>
      <c r="D133" s="32" t="s">
        <v>6941</v>
      </c>
      <c r="E133" s="32" t="s">
        <v>6942</v>
      </c>
      <c r="F133" s="30"/>
      <c r="G133" s="30"/>
      <c r="H133" s="33"/>
      <c r="I133" s="33">
        <v>1</v>
      </c>
      <c r="J133" s="34">
        <v>44659</v>
      </c>
      <c r="K133" s="30" t="s">
        <v>3037</v>
      </c>
      <c r="L133" s="30" t="s">
        <v>3038</v>
      </c>
      <c r="M133" s="30" t="s">
        <v>5461</v>
      </c>
      <c r="N133" s="35">
        <v>287.62</v>
      </c>
      <c r="O133" s="30" t="s">
        <v>7497</v>
      </c>
      <c r="P133" s="21" t="str">
        <f>HYPERLINK("https://www.ESV-Campus.de/"&amp;Tabelle_Komplettliste1213[[#This Row],[ISBN (eBook)]])</f>
        <v>https://www.ESV-Campus.de/978-3-503-20939-2</v>
      </c>
      <c r="Q133" s="71" t="str">
        <f>HYPERLINK("https://doi.org/10.37307/b."&amp;Tabelle_Komplettliste1213[[#This Row],[ISBN (eBook)]])</f>
        <v>https://doi.org/10.37307/b.978-3-503-20939-2</v>
      </c>
    </row>
    <row r="134" spans="1:17" x14ac:dyDescent="0.2">
      <c r="A134" s="31" t="s">
        <v>7066</v>
      </c>
      <c r="B134" s="4" t="s">
        <v>7507</v>
      </c>
      <c r="C134" s="31" t="s">
        <v>7067</v>
      </c>
      <c r="D134" s="32" t="s">
        <v>7068</v>
      </c>
      <c r="E134" s="32" t="s">
        <v>6458</v>
      </c>
      <c r="F134" s="30"/>
      <c r="G134" s="30"/>
      <c r="H134" s="33"/>
      <c r="I134" s="33">
        <v>3</v>
      </c>
      <c r="J134" s="34">
        <v>44804</v>
      </c>
      <c r="K134" s="30" t="s">
        <v>3037</v>
      </c>
      <c r="L134" s="30" t="s">
        <v>3038</v>
      </c>
      <c r="M134" s="30" t="s">
        <v>5612</v>
      </c>
      <c r="N134" s="35">
        <v>301.06</v>
      </c>
      <c r="O134" s="30" t="s">
        <v>7497</v>
      </c>
      <c r="P134" s="21" t="str">
        <f>HYPERLINK("https://www.ESV-Campus.de/"&amp;Tabelle_Komplettliste1213[[#This Row],[ISBN (eBook)]])</f>
        <v>https://www.ESV-Campus.de/978-3-503-21131-9</v>
      </c>
      <c r="Q134" s="71" t="str">
        <f>HYPERLINK("https://doi.org/10.37307/b."&amp;Tabelle_Komplettliste1213[[#This Row],[ISBN (eBook)]])</f>
        <v>https://doi.org/10.37307/b.978-3-503-21131-9</v>
      </c>
    </row>
    <row r="135" spans="1:17" ht="24" x14ac:dyDescent="0.2">
      <c r="A135" s="31" t="s">
        <v>7379</v>
      </c>
      <c r="B135" s="4" t="s">
        <v>7507</v>
      </c>
      <c r="C135" s="31" t="s">
        <v>7380</v>
      </c>
      <c r="D135" s="32" t="s">
        <v>7381</v>
      </c>
      <c r="E135" s="32" t="s">
        <v>7382</v>
      </c>
      <c r="F135" s="30"/>
      <c r="G135" s="30"/>
      <c r="H135" s="33"/>
      <c r="I135" s="33">
        <v>1</v>
      </c>
      <c r="J135" s="34">
        <v>45323</v>
      </c>
      <c r="K135" s="30" t="s">
        <v>3037</v>
      </c>
      <c r="L135" s="30" t="s">
        <v>3038</v>
      </c>
      <c r="M135" s="30" t="s">
        <v>7383</v>
      </c>
      <c r="N135" s="35">
        <v>329.86</v>
      </c>
      <c r="O135" s="30" t="s">
        <v>7497</v>
      </c>
      <c r="P135" s="21" t="str">
        <f>HYPERLINK("https://www.ESV-Campus.de/"&amp;Tabelle_Komplettliste1213[[#This Row],[ISBN (eBook)]])</f>
        <v>https://www.ESV-Campus.de/978-3-503-23732-6</v>
      </c>
      <c r="Q135" s="71" t="str">
        <f>HYPERLINK("https://doi.org/10.37307/b."&amp;Tabelle_Komplettliste1213[[#This Row],[ISBN (eBook)]])</f>
        <v>https://doi.org/10.37307/b.978-3-503-23732-6</v>
      </c>
    </row>
    <row r="136" spans="1:17" x14ac:dyDescent="0.2">
      <c r="A136" s="31" t="s">
        <v>5916</v>
      </c>
      <c r="B136" s="4" t="s">
        <v>7507</v>
      </c>
      <c r="C136" s="31" t="s">
        <v>5917</v>
      </c>
      <c r="D136" s="32" t="s">
        <v>5918</v>
      </c>
      <c r="E136" s="32" t="s">
        <v>5919</v>
      </c>
      <c r="F136" s="30"/>
      <c r="G136" s="30" t="s">
        <v>5765</v>
      </c>
      <c r="H136" s="33"/>
      <c r="I136" s="33">
        <v>7</v>
      </c>
      <c r="J136" s="34">
        <v>44281</v>
      </c>
      <c r="K136" s="30" t="s">
        <v>3037</v>
      </c>
      <c r="L136" s="30" t="s">
        <v>3038</v>
      </c>
      <c r="M136" s="30" t="s">
        <v>3455</v>
      </c>
      <c r="N136" s="35">
        <v>168.58</v>
      </c>
      <c r="O136" s="30" t="s">
        <v>7497</v>
      </c>
      <c r="P136" s="21" t="str">
        <f>HYPERLINK("https://www.ESV-Campus.de/"&amp;Tabelle_Komplettliste1213[[#This Row],[ISBN (eBook)]])</f>
        <v>https://www.ESV-Campus.de/978-3-503-18753-9</v>
      </c>
      <c r="Q136" s="71" t="str">
        <f>HYPERLINK("https://doi.org/10.37307/b."&amp;Tabelle_Komplettliste1213[[#This Row],[ISBN (eBook)]])</f>
        <v>https://doi.org/10.37307/b.978-3-503-18753-9</v>
      </c>
    </row>
    <row r="137" spans="1:17" x14ac:dyDescent="0.2">
      <c r="A137" s="31" t="s">
        <v>7427</v>
      </c>
      <c r="B137" s="4" t="s">
        <v>7507</v>
      </c>
      <c r="C137" s="31" t="s">
        <v>7428</v>
      </c>
      <c r="D137" s="32" t="s">
        <v>7429</v>
      </c>
      <c r="E137" s="32" t="s">
        <v>7430</v>
      </c>
      <c r="F137" s="30"/>
      <c r="G137" s="30"/>
      <c r="H137" s="33"/>
      <c r="I137" s="33">
        <v>4</v>
      </c>
      <c r="J137" s="34">
        <v>45324</v>
      </c>
      <c r="K137" s="30" t="s">
        <v>3037</v>
      </c>
      <c r="L137" s="30" t="s">
        <v>3038</v>
      </c>
      <c r="M137" s="30" t="s">
        <v>7431</v>
      </c>
      <c r="N137" s="35">
        <v>216.58</v>
      </c>
      <c r="O137" s="30" t="s">
        <v>7497</v>
      </c>
      <c r="P137" s="21" t="str">
        <f>HYPERLINK("https://www.ESV-Campus.de/"&amp;Tabelle_Komplettliste1213[[#This Row],[ISBN (eBook)]])</f>
        <v>https://www.ESV-Campus.de/978-3-503-23778-4</v>
      </c>
      <c r="Q137" s="71" t="str">
        <f>HYPERLINK("https://doi.org/10.37307/b."&amp;Tabelle_Komplettliste1213[[#This Row],[ISBN (eBook)]])</f>
        <v>https://doi.org/10.37307/b.978-3-503-23778-4</v>
      </c>
    </row>
    <row r="138" spans="1:17" x14ac:dyDescent="0.2">
      <c r="A138" s="31" t="s">
        <v>3151</v>
      </c>
      <c r="B138" s="4" t="s">
        <v>7507</v>
      </c>
      <c r="C138" s="31" t="s">
        <v>3152</v>
      </c>
      <c r="D138" s="32" t="s">
        <v>3153</v>
      </c>
      <c r="E138" s="32" t="s">
        <v>3154</v>
      </c>
      <c r="F138" s="30"/>
      <c r="G138" s="30" t="s">
        <v>3155</v>
      </c>
      <c r="H138" s="33"/>
      <c r="I138" s="33">
        <v>2</v>
      </c>
      <c r="J138" s="34">
        <v>40283</v>
      </c>
      <c r="K138" s="30" t="s">
        <v>3037</v>
      </c>
      <c r="L138" s="30" t="s">
        <v>3038</v>
      </c>
      <c r="M138" s="30" t="s">
        <v>709</v>
      </c>
      <c r="N138" s="35">
        <v>269.33999999999997</v>
      </c>
      <c r="O138" s="30" t="s">
        <v>7497</v>
      </c>
      <c r="P138" s="21" t="str">
        <f>HYPERLINK("https://www.ESV-Campus.de/"&amp;Tabelle_Komplettliste1213[[#This Row],[ISBN (eBook)]])</f>
        <v>https://www.ESV-Campus.de/978-3-503-12090-1</v>
      </c>
      <c r="Q138" s="71" t="str">
        <f>HYPERLINK("https://doi.org/10.37307/b."&amp;Tabelle_Komplettliste1213[[#This Row],[ISBN (eBook)]])</f>
        <v>https://doi.org/10.37307/b.978-3-503-12090-1</v>
      </c>
    </row>
    <row r="139" spans="1:17" ht="36" x14ac:dyDescent="0.2">
      <c r="A139" s="31" t="s">
        <v>6479</v>
      </c>
      <c r="B139" s="4" t="s">
        <v>7507</v>
      </c>
      <c r="C139" s="31" t="s">
        <v>6480</v>
      </c>
      <c r="D139" s="32" t="s">
        <v>6481</v>
      </c>
      <c r="E139" s="32" t="s">
        <v>6482</v>
      </c>
      <c r="F139" s="30"/>
      <c r="G139" s="30"/>
      <c r="H139" s="33"/>
      <c r="I139" s="33">
        <v>5</v>
      </c>
      <c r="J139" s="34">
        <v>44259</v>
      </c>
      <c r="K139" s="30" t="s">
        <v>3037</v>
      </c>
      <c r="L139" s="30" t="s">
        <v>6483</v>
      </c>
      <c r="M139" s="30" t="s">
        <v>6484</v>
      </c>
      <c r="N139" s="35">
        <v>258.82</v>
      </c>
      <c r="O139" s="30" t="s">
        <v>7497</v>
      </c>
      <c r="P139" s="21" t="str">
        <f>HYPERLINK("https://www.ESV-Campus.de/"&amp;Tabelle_Komplettliste1213[[#This Row],[ISBN (eBook)]])</f>
        <v>https://www.ESV-Campus.de/978-3-503-19596-1</v>
      </c>
      <c r="Q139" s="71" t="str">
        <f>HYPERLINK("https://doi.org/10.37307/b."&amp;Tabelle_Komplettliste1213[[#This Row],[ISBN (eBook)]])</f>
        <v>https://doi.org/10.37307/b.978-3-503-19596-1</v>
      </c>
    </row>
    <row r="140" spans="1:17" x14ac:dyDescent="0.2">
      <c r="A140" s="31" t="s">
        <v>4821</v>
      </c>
      <c r="B140" s="4" t="s">
        <v>7507</v>
      </c>
      <c r="C140" s="31" t="s">
        <v>4822</v>
      </c>
      <c r="D140" s="32" t="s">
        <v>4823</v>
      </c>
      <c r="E140" s="32" t="s">
        <v>4824</v>
      </c>
      <c r="F140" s="30"/>
      <c r="G140" s="30"/>
      <c r="H140" s="33"/>
      <c r="I140" s="33">
        <v>15</v>
      </c>
      <c r="J140" s="34">
        <v>42306</v>
      </c>
      <c r="K140" s="30" t="s">
        <v>3037</v>
      </c>
      <c r="L140" s="30" t="s">
        <v>4825</v>
      </c>
      <c r="M140" s="30" t="s">
        <v>4826</v>
      </c>
      <c r="N140" s="35">
        <v>186.55</v>
      </c>
      <c r="O140" s="30" t="s">
        <v>7497</v>
      </c>
      <c r="P140" s="21" t="str">
        <f>HYPERLINK("https://www.ESV-Campus.de/"&amp;Tabelle_Komplettliste1213[[#This Row],[ISBN (eBook)]])</f>
        <v>https://www.ESV-Campus.de/978-3-503-16350-2</v>
      </c>
      <c r="Q140" s="71" t="str">
        <f>HYPERLINK("https://doi.org/10.37307/b."&amp;Tabelle_Komplettliste1213[[#This Row],[ISBN (eBook)]])</f>
        <v>https://doi.org/10.37307/b.978-3-503-16350-2</v>
      </c>
    </row>
  </sheetData>
  <sheetProtection sort="0" autoFilter="0"/>
  <conditionalFormatting sqref="A1 A3:A1048576">
    <cfRule type="duplicateValues" dxfId="16" priority="1"/>
  </conditionalFormatting>
  <printOptions horizontalCentered="1" gridLines="1"/>
  <pageMargins left="0" right="0" top="0.59055118110236227" bottom="0.59055118110236227" header="0.31496062992125984" footer="0.31496062992125984"/>
  <pageSetup paperSize="9" scale="47" fitToHeight="29" orientation="landscape" r:id="rId1"/>
  <headerFooter>
    <oddHeader>&amp;C&amp;F &amp;A</oddHeader>
    <oddFooter>&amp;LErich Schmidt Verlag, Berlin / Stand: 01.08.2024&amp;CSeite &amp;P von &amp;N, sortiert nach Verlagsbereich, Programmbereich, Haupt-Fachgebiet, dann nach Titel&amp;RFragen an KeyAccountDigital@ESVmedien.de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A9447-7C66-4353-A12F-BDFBC186C474}">
  <dimension ref="A1:Q448"/>
  <sheetViews>
    <sheetView zoomScale="90" zoomScaleNormal="90" zoomScaleSheetLayoutView="4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C1" sqref="C1"/>
    </sheetView>
  </sheetViews>
  <sheetFormatPr baseColWidth="10" defaultColWidth="16" defaultRowHeight="12" x14ac:dyDescent="0.2"/>
  <cols>
    <col min="1" max="1" width="16.42578125" style="1" customWidth="1"/>
    <col min="2" max="2" width="8.28515625" style="1" customWidth="1"/>
    <col min="3" max="3" width="18.42578125" style="1" customWidth="1"/>
    <col min="4" max="4" width="30.85546875" style="1" customWidth="1"/>
    <col min="5" max="5" width="37.140625" style="1" customWidth="1"/>
    <col min="6" max="6" width="8" style="1" customWidth="1"/>
    <col min="7" max="7" width="22.28515625" style="1" customWidth="1"/>
    <col min="8" max="9" width="7.42578125" style="2" customWidth="1"/>
    <col min="10" max="10" width="11.85546875" style="1" customWidth="1"/>
    <col min="11" max="11" width="15.85546875" style="1" customWidth="1"/>
    <col min="12" max="12" width="32.5703125" style="1" customWidth="1"/>
    <col min="13" max="13" width="9.5703125" style="1" customWidth="1"/>
    <col min="14" max="14" width="12.140625" style="3" customWidth="1"/>
    <col min="15" max="15" width="22.5703125" style="1" customWidth="1"/>
    <col min="16" max="16" width="45.7109375" style="1" customWidth="1"/>
    <col min="17" max="17" width="36.140625" style="1" customWidth="1"/>
    <col min="18" max="16384" width="16" style="1"/>
  </cols>
  <sheetData>
    <row r="1" spans="1:17" ht="48" x14ac:dyDescent="0.2">
      <c r="A1" s="12" t="s">
        <v>7511</v>
      </c>
      <c r="B1" s="13" t="s">
        <v>13</v>
      </c>
      <c r="C1" s="13" t="s">
        <v>7512</v>
      </c>
      <c r="D1" s="13" t="s">
        <v>0</v>
      </c>
      <c r="E1" s="13" t="s">
        <v>1</v>
      </c>
      <c r="F1" s="13" t="s">
        <v>2</v>
      </c>
      <c r="G1" s="13" t="s">
        <v>3</v>
      </c>
      <c r="H1" s="14" t="s">
        <v>4</v>
      </c>
      <c r="I1" s="14" t="s">
        <v>5</v>
      </c>
      <c r="J1" s="13" t="s">
        <v>6</v>
      </c>
      <c r="K1" s="13" t="s">
        <v>7</v>
      </c>
      <c r="L1" s="13" t="s">
        <v>11</v>
      </c>
      <c r="M1" s="13" t="s">
        <v>8</v>
      </c>
      <c r="N1" s="15" t="s">
        <v>10</v>
      </c>
      <c r="O1" s="13" t="s">
        <v>9</v>
      </c>
      <c r="P1" s="13" t="s">
        <v>7500</v>
      </c>
      <c r="Q1" s="13" t="s">
        <v>7504</v>
      </c>
    </row>
    <row r="2" spans="1:17" s="7" customFormat="1" ht="24" x14ac:dyDescent="0.2">
      <c r="A2" s="4" t="s">
        <v>5774</v>
      </c>
      <c r="B2" s="4" t="s">
        <v>7507</v>
      </c>
      <c r="C2" s="4" t="s">
        <v>5775</v>
      </c>
      <c r="D2" s="4" t="s">
        <v>5776</v>
      </c>
      <c r="E2" s="4" t="s">
        <v>5777</v>
      </c>
      <c r="F2" s="4"/>
      <c r="G2" s="4"/>
      <c r="H2" s="10"/>
      <c r="I2" s="10">
        <v>1</v>
      </c>
      <c r="J2" s="5">
        <v>43412</v>
      </c>
      <c r="K2" s="4" t="s">
        <v>2887</v>
      </c>
      <c r="L2" s="4" t="s">
        <v>3615</v>
      </c>
      <c r="M2" s="4" t="s">
        <v>2980</v>
      </c>
      <c r="N2" s="6">
        <v>103.53</v>
      </c>
      <c r="O2" s="4" t="s">
        <v>7495</v>
      </c>
      <c r="P2" s="17" t="str">
        <f>HYPERLINK("https://www.ESV-Campus.de/"&amp;Tabelle_Komplettliste12131415[[#This Row],[ISBN (eBook)]])</f>
        <v>https://www.ESV-Campus.de/978-3-503-18205-3</v>
      </c>
      <c r="Q2" s="25" t="str">
        <f>HYPERLINK("https://doi.org/10.37307/b."&amp;Tabelle_Komplettliste12131415[[#This Row],[ISBN (eBook)]])</f>
        <v>https://doi.org/10.37307/b.978-3-503-18205-3</v>
      </c>
    </row>
    <row r="3" spans="1:17" s="18" customFormat="1" ht="24" x14ac:dyDescent="0.2">
      <c r="A3" s="8" t="s">
        <v>6283</v>
      </c>
      <c r="B3" s="4" t="s">
        <v>7507</v>
      </c>
      <c r="C3" s="8" t="s">
        <v>6284</v>
      </c>
      <c r="D3" s="9" t="s">
        <v>6285</v>
      </c>
      <c r="E3" s="9" t="s">
        <v>6286</v>
      </c>
      <c r="F3" s="4"/>
      <c r="G3" s="4" t="s">
        <v>2901</v>
      </c>
      <c r="H3" s="10">
        <v>44</v>
      </c>
      <c r="I3" s="10">
        <v>6</v>
      </c>
      <c r="J3" s="5">
        <v>44138</v>
      </c>
      <c r="K3" s="4" t="s">
        <v>2887</v>
      </c>
      <c r="L3" s="4" t="s">
        <v>3615</v>
      </c>
      <c r="M3" s="4" t="s">
        <v>2903</v>
      </c>
      <c r="N3" s="11">
        <v>176.26</v>
      </c>
      <c r="O3" s="4" t="s">
        <v>7495</v>
      </c>
      <c r="P3" s="21" t="str">
        <f>HYPERLINK("https://www.ESV-Campus.de/"&amp;Tabelle_Komplettliste12131415[[#This Row],[ISBN (eBook)]])</f>
        <v>https://www.ESV-Campus.de/978-3-503-19448-3</v>
      </c>
      <c r="Q3" s="26" t="str">
        <f>HYPERLINK("https://doi.org/10.37307/b."&amp;Tabelle_Komplettliste12131415[[#This Row],[ISBN (eBook)]])</f>
        <v>https://doi.org/10.37307/b.978-3-503-19448-3</v>
      </c>
    </row>
    <row r="4" spans="1:17" ht="24" x14ac:dyDescent="0.2">
      <c r="A4" s="31" t="s">
        <v>3611</v>
      </c>
      <c r="B4" s="4" t="s">
        <v>7507</v>
      </c>
      <c r="C4" s="31" t="s">
        <v>3612</v>
      </c>
      <c r="D4" s="32" t="s">
        <v>3613</v>
      </c>
      <c r="E4" s="32" t="s">
        <v>3614</v>
      </c>
      <c r="F4" s="30"/>
      <c r="G4" s="30"/>
      <c r="H4" s="33"/>
      <c r="I4" s="33">
        <v>1</v>
      </c>
      <c r="J4" s="34">
        <v>40711</v>
      </c>
      <c r="K4" s="30" t="s">
        <v>2887</v>
      </c>
      <c r="L4" s="30" t="s">
        <v>3615</v>
      </c>
      <c r="M4" s="30" t="s">
        <v>3616</v>
      </c>
      <c r="N4" s="35">
        <v>172.57</v>
      </c>
      <c r="O4" s="30" t="s">
        <v>7495</v>
      </c>
      <c r="P4" s="21" t="str">
        <f>HYPERLINK("https://www.ESV-Campus.de/"&amp;Tabelle_Komplettliste12131415[[#This Row],[ISBN (eBook)]])</f>
        <v>https://www.ESV-Campus.de/978-3-503-12992-8</v>
      </c>
      <c r="Q4" s="64" t="str">
        <f>HYPERLINK("https://doi.org/10.37307/b."&amp;Tabelle_Komplettliste12131415[[#This Row],[ISBN (eBook)]])</f>
        <v>https://doi.org/10.37307/b.978-3-503-12992-8</v>
      </c>
    </row>
    <row r="5" spans="1:17" ht="24" x14ac:dyDescent="0.2">
      <c r="A5" s="31" t="s">
        <v>5682</v>
      </c>
      <c r="B5" s="4" t="s">
        <v>7507</v>
      </c>
      <c r="C5" s="31" t="s">
        <v>5683</v>
      </c>
      <c r="D5" s="32" t="s">
        <v>5684</v>
      </c>
      <c r="E5" s="32" t="s">
        <v>5685</v>
      </c>
      <c r="F5" s="30"/>
      <c r="G5" s="30"/>
      <c r="H5" s="33"/>
      <c r="I5" s="33">
        <v>1</v>
      </c>
      <c r="J5" s="34">
        <v>43277</v>
      </c>
      <c r="K5" s="30" t="s">
        <v>2887</v>
      </c>
      <c r="L5" s="30" t="s">
        <v>3615</v>
      </c>
      <c r="M5" s="30" t="s">
        <v>2980</v>
      </c>
      <c r="N5" s="35">
        <v>172.57</v>
      </c>
      <c r="O5" s="30" t="s">
        <v>7495</v>
      </c>
      <c r="P5" s="21" t="str">
        <f>HYPERLINK("https://www.ESV-Campus.de/"&amp;Tabelle_Komplettliste12131415[[#This Row],[ISBN (eBook)]])</f>
        <v>https://www.ESV-Campus.de/978-3-503-18128-5</v>
      </c>
      <c r="Q5" s="64" t="str">
        <f>HYPERLINK("https://doi.org/10.37307/b."&amp;Tabelle_Komplettliste12131415[[#This Row],[ISBN (eBook)]])</f>
        <v>https://doi.org/10.37307/b.978-3-503-18128-5</v>
      </c>
    </row>
    <row r="6" spans="1:17" ht="24" x14ac:dyDescent="0.2">
      <c r="A6" s="31" t="s">
        <v>7489</v>
      </c>
      <c r="B6" s="4" t="s">
        <v>7507</v>
      </c>
      <c r="C6" s="31" t="s">
        <v>7490</v>
      </c>
      <c r="D6" s="32" t="s">
        <v>7491</v>
      </c>
      <c r="E6" s="32" t="s">
        <v>7492</v>
      </c>
      <c r="F6" s="30"/>
      <c r="G6" s="30" t="s">
        <v>7493</v>
      </c>
      <c r="H6" s="33">
        <v>1</v>
      </c>
      <c r="I6" s="33">
        <v>1</v>
      </c>
      <c r="J6" s="34">
        <v>45442</v>
      </c>
      <c r="K6" s="30" t="s">
        <v>2887</v>
      </c>
      <c r="L6" s="30" t="s">
        <v>3615</v>
      </c>
      <c r="M6" s="30" t="s">
        <v>7494</v>
      </c>
      <c r="N6" s="35">
        <v>210.82</v>
      </c>
      <c r="O6" s="30" t="s">
        <v>7495</v>
      </c>
      <c r="P6" s="21" t="str">
        <f>HYPERLINK("https://www.ESV-Campus.de/"&amp;Tabelle_Komplettliste12131415[[#This Row],[ISBN (eBook)]])</f>
        <v>https://www.ESV-Campus.de/978-3-503-23849-1</v>
      </c>
      <c r="Q6" s="64" t="str">
        <f>HYPERLINK("https://doi.org/10.37307/b."&amp;Tabelle_Komplettliste12131415[[#This Row],[ISBN (eBook)]])</f>
        <v>https://doi.org/10.37307/b.978-3-503-23849-1</v>
      </c>
    </row>
    <row r="7" spans="1:17" ht="24" x14ac:dyDescent="0.2">
      <c r="A7" s="31" t="s">
        <v>5332</v>
      </c>
      <c r="B7" s="4" t="s">
        <v>7507</v>
      </c>
      <c r="C7" s="31" t="s">
        <v>5333</v>
      </c>
      <c r="D7" s="32" t="s">
        <v>5334</v>
      </c>
      <c r="E7" s="32" t="s">
        <v>5335</v>
      </c>
      <c r="F7" s="30"/>
      <c r="G7" s="30"/>
      <c r="H7" s="33"/>
      <c r="I7" s="33">
        <v>1</v>
      </c>
      <c r="J7" s="34">
        <v>42758</v>
      </c>
      <c r="K7" s="30" t="s">
        <v>2887</v>
      </c>
      <c r="L7" s="30" t="s">
        <v>3615</v>
      </c>
      <c r="M7" s="30" t="s">
        <v>2903</v>
      </c>
      <c r="N7" s="35">
        <v>138.05000000000001</v>
      </c>
      <c r="O7" s="30" t="s">
        <v>7495</v>
      </c>
      <c r="P7" s="21" t="str">
        <f>HYPERLINK("https://www.ESV-Campus.de/"&amp;Tabelle_Komplettliste12131415[[#This Row],[ISBN (eBook)]])</f>
        <v>https://www.ESV-Campus.de/978-3-503-17191-0</v>
      </c>
      <c r="Q7" s="64" t="str">
        <f>HYPERLINK("https://doi.org/10.37307/b."&amp;Tabelle_Komplettliste12131415[[#This Row],[ISBN (eBook)]])</f>
        <v>https://doi.org/10.37307/b.978-3-503-17191-0</v>
      </c>
    </row>
    <row r="8" spans="1:17" ht="24" x14ac:dyDescent="0.2">
      <c r="A8" s="31" t="s">
        <v>6951</v>
      </c>
      <c r="B8" s="4" t="s">
        <v>7507</v>
      </c>
      <c r="C8" s="31" t="s">
        <v>6952</v>
      </c>
      <c r="D8" s="32" t="s">
        <v>6953</v>
      </c>
      <c r="E8" s="32" t="s">
        <v>6954</v>
      </c>
      <c r="F8" s="30"/>
      <c r="G8" s="30"/>
      <c r="H8" s="33"/>
      <c r="I8" s="33">
        <v>2</v>
      </c>
      <c r="J8" s="34">
        <v>44679</v>
      </c>
      <c r="K8" s="30" t="s">
        <v>2887</v>
      </c>
      <c r="L8" s="30" t="s">
        <v>3615</v>
      </c>
      <c r="M8" s="30" t="s">
        <v>6955</v>
      </c>
      <c r="N8" s="35">
        <v>116.74</v>
      </c>
      <c r="O8" s="30" t="s">
        <v>7495</v>
      </c>
      <c r="P8" s="21" t="str">
        <f>HYPERLINK("https://www.ESV-Campus.de/"&amp;Tabelle_Komplettliste12131415[[#This Row],[ISBN (eBook)]])</f>
        <v>https://www.ESV-Campus.de/978-3-503-20955-2</v>
      </c>
      <c r="Q8" s="64" t="str">
        <f>HYPERLINK("https://doi.org/10.37307/b."&amp;Tabelle_Komplettliste12131415[[#This Row],[ISBN (eBook)]])</f>
        <v>https://doi.org/10.37307/b.978-3-503-20955-2</v>
      </c>
    </row>
    <row r="9" spans="1:17" ht="24" x14ac:dyDescent="0.2">
      <c r="A9" s="31" t="s">
        <v>4028</v>
      </c>
      <c r="B9" s="4" t="s">
        <v>7507</v>
      </c>
      <c r="C9" s="31" t="s">
        <v>4029</v>
      </c>
      <c r="D9" s="32" t="s">
        <v>4030</v>
      </c>
      <c r="E9" s="32" t="s">
        <v>4031</v>
      </c>
      <c r="F9" s="30"/>
      <c r="G9" s="30" t="s">
        <v>2942</v>
      </c>
      <c r="H9" s="33">
        <v>25</v>
      </c>
      <c r="I9" s="33">
        <v>1</v>
      </c>
      <c r="J9" s="34">
        <v>41033</v>
      </c>
      <c r="K9" s="30" t="s">
        <v>2887</v>
      </c>
      <c r="L9" s="30" t="s">
        <v>3615</v>
      </c>
      <c r="M9" s="30" t="s">
        <v>4032</v>
      </c>
      <c r="N9" s="35">
        <v>241.61</v>
      </c>
      <c r="O9" s="30" t="s">
        <v>7495</v>
      </c>
      <c r="P9" s="21" t="str">
        <f>HYPERLINK("https://www.ESV-Campus.de/"&amp;Tabelle_Komplettliste12131415[[#This Row],[ISBN (eBook)]])</f>
        <v>https://www.ESV-Campus.de/978-3-503-13883-8</v>
      </c>
      <c r="Q9" s="64" t="str">
        <f>HYPERLINK("https://doi.org/10.37307/b."&amp;Tabelle_Komplettliste12131415[[#This Row],[ISBN (eBook)]])</f>
        <v>https://doi.org/10.37307/b.978-3-503-13883-8</v>
      </c>
    </row>
    <row r="10" spans="1:17" ht="24" x14ac:dyDescent="0.2">
      <c r="A10" s="31" t="s">
        <v>7041</v>
      </c>
      <c r="B10" s="4" t="s">
        <v>7507</v>
      </c>
      <c r="C10" s="31" t="s">
        <v>7042</v>
      </c>
      <c r="D10" s="32" t="s">
        <v>7043</v>
      </c>
      <c r="E10" s="32" t="s">
        <v>7044</v>
      </c>
      <c r="F10" s="30"/>
      <c r="G10" s="30"/>
      <c r="H10" s="33"/>
      <c r="I10" s="33">
        <v>4</v>
      </c>
      <c r="J10" s="34">
        <v>44896</v>
      </c>
      <c r="K10" s="30" t="s">
        <v>2887</v>
      </c>
      <c r="L10" s="30" t="s">
        <v>3584</v>
      </c>
      <c r="M10" s="30" t="s">
        <v>3811</v>
      </c>
      <c r="N10" s="35">
        <v>312.58</v>
      </c>
      <c r="O10" s="30" t="s">
        <v>7495</v>
      </c>
      <c r="P10" s="21" t="str">
        <f>HYPERLINK("https://www.ESV-Campus.de/"&amp;Tabelle_Komplettliste12131415[[#This Row],[ISBN (eBook)]])</f>
        <v>https://www.ESV-Campus.de/978-3-503-21112-8</v>
      </c>
      <c r="Q10" s="64" t="str">
        <f>HYPERLINK("https://doi.org/10.37307/b."&amp;Tabelle_Komplettliste12131415[[#This Row],[ISBN (eBook)]])</f>
        <v>https://doi.org/10.37307/b.978-3-503-21112-8</v>
      </c>
    </row>
    <row r="11" spans="1:17" ht="24" x14ac:dyDescent="0.2">
      <c r="A11" s="31" t="s">
        <v>4232</v>
      </c>
      <c r="B11" s="4" t="s">
        <v>7507</v>
      </c>
      <c r="C11" s="31" t="s">
        <v>4233</v>
      </c>
      <c r="D11" s="32" t="s">
        <v>4234</v>
      </c>
      <c r="E11" s="32" t="s">
        <v>4235</v>
      </c>
      <c r="F11" s="30"/>
      <c r="G11" s="30"/>
      <c r="H11" s="33"/>
      <c r="I11" s="33">
        <v>1</v>
      </c>
      <c r="J11" s="34">
        <v>41445</v>
      </c>
      <c r="K11" s="30" t="s">
        <v>2887</v>
      </c>
      <c r="L11" s="30" t="s">
        <v>3584</v>
      </c>
      <c r="M11" s="30" t="s">
        <v>4236</v>
      </c>
      <c r="N11" s="35">
        <v>138.05000000000001</v>
      </c>
      <c r="O11" s="30" t="s">
        <v>7495</v>
      </c>
      <c r="P11" s="21" t="str">
        <f>HYPERLINK("https://www.ESV-Campus.de/"&amp;Tabelle_Komplettliste12131415[[#This Row],[ISBN (eBook)]])</f>
        <v>https://www.ESV-Campus.de/978-3-503-15421-0</v>
      </c>
      <c r="Q11" s="64" t="str">
        <f>HYPERLINK("https://doi.org/10.37307/b."&amp;Tabelle_Komplettliste12131415[[#This Row],[ISBN (eBook)]])</f>
        <v>https://doi.org/10.37307/b.978-3-503-15421-0</v>
      </c>
    </row>
    <row r="12" spans="1:17" ht="24" x14ac:dyDescent="0.2">
      <c r="A12" s="31" t="s">
        <v>4545</v>
      </c>
      <c r="B12" s="4" t="s">
        <v>7507</v>
      </c>
      <c r="C12" s="31" t="s">
        <v>4546</v>
      </c>
      <c r="D12" s="32" t="s">
        <v>4547</v>
      </c>
      <c r="E12" s="32" t="s">
        <v>4548</v>
      </c>
      <c r="F12" s="30"/>
      <c r="G12" s="30"/>
      <c r="H12" s="33"/>
      <c r="I12" s="33">
        <v>1</v>
      </c>
      <c r="J12" s="34">
        <v>41863</v>
      </c>
      <c r="K12" s="30" t="s">
        <v>2887</v>
      </c>
      <c r="L12" s="30" t="s">
        <v>3584</v>
      </c>
      <c r="M12" s="30" t="s">
        <v>2980</v>
      </c>
      <c r="N12" s="35">
        <v>310.62</v>
      </c>
      <c r="O12" s="30" t="s">
        <v>7495</v>
      </c>
      <c r="P12" s="21" t="str">
        <f>HYPERLINK("https://www.ESV-Campus.de/"&amp;Tabelle_Komplettliste12131415[[#This Row],[ISBN (eBook)]])</f>
        <v>https://www.ESV-Campus.de/978-3-503-15708-2</v>
      </c>
      <c r="Q12" s="64" t="str">
        <f>HYPERLINK("https://doi.org/10.37307/b."&amp;Tabelle_Komplettliste12131415[[#This Row],[ISBN (eBook)]])</f>
        <v>https://doi.org/10.37307/b.978-3-503-15708-2</v>
      </c>
    </row>
    <row r="13" spans="1:17" ht="24" x14ac:dyDescent="0.2">
      <c r="A13" s="31" t="s">
        <v>7136</v>
      </c>
      <c r="B13" s="4" t="s">
        <v>7507</v>
      </c>
      <c r="C13" s="31" t="s">
        <v>7137</v>
      </c>
      <c r="D13" s="32" t="s">
        <v>7138</v>
      </c>
      <c r="E13" s="32" t="s">
        <v>7139</v>
      </c>
      <c r="F13" s="30"/>
      <c r="G13" s="30"/>
      <c r="H13" s="33"/>
      <c r="I13" s="33">
        <v>1</v>
      </c>
      <c r="J13" s="34">
        <v>44889</v>
      </c>
      <c r="K13" s="30" t="s">
        <v>2887</v>
      </c>
      <c r="L13" s="30" t="s">
        <v>3584</v>
      </c>
      <c r="M13" s="30" t="s">
        <v>2944</v>
      </c>
      <c r="N13" s="35">
        <v>176.26</v>
      </c>
      <c r="O13" s="30" t="s">
        <v>7495</v>
      </c>
      <c r="P13" s="21" t="str">
        <f>HYPERLINK("https://www.ESV-Campus.de/"&amp;Tabelle_Komplettliste12131415[[#This Row],[ISBN (eBook)]])</f>
        <v>https://www.ESV-Campus.de/978-3-503-21189-0</v>
      </c>
      <c r="Q13" s="64" t="str">
        <f>HYPERLINK("https://doi.org/10.37307/b."&amp;Tabelle_Komplettliste12131415[[#This Row],[ISBN (eBook)]])</f>
        <v>https://doi.org/10.37307/b.978-3-503-21189-0</v>
      </c>
    </row>
    <row r="14" spans="1:17" ht="24" x14ac:dyDescent="0.2">
      <c r="A14" s="31" t="s">
        <v>3807</v>
      </c>
      <c r="B14" s="4" t="s">
        <v>7507</v>
      </c>
      <c r="C14" s="31" t="s">
        <v>3808</v>
      </c>
      <c r="D14" s="32" t="s">
        <v>3809</v>
      </c>
      <c r="E14" s="32" t="s">
        <v>3810</v>
      </c>
      <c r="F14" s="30"/>
      <c r="G14" s="30"/>
      <c r="H14" s="33"/>
      <c r="I14" s="33">
        <v>1</v>
      </c>
      <c r="J14" s="34">
        <v>40924</v>
      </c>
      <c r="K14" s="30" t="s">
        <v>2887</v>
      </c>
      <c r="L14" s="30" t="s">
        <v>3584</v>
      </c>
      <c r="M14" s="30" t="s">
        <v>3811</v>
      </c>
      <c r="N14" s="35">
        <v>276.10000000000002</v>
      </c>
      <c r="O14" s="30" t="s">
        <v>7495</v>
      </c>
      <c r="P14" s="21" t="str">
        <f>HYPERLINK("https://www.ESV-Campus.de/"&amp;Tabelle_Komplettliste12131415[[#This Row],[ISBN (eBook)]])</f>
        <v>https://www.ESV-Campus.de/978-3-503-13689-6</v>
      </c>
      <c r="Q14" s="64" t="str">
        <f>HYPERLINK("https://doi.org/10.37307/b."&amp;Tabelle_Komplettliste12131415[[#This Row],[ISBN (eBook)]])</f>
        <v>https://doi.org/10.37307/b.978-3-503-13689-6</v>
      </c>
    </row>
    <row r="15" spans="1:17" ht="24" x14ac:dyDescent="0.2">
      <c r="A15" s="31" t="s">
        <v>3580</v>
      </c>
      <c r="B15" s="4" t="s">
        <v>7507</v>
      </c>
      <c r="C15" s="31" t="s">
        <v>3581</v>
      </c>
      <c r="D15" s="32" t="s">
        <v>3582</v>
      </c>
      <c r="E15" s="32" t="s">
        <v>3583</v>
      </c>
      <c r="F15" s="30"/>
      <c r="G15" s="30"/>
      <c r="H15" s="33"/>
      <c r="I15" s="33">
        <v>2</v>
      </c>
      <c r="J15" s="34">
        <v>40553</v>
      </c>
      <c r="K15" s="30" t="s">
        <v>2887</v>
      </c>
      <c r="L15" s="30" t="s">
        <v>3584</v>
      </c>
      <c r="M15" s="30" t="s">
        <v>3509</v>
      </c>
      <c r="N15" s="35">
        <v>207.09</v>
      </c>
      <c r="O15" s="30" t="s">
        <v>7495</v>
      </c>
      <c r="P15" s="21" t="str">
        <f>HYPERLINK("https://www.ESV-Campus.de/"&amp;Tabelle_Komplettliste12131415[[#This Row],[ISBN (eBook)]])</f>
        <v>https://www.ESV-Campus.de/978-3-503-12958-4</v>
      </c>
      <c r="Q15" s="64" t="str">
        <f>HYPERLINK("https://doi.org/10.37307/b."&amp;Tabelle_Komplettliste12131415[[#This Row],[ISBN (eBook)]])</f>
        <v>https://doi.org/10.37307/b.978-3-503-12958-4</v>
      </c>
    </row>
    <row r="16" spans="1:17" ht="24" x14ac:dyDescent="0.2">
      <c r="A16" s="31" t="s">
        <v>6762</v>
      </c>
      <c r="B16" s="4" t="s">
        <v>7507</v>
      </c>
      <c r="C16" s="31" t="s">
        <v>6763</v>
      </c>
      <c r="D16" s="32" t="s">
        <v>6764</v>
      </c>
      <c r="E16" s="32" t="s">
        <v>6765</v>
      </c>
      <c r="F16" s="30"/>
      <c r="G16" s="30"/>
      <c r="H16" s="33"/>
      <c r="I16" s="33">
        <v>1</v>
      </c>
      <c r="J16" s="34">
        <v>44580</v>
      </c>
      <c r="K16" s="30" t="s">
        <v>2887</v>
      </c>
      <c r="L16" s="30" t="s">
        <v>3552</v>
      </c>
      <c r="M16" s="30" t="s">
        <v>2944</v>
      </c>
      <c r="N16" s="35">
        <v>521.86</v>
      </c>
      <c r="O16" s="30" t="s">
        <v>7495</v>
      </c>
      <c r="P16" s="21" t="str">
        <f>HYPERLINK("https://www.ESV-Campus.de/"&amp;Tabelle_Komplettliste12131415[[#This Row],[ISBN (eBook)]])</f>
        <v>https://www.ESV-Campus.de/978-3-503-20588-2</v>
      </c>
      <c r="Q16" s="64" t="str">
        <f>HYPERLINK("https://doi.org/10.37307/b."&amp;Tabelle_Komplettliste12131415[[#This Row],[ISBN (eBook)]])</f>
        <v>https://doi.org/10.37307/b.978-3-503-20588-2</v>
      </c>
    </row>
    <row r="17" spans="1:17" ht="36" x14ac:dyDescent="0.2">
      <c r="A17" s="31" t="s">
        <v>3700</v>
      </c>
      <c r="B17" s="4" t="s">
        <v>7507</v>
      </c>
      <c r="C17" s="31" t="s">
        <v>3701</v>
      </c>
      <c r="D17" s="32" t="s">
        <v>3702</v>
      </c>
      <c r="E17" s="32" t="s">
        <v>3703</v>
      </c>
      <c r="F17" s="30"/>
      <c r="G17" s="30" t="s">
        <v>2942</v>
      </c>
      <c r="H17" s="33">
        <v>21</v>
      </c>
      <c r="I17" s="33">
        <v>1</v>
      </c>
      <c r="J17" s="34">
        <v>40849</v>
      </c>
      <c r="K17" s="30" t="s">
        <v>2887</v>
      </c>
      <c r="L17" s="30" t="s">
        <v>3552</v>
      </c>
      <c r="M17" s="30" t="s">
        <v>3704</v>
      </c>
      <c r="N17" s="35">
        <v>241.61</v>
      </c>
      <c r="O17" s="30" t="s">
        <v>7495</v>
      </c>
      <c r="P17" s="21" t="str">
        <f>HYPERLINK("https://www.ESV-Campus.de/"&amp;Tabelle_Komplettliste12131415[[#This Row],[ISBN (eBook)]])</f>
        <v>https://www.ESV-Campus.de/978-3-503-13063-4</v>
      </c>
      <c r="Q17" s="64" t="str">
        <f>HYPERLINK("https://doi.org/10.37307/b."&amp;Tabelle_Komplettliste12131415[[#This Row],[ISBN (eBook)]])</f>
        <v>https://doi.org/10.37307/b.978-3-503-13063-4</v>
      </c>
    </row>
    <row r="18" spans="1:17" ht="24" x14ac:dyDescent="0.2">
      <c r="A18" s="31" t="s">
        <v>3548</v>
      </c>
      <c r="B18" s="4" t="s">
        <v>7507</v>
      </c>
      <c r="C18" s="31" t="s">
        <v>3549</v>
      </c>
      <c r="D18" s="32" t="s">
        <v>3550</v>
      </c>
      <c r="E18" s="32" t="s">
        <v>3551</v>
      </c>
      <c r="F18" s="30"/>
      <c r="G18" s="30" t="s">
        <v>2942</v>
      </c>
      <c r="H18" s="33">
        <v>18</v>
      </c>
      <c r="I18" s="33">
        <v>1</v>
      </c>
      <c r="J18" s="34">
        <v>40498</v>
      </c>
      <c r="K18" s="30" t="s">
        <v>2887</v>
      </c>
      <c r="L18" s="30" t="s">
        <v>3552</v>
      </c>
      <c r="M18" s="30" t="s">
        <v>2944</v>
      </c>
      <c r="N18" s="35">
        <v>238.31</v>
      </c>
      <c r="O18" s="30" t="s">
        <v>7495</v>
      </c>
      <c r="P18" s="21" t="str">
        <f>HYPERLINK("https://www.ESV-Campus.de/"&amp;Tabelle_Komplettliste12131415[[#This Row],[ISBN (eBook)]])</f>
        <v>https://www.ESV-Campus.de/978-3-503-12915-7</v>
      </c>
      <c r="Q18" s="64" t="str">
        <f>HYPERLINK("https://doi.org/10.37307/b."&amp;Tabelle_Komplettliste12131415[[#This Row],[ISBN (eBook)]])</f>
        <v>https://doi.org/10.37307/b.978-3-503-12915-7</v>
      </c>
    </row>
    <row r="19" spans="1:17" ht="24" x14ac:dyDescent="0.2">
      <c r="A19" s="31" t="s">
        <v>3362</v>
      </c>
      <c r="B19" s="4" t="s">
        <v>7507</v>
      </c>
      <c r="C19" s="31" t="s">
        <v>3363</v>
      </c>
      <c r="D19" s="32" t="s">
        <v>3364</v>
      </c>
      <c r="E19" s="32" t="s">
        <v>3365</v>
      </c>
      <c r="F19" s="30"/>
      <c r="G19" s="30"/>
      <c r="H19" s="33"/>
      <c r="I19" s="33">
        <v>1</v>
      </c>
      <c r="J19" s="34">
        <v>40197</v>
      </c>
      <c r="K19" s="30" t="s">
        <v>2887</v>
      </c>
      <c r="L19" s="30" t="s">
        <v>3054</v>
      </c>
      <c r="M19" s="30" t="s">
        <v>2963</v>
      </c>
      <c r="N19" s="35">
        <v>172.57</v>
      </c>
      <c r="O19" s="30" t="s">
        <v>7495</v>
      </c>
      <c r="P19" s="21" t="str">
        <f>HYPERLINK("https://www.ESV-Campus.de/"&amp;Tabelle_Komplettliste12131415[[#This Row],[ISBN (eBook)]])</f>
        <v>https://www.ESV-Campus.de/978-3-503-12417-6</v>
      </c>
      <c r="Q19" s="64" t="str">
        <f>HYPERLINK("https://doi.org/10.37307/b."&amp;Tabelle_Komplettliste12131415[[#This Row],[ISBN (eBook)]])</f>
        <v>https://doi.org/10.37307/b.978-3-503-12417-6</v>
      </c>
    </row>
    <row r="20" spans="1:17" ht="24" x14ac:dyDescent="0.2">
      <c r="A20" s="31" t="s">
        <v>3050</v>
      </c>
      <c r="B20" s="4" t="s">
        <v>7507</v>
      </c>
      <c r="C20" s="31" t="s">
        <v>3051</v>
      </c>
      <c r="D20" s="32" t="s">
        <v>3052</v>
      </c>
      <c r="E20" s="32" t="s">
        <v>3053</v>
      </c>
      <c r="F20" s="30"/>
      <c r="G20" s="30"/>
      <c r="H20" s="33"/>
      <c r="I20" s="33">
        <v>1</v>
      </c>
      <c r="J20" s="34">
        <v>40057</v>
      </c>
      <c r="K20" s="30" t="s">
        <v>2887</v>
      </c>
      <c r="L20" s="30" t="s">
        <v>3054</v>
      </c>
      <c r="M20" s="30" t="s">
        <v>2944</v>
      </c>
      <c r="N20" s="35">
        <v>203.79</v>
      </c>
      <c r="O20" s="30" t="s">
        <v>7495</v>
      </c>
      <c r="P20" s="21" t="str">
        <f>HYPERLINK("https://www.ESV-Campus.de/"&amp;Tabelle_Komplettliste12131415[[#This Row],[ISBN (eBook)]])</f>
        <v>https://www.ESV-Campus.de/978-3-503-11412-2</v>
      </c>
      <c r="Q20" s="64" t="str">
        <f>HYPERLINK("https://doi.org/10.37307/b."&amp;Tabelle_Komplettliste12131415[[#This Row],[ISBN (eBook)]])</f>
        <v>https://doi.org/10.37307/b.978-3-503-11412-2</v>
      </c>
    </row>
    <row r="21" spans="1:17" ht="24" x14ac:dyDescent="0.2">
      <c r="A21" s="31" t="s">
        <v>4045</v>
      </c>
      <c r="B21" s="4" t="s">
        <v>7507</v>
      </c>
      <c r="C21" s="31" t="s">
        <v>4046</v>
      </c>
      <c r="D21" s="32" t="s">
        <v>4047</v>
      </c>
      <c r="E21" s="32" t="s">
        <v>4048</v>
      </c>
      <c r="F21" s="30"/>
      <c r="G21" s="30"/>
      <c r="H21" s="33"/>
      <c r="I21" s="33">
        <v>2</v>
      </c>
      <c r="J21" s="34">
        <v>41031</v>
      </c>
      <c r="K21" s="30" t="s">
        <v>2887</v>
      </c>
      <c r="L21" s="30" t="s">
        <v>3557</v>
      </c>
      <c r="M21" s="30" t="s">
        <v>2963</v>
      </c>
      <c r="N21" s="35">
        <v>138.05000000000001</v>
      </c>
      <c r="O21" s="30" t="s">
        <v>7495</v>
      </c>
      <c r="P21" s="21" t="str">
        <f>HYPERLINK("https://www.ESV-Campus.de/"&amp;Tabelle_Komplettliste12131415[[#This Row],[ISBN (eBook)]])</f>
        <v>https://www.ESV-Campus.de/978-3-503-13893-7</v>
      </c>
      <c r="Q21" s="64" t="str">
        <f>HYPERLINK("https://doi.org/10.37307/b."&amp;Tabelle_Komplettliste12131415[[#This Row],[ISBN (eBook)]])</f>
        <v>https://doi.org/10.37307/b.978-3-503-13893-7</v>
      </c>
    </row>
    <row r="22" spans="1:17" ht="24" x14ac:dyDescent="0.2">
      <c r="A22" s="31" t="s">
        <v>4150</v>
      </c>
      <c r="B22" s="4" t="s">
        <v>7507</v>
      </c>
      <c r="C22" s="31" t="s">
        <v>4151</v>
      </c>
      <c r="D22" s="32" t="s">
        <v>4152</v>
      </c>
      <c r="E22" s="32" t="s">
        <v>4153</v>
      </c>
      <c r="F22" s="30"/>
      <c r="G22" s="30"/>
      <c r="H22" s="33"/>
      <c r="I22" s="33">
        <v>4</v>
      </c>
      <c r="J22" s="34">
        <v>41347</v>
      </c>
      <c r="K22" s="30" t="s">
        <v>2887</v>
      </c>
      <c r="L22" s="30" t="s">
        <v>3557</v>
      </c>
      <c r="M22" s="30" t="s">
        <v>4154</v>
      </c>
      <c r="N22" s="35">
        <v>207.09</v>
      </c>
      <c r="O22" s="30" t="s">
        <v>7495</v>
      </c>
      <c r="P22" s="21" t="str">
        <f>HYPERLINK("https://www.ESV-Campus.de/"&amp;Tabelle_Komplettliste12131415[[#This Row],[ISBN (eBook)]])</f>
        <v>https://www.ESV-Campus.de/978-3-503-14431-0</v>
      </c>
      <c r="Q22" s="64" t="str">
        <f>HYPERLINK("https://doi.org/10.37307/b."&amp;Tabelle_Komplettliste12131415[[#This Row],[ISBN (eBook)]])</f>
        <v>https://doi.org/10.37307/b.978-3-503-14431-0</v>
      </c>
    </row>
    <row r="23" spans="1:17" ht="24" x14ac:dyDescent="0.2">
      <c r="A23" s="31" t="s">
        <v>3553</v>
      </c>
      <c r="B23" s="4" t="s">
        <v>7507</v>
      </c>
      <c r="C23" s="31" t="s">
        <v>3554</v>
      </c>
      <c r="D23" s="32" t="s">
        <v>3555</v>
      </c>
      <c r="E23" s="32" t="s">
        <v>3556</v>
      </c>
      <c r="F23" s="30"/>
      <c r="G23" s="30"/>
      <c r="H23" s="33"/>
      <c r="I23" s="33">
        <v>1</v>
      </c>
      <c r="J23" s="34">
        <v>40553</v>
      </c>
      <c r="K23" s="30" t="s">
        <v>2887</v>
      </c>
      <c r="L23" s="30" t="s">
        <v>3557</v>
      </c>
      <c r="M23" s="30" t="s">
        <v>3509</v>
      </c>
      <c r="N23" s="35">
        <v>155.33000000000001</v>
      </c>
      <c r="O23" s="30" t="s">
        <v>7495</v>
      </c>
      <c r="P23" s="21" t="str">
        <f>HYPERLINK("https://www.ESV-Campus.de/"&amp;Tabelle_Komplettliste12131415[[#This Row],[ISBN (eBook)]])</f>
        <v>https://www.ESV-Campus.de/978-3-503-12933-1</v>
      </c>
      <c r="Q23" s="64" t="str">
        <f>HYPERLINK("https://doi.org/10.37307/b."&amp;Tabelle_Komplettliste12131415[[#This Row],[ISBN (eBook)]])</f>
        <v>https://doi.org/10.37307/b.978-3-503-12933-1</v>
      </c>
    </row>
    <row r="24" spans="1:17" ht="24" x14ac:dyDescent="0.2">
      <c r="A24" s="31" t="s">
        <v>3434</v>
      </c>
      <c r="B24" s="4" t="s">
        <v>7507</v>
      </c>
      <c r="C24" s="31" t="s">
        <v>3435</v>
      </c>
      <c r="D24" s="32" t="s">
        <v>3436</v>
      </c>
      <c r="E24" s="32" t="s">
        <v>3437</v>
      </c>
      <c r="F24" s="30"/>
      <c r="G24" s="30" t="s">
        <v>2937</v>
      </c>
      <c r="H24" s="33">
        <v>72</v>
      </c>
      <c r="I24" s="33">
        <v>1</v>
      </c>
      <c r="J24" s="34">
        <v>40255</v>
      </c>
      <c r="K24" s="30" t="s">
        <v>2887</v>
      </c>
      <c r="L24" s="30" t="s">
        <v>2931</v>
      </c>
      <c r="M24" s="30" t="s">
        <v>2944</v>
      </c>
      <c r="N24" s="35">
        <v>241.61</v>
      </c>
      <c r="O24" s="30" t="s">
        <v>7495</v>
      </c>
      <c r="P24" s="21" t="str">
        <f>HYPERLINK("https://www.ESV-Campus.de/"&amp;Tabelle_Komplettliste12131415[[#This Row],[ISBN (eBook)]])</f>
        <v>https://www.ESV-Campus.de/978-3-503-12488-6</v>
      </c>
      <c r="Q24" s="64" t="str">
        <f>HYPERLINK("https://doi.org/10.37307/b."&amp;Tabelle_Komplettliste12131415[[#This Row],[ISBN (eBook)]])</f>
        <v>https://doi.org/10.37307/b.978-3-503-12488-6</v>
      </c>
    </row>
    <row r="25" spans="1:17" ht="36" x14ac:dyDescent="0.2">
      <c r="A25" s="31" t="s">
        <v>4520</v>
      </c>
      <c r="B25" s="4" t="s">
        <v>7507</v>
      </c>
      <c r="C25" s="31" t="s">
        <v>4521</v>
      </c>
      <c r="D25" s="32" t="s">
        <v>4522</v>
      </c>
      <c r="E25" s="32" t="s">
        <v>4523</v>
      </c>
      <c r="F25" s="30"/>
      <c r="G25" s="30"/>
      <c r="H25" s="33"/>
      <c r="I25" s="33">
        <v>1</v>
      </c>
      <c r="J25" s="34">
        <v>41801</v>
      </c>
      <c r="K25" s="30" t="s">
        <v>2887</v>
      </c>
      <c r="L25" s="30" t="s">
        <v>2931</v>
      </c>
      <c r="M25" s="30" t="s">
        <v>2903</v>
      </c>
      <c r="N25" s="35">
        <v>172.57</v>
      </c>
      <c r="O25" s="30" t="s">
        <v>7495</v>
      </c>
      <c r="P25" s="21" t="str">
        <f>HYPERLINK("https://www.ESV-Campus.de/"&amp;Tabelle_Komplettliste12131415[[#This Row],[ISBN (eBook)]])</f>
        <v>https://www.ESV-Campus.de/978-3-503-15688-7</v>
      </c>
      <c r="Q25" s="64" t="str">
        <f>HYPERLINK("https://doi.org/10.37307/b."&amp;Tabelle_Komplettliste12131415[[#This Row],[ISBN (eBook)]])</f>
        <v>https://doi.org/10.37307/b.978-3-503-15688-7</v>
      </c>
    </row>
    <row r="26" spans="1:17" ht="24" x14ac:dyDescent="0.2">
      <c r="A26" s="31" t="s">
        <v>6271</v>
      </c>
      <c r="B26" s="4" t="s">
        <v>7507</v>
      </c>
      <c r="C26" s="31" t="s">
        <v>6272</v>
      </c>
      <c r="D26" s="32" t="s">
        <v>6273</v>
      </c>
      <c r="E26" s="32" t="s">
        <v>6274</v>
      </c>
      <c r="F26" s="30"/>
      <c r="G26" s="30"/>
      <c r="H26" s="33"/>
      <c r="I26" s="33">
        <v>3</v>
      </c>
      <c r="J26" s="34">
        <v>44125</v>
      </c>
      <c r="K26" s="30" t="s">
        <v>2887</v>
      </c>
      <c r="L26" s="30" t="s">
        <v>2931</v>
      </c>
      <c r="M26" s="30" t="s">
        <v>3433</v>
      </c>
      <c r="N26" s="35">
        <v>279.94</v>
      </c>
      <c r="O26" s="30" t="s">
        <v>7495</v>
      </c>
      <c r="P26" s="21" t="str">
        <f>HYPERLINK("https://www.ESV-Campus.de/"&amp;Tabelle_Komplettliste12131415[[#This Row],[ISBN (eBook)]])</f>
        <v>https://www.ESV-Campus.de/978-3-503-19437-7</v>
      </c>
      <c r="Q26" s="64" t="str">
        <f>HYPERLINK("https://doi.org/10.37307/b."&amp;Tabelle_Komplettliste12131415[[#This Row],[ISBN (eBook)]])</f>
        <v>https://doi.org/10.37307/b.978-3-503-19437-7</v>
      </c>
    </row>
    <row r="27" spans="1:17" ht="24" x14ac:dyDescent="0.2">
      <c r="A27" s="31" t="s">
        <v>6956</v>
      </c>
      <c r="B27" s="4" t="s">
        <v>7507</v>
      </c>
      <c r="C27" s="31" t="s">
        <v>6957</v>
      </c>
      <c r="D27" s="32" t="s">
        <v>6958</v>
      </c>
      <c r="E27" s="32" t="s">
        <v>6959</v>
      </c>
      <c r="F27" s="30"/>
      <c r="G27" s="30"/>
      <c r="H27" s="33"/>
      <c r="I27" s="33">
        <v>1</v>
      </c>
      <c r="J27" s="34">
        <v>44700</v>
      </c>
      <c r="K27" s="30" t="s">
        <v>2887</v>
      </c>
      <c r="L27" s="30" t="s">
        <v>2931</v>
      </c>
      <c r="M27" s="30" t="s">
        <v>2980</v>
      </c>
      <c r="N27" s="35">
        <v>193.54</v>
      </c>
      <c r="O27" s="30" t="s">
        <v>7495</v>
      </c>
      <c r="P27" s="21" t="str">
        <f>HYPERLINK("https://www.ESV-Campus.de/"&amp;Tabelle_Komplettliste12131415[[#This Row],[ISBN (eBook)]])</f>
        <v>https://www.ESV-Campus.de/978-3-503-20961-3</v>
      </c>
      <c r="Q27" s="64" t="str">
        <f>HYPERLINK("https://doi.org/10.37307/b."&amp;Tabelle_Komplettliste12131415[[#This Row],[ISBN (eBook)]])</f>
        <v>https://doi.org/10.37307/b.978-3-503-20961-3</v>
      </c>
    </row>
    <row r="28" spans="1:17" ht="24" x14ac:dyDescent="0.2">
      <c r="A28" s="31" t="s">
        <v>7357</v>
      </c>
      <c r="B28" s="4" t="s">
        <v>7507</v>
      </c>
      <c r="C28" s="31" t="s">
        <v>7358</v>
      </c>
      <c r="D28" s="32" t="s">
        <v>7359</v>
      </c>
      <c r="E28" s="32" t="s">
        <v>7360</v>
      </c>
      <c r="F28" s="30"/>
      <c r="G28" s="30"/>
      <c r="H28" s="33"/>
      <c r="I28" s="33">
        <v>1</v>
      </c>
      <c r="J28" s="34">
        <v>45140</v>
      </c>
      <c r="K28" s="30" t="s">
        <v>2887</v>
      </c>
      <c r="L28" s="30" t="s">
        <v>2931</v>
      </c>
      <c r="M28" s="30" t="s">
        <v>2932</v>
      </c>
      <c r="N28" s="35">
        <v>176.26</v>
      </c>
      <c r="O28" s="30" t="s">
        <v>7495</v>
      </c>
      <c r="P28" s="21" t="str">
        <f>HYPERLINK("https://www.ESV-Campus.de/"&amp;Tabelle_Komplettliste12131415[[#This Row],[ISBN (eBook)]])</f>
        <v>https://www.ESV-Campus.de/978-3-503-23698-5</v>
      </c>
      <c r="Q28" s="64" t="str">
        <f>HYPERLINK("https://doi.org/10.37307/b."&amp;Tabelle_Komplettliste12131415[[#This Row],[ISBN (eBook)]])</f>
        <v>https://doi.org/10.37307/b.978-3-503-23698-5</v>
      </c>
    </row>
    <row r="29" spans="1:17" ht="24" x14ac:dyDescent="0.2">
      <c r="A29" s="31" t="s">
        <v>5220</v>
      </c>
      <c r="B29" s="4" t="s">
        <v>7507</v>
      </c>
      <c r="C29" s="31" t="s">
        <v>5221</v>
      </c>
      <c r="D29" s="32" t="s">
        <v>5222</v>
      </c>
      <c r="E29" s="32" t="s">
        <v>4018</v>
      </c>
      <c r="F29" s="30"/>
      <c r="G29" s="30" t="s">
        <v>4924</v>
      </c>
      <c r="H29" s="33"/>
      <c r="I29" s="33">
        <v>1</v>
      </c>
      <c r="J29" s="34">
        <v>42597</v>
      </c>
      <c r="K29" s="30" t="s">
        <v>2887</v>
      </c>
      <c r="L29" s="30" t="s">
        <v>2931</v>
      </c>
      <c r="M29" s="30" t="s">
        <v>2932</v>
      </c>
      <c r="N29" s="35">
        <v>103.53</v>
      </c>
      <c r="O29" s="30" t="s">
        <v>7495</v>
      </c>
      <c r="P29" s="21" t="str">
        <f>HYPERLINK("https://www.ESV-Campus.de/"&amp;Tabelle_Komplettliste12131415[[#This Row],[ISBN (eBook)]])</f>
        <v>https://www.ESV-Campus.de/978-3-503-17059-3</v>
      </c>
      <c r="Q29" s="64" t="str">
        <f>HYPERLINK("https://doi.org/10.37307/b."&amp;Tabelle_Komplettliste12131415[[#This Row],[ISBN (eBook)]])</f>
        <v>https://doi.org/10.37307/b.978-3-503-17059-3</v>
      </c>
    </row>
    <row r="30" spans="1:17" ht="24" x14ac:dyDescent="0.2">
      <c r="A30" s="31" t="s">
        <v>5116</v>
      </c>
      <c r="B30" s="4" t="s">
        <v>7507</v>
      </c>
      <c r="C30" s="31" t="s">
        <v>5117</v>
      </c>
      <c r="D30" s="32" t="s">
        <v>5118</v>
      </c>
      <c r="E30" s="32" t="s">
        <v>5119</v>
      </c>
      <c r="F30" s="30"/>
      <c r="G30" s="30"/>
      <c r="H30" s="33"/>
      <c r="I30" s="33">
        <v>2</v>
      </c>
      <c r="J30" s="34">
        <v>42559</v>
      </c>
      <c r="K30" s="30" t="s">
        <v>2887</v>
      </c>
      <c r="L30" s="30" t="s">
        <v>2931</v>
      </c>
      <c r="M30" s="30" t="s">
        <v>2932</v>
      </c>
      <c r="N30" s="35">
        <v>120.81</v>
      </c>
      <c r="O30" s="30" t="s">
        <v>7495</v>
      </c>
      <c r="P30" s="21" t="str">
        <f>HYPERLINK("https://www.ESV-Campus.de/"&amp;Tabelle_Komplettliste12131415[[#This Row],[ISBN (eBook)]])</f>
        <v>https://www.ESV-Campus.de/978-3-503-16759-3</v>
      </c>
      <c r="Q30" s="64" t="str">
        <f>HYPERLINK("https://doi.org/10.37307/b."&amp;Tabelle_Komplettliste12131415[[#This Row],[ISBN (eBook)]])</f>
        <v>https://doi.org/10.37307/b.978-3-503-16759-3</v>
      </c>
    </row>
    <row r="31" spans="1:17" ht="24" x14ac:dyDescent="0.2">
      <c r="A31" s="31" t="s">
        <v>5778</v>
      </c>
      <c r="B31" s="4" t="s">
        <v>7507</v>
      </c>
      <c r="C31" s="31" t="s">
        <v>5779</v>
      </c>
      <c r="D31" s="32" t="s">
        <v>5780</v>
      </c>
      <c r="E31" s="32" t="s">
        <v>5119</v>
      </c>
      <c r="F31" s="30"/>
      <c r="G31" s="30"/>
      <c r="H31" s="33"/>
      <c r="I31" s="33">
        <v>4</v>
      </c>
      <c r="J31" s="34">
        <v>43384</v>
      </c>
      <c r="K31" s="30" t="s">
        <v>2887</v>
      </c>
      <c r="L31" s="30" t="s">
        <v>2931</v>
      </c>
      <c r="M31" s="30" t="s">
        <v>2932</v>
      </c>
      <c r="N31" s="35">
        <v>172.57</v>
      </c>
      <c r="O31" s="30" t="s">
        <v>7495</v>
      </c>
      <c r="P31" s="21" t="str">
        <f>HYPERLINK("https://www.ESV-Campus.de/"&amp;Tabelle_Komplettliste12131415[[#This Row],[ISBN (eBook)]])</f>
        <v>https://www.ESV-Campus.de/978-3-503-18210-7</v>
      </c>
      <c r="Q31" s="64" t="str">
        <f>HYPERLINK("https://doi.org/10.37307/b."&amp;Tabelle_Komplettliste12131415[[#This Row],[ISBN (eBook)]])</f>
        <v>https://doi.org/10.37307/b.978-3-503-18210-7</v>
      </c>
    </row>
    <row r="32" spans="1:17" ht="24" x14ac:dyDescent="0.2">
      <c r="A32" s="31" t="s">
        <v>5112</v>
      </c>
      <c r="B32" s="4" t="s">
        <v>7507</v>
      </c>
      <c r="C32" s="31" t="s">
        <v>5113</v>
      </c>
      <c r="D32" s="32" t="s">
        <v>5114</v>
      </c>
      <c r="E32" s="32" t="s">
        <v>5115</v>
      </c>
      <c r="F32" s="30"/>
      <c r="G32" s="30"/>
      <c r="H32" s="33"/>
      <c r="I32" s="33">
        <v>1</v>
      </c>
      <c r="J32" s="34">
        <v>42836</v>
      </c>
      <c r="K32" s="30" t="s">
        <v>2887</v>
      </c>
      <c r="L32" s="30" t="s">
        <v>2931</v>
      </c>
      <c r="M32" s="30" t="s">
        <v>2980</v>
      </c>
      <c r="N32" s="35">
        <v>276.10000000000002</v>
      </c>
      <c r="O32" s="30" t="s">
        <v>7495</v>
      </c>
      <c r="P32" s="21" t="str">
        <f>HYPERLINK("https://www.ESV-Campus.de/"&amp;Tabelle_Komplettliste12131415[[#This Row],[ISBN (eBook)]])</f>
        <v>https://www.ESV-Campus.de/978-3-503-16757-9</v>
      </c>
      <c r="Q32" s="64" t="str">
        <f>HYPERLINK("https://doi.org/10.37307/b."&amp;Tabelle_Komplettliste12131415[[#This Row],[ISBN (eBook)]])</f>
        <v>https://doi.org/10.37307/b.978-3-503-16757-9</v>
      </c>
    </row>
    <row r="33" spans="1:17" ht="24" x14ac:dyDescent="0.2">
      <c r="A33" s="31" t="s">
        <v>5888</v>
      </c>
      <c r="B33" s="4" t="s">
        <v>7507</v>
      </c>
      <c r="C33" s="31" t="s">
        <v>5889</v>
      </c>
      <c r="D33" s="32" t="s">
        <v>5890</v>
      </c>
      <c r="E33" s="32" t="s">
        <v>5891</v>
      </c>
      <c r="F33" s="30"/>
      <c r="G33" s="30" t="s">
        <v>2937</v>
      </c>
      <c r="H33" s="33">
        <v>76</v>
      </c>
      <c r="I33" s="33">
        <v>1</v>
      </c>
      <c r="J33" s="34">
        <v>43557</v>
      </c>
      <c r="K33" s="30" t="s">
        <v>2887</v>
      </c>
      <c r="L33" s="30" t="s">
        <v>2931</v>
      </c>
      <c r="M33" s="30" t="s">
        <v>2932</v>
      </c>
      <c r="N33" s="35">
        <v>138.05000000000001</v>
      </c>
      <c r="O33" s="30" t="s">
        <v>7495</v>
      </c>
      <c r="P33" s="21" t="str">
        <f>HYPERLINK("https://www.ESV-Campus.de/"&amp;Tabelle_Komplettliste12131415[[#This Row],[ISBN (eBook)]])</f>
        <v>https://www.ESV-Campus.de/978-3-503-18714-0</v>
      </c>
      <c r="Q33" s="64" t="str">
        <f>HYPERLINK("https://doi.org/10.37307/b."&amp;Tabelle_Komplettliste12131415[[#This Row],[ISBN (eBook)]])</f>
        <v>https://doi.org/10.37307/b.978-3-503-18714-0</v>
      </c>
    </row>
    <row r="34" spans="1:17" ht="24" x14ac:dyDescent="0.2">
      <c r="A34" s="31" t="s">
        <v>3438</v>
      </c>
      <c r="B34" s="4" t="s">
        <v>7507</v>
      </c>
      <c r="C34" s="31" t="s">
        <v>3439</v>
      </c>
      <c r="D34" s="32" t="s">
        <v>3440</v>
      </c>
      <c r="E34" s="32" t="s">
        <v>3441</v>
      </c>
      <c r="F34" s="30"/>
      <c r="G34" s="30" t="s">
        <v>2937</v>
      </c>
      <c r="H34" s="33">
        <v>69</v>
      </c>
      <c r="I34" s="33">
        <v>1</v>
      </c>
      <c r="J34" s="34">
        <v>40275</v>
      </c>
      <c r="K34" s="30" t="s">
        <v>2887</v>
      </c>
      <c r="L34" s="30" t="s">
        <v>2931</v>
      </c>
      <c r="M34" s="30" t="s">
        <v>2932</v>
      </c>
      <c r="N34" s="35">
        <v>203.79</v>
      </c>
      <c r="O34" s="30" t="s">
        <v>7495</v>
      </c>
      <c r="P34" s="21" t="str">
        <f>HYPERLINK("https://www.ESV-Campus.de/"&amp;Tabelle_Komplettliste12131415[[#This Row],[ISBN (eBook)]])</f>
        <v>https://www.ESV-Campus.de/978-3-503-12491-6</v>
      </c>
      <c r="Q34" s="64" t="str">
        <f>HYPERLINK("https://doi.org/10.37307/b."&amp;Tabelle_Komplettliste12131415[[#This Row],[ISBN (eBook)]])</f>
        <v>https://doi.org/10.37307/b.978-3-503-12491-6</v>
      </c>
    </row>
    <row r="35" spans="1:17" ht="24" x14ac:dyDescent="0.2">
      <c r="A35" s="31" t="s">
        <v>4853</v>
      </c>
      <c r="B35" s="4" t="s">
        <v>7507</v>
      </c>
      <c r="C35" s="31" t="s">
        <v>4854</v>
      </c>
      <c r="D35" s="32" t="s">
        <v>4855</v>
      </c>
      <c r="E35" s="32" t="s">
        <v>4856</v>
      </c>
      <c r="F35" s="30"/>
      <c r="G35" s="30"/>
      <c r="H35" s="33"/>
      <c r="I35" s="33">
        <v>1</v>
      </c>
      <c r="J35" s="34">
        <v>42405</v>
      </c>
      <c r="K35" s="30" t="s">
        <v>2887</v>
      </c>
      <c r="L35" s="30" t="s">
        <v>2931</v>
      </c>
      <c r="M35" s="30" t="s">
        <v>2980</v>
      </c>
      <c r="N35" s="35">
        <v>172.57</v>
      </c>
      <c r="O35" s="30" t="s">
        <v>7495</v>
      </c>
      <c r="P35" s="21" t="str">
        <f>HYPERLINK("https://www.ESV-Campus.de/"&amp;Tabelle_Komplettliste12131415[[#This Row],[ISBN (eBook)]])</f>
        <v>https://www.ESV-Campus.de/978-3-503-16391-5</v>
      </c>
      <c r="Q35" s="64" t="str">
        <f>HYPERLINK("https://doi.org/10.37307/b."&amp;Tabelle_Komplettliste12131415[[#This Row],[ISBN (eBook)]])</f>
        <v>https://doi.org/10.37307/b.978-3-503-16391-5</v>
      </c>
    </row>
    <row r="36" spans="1:17" ht="24" x14ac:dyDescent="0.2">
      <c r="A36" s="31" t="s">
        <v>2927</v>
      </c>
      <c r="B36" s="4" t="s">
        <v>7507</v>
      </c>
      <c r="C36" s="31" t="s">
        <v>2928</v>
      </c>
      <c r="D36" s="32" t="s">
        <v>2929</v>
      </c>
      <c r="E36" s="32" t="s">
        <v>2930</v>
      </c>
      <c r="F36" s="30"/>
      <c r="G36" s="30"/>
      <c r="H36" s="33"/>
      <c r="I36" s="33">
        <v>1</v>
      </c>
      <c r="J36" s="34">
        <v>39380</v>
      </c>
      <c r="K36" s="30" t="s">
        <v>2887</v>
      </c>
      <c r="L36" s="30" t="s">
        <v>2931</v>
      </c>
      <c r="M36" s="30" t="s">
        <v>2932</v>
      </c>
      <c r="N36" s="35">
        <v>445.4</v>
      </c>
      <c r="O36" s="30" t="s">
        <v>7495</v>
      </c>
      <c r="P36" s="21" t="str">
        <f>HYPERLINK("https://www.ESV-Campus.de/"&amp;Tabelle_Komplettliste12131415[[#This Row],[ISBN (eBook)]])</f>
        <v>https://www.ESV-Campus.de/978-3-503-10385-0</v>
      </c>
      <c r="Q36" s="64" t="str">
        <f>HYPERLINK("https://doi.org/10.37307/b."&amp;Tabelle_Komplettliste12131415[[#This Row],[ISBN (eBook)]])</f>
        <v>https://doi.org/10.37307/b.978-3-503-10385-0</v>
      </c>
    </row>
    <row r="37" spans="1:17" ht="24" x14ac:dyDescent="0.2">
      <c r="A37" s="31" t="s">
        <v>4200</v>
      </c>
      <c r="B37" s="4" t="s">
        <v>7507</v>
      </c>
      <c r="C37" s="31" t="s">
        <v>4201</v>
      </c>
      <c r="D37" s="32" t="s">
        <v>4202</v>
      </c>
      <c r="E37" s="32" t="s">
        <v>4203</v>
      </c>
      <c r="F37" s="30"/>
      <c r="G37" s="30"/>
      <c r="H37" s="33"/>
      <c r="I37" s="33">
        <v>1</v>
      </c>
      <c r="J37" s="34">
        <v>41962</v>
      </c>
      <c r="K37" s="30" t="s">
        <v>2887</v>
      </c>
      <c r="L37" s="30" t="s">
        <v>2931</v>
      </c>
      <c r="M37" s="30" t="s">
        <v>2932</v>
      </c>
      <c r="N37" s="35">
        <v>172.57</v>
      </c>
      <c r="O37" s="30" t="s">
        <v>7495</v>
      </c>
      <c r="P37" s="21" t="str">
        <f>HYPERLINK("https://www.ESV-Campus.de/"&amp;Tabelle_Komplettliste12131415[[#This Row],[ISBN (eBook)]])</f>
        <v>https://www.ESV-Campus.de/978-3-503-14489-1</v>
      </c>
      <c r="Q37" s="64" t="str">
        <f>HYPERLINK("https://doi.org/10.37307/b."&amp;Tabelle_Komplettliste12131415[[#This Row],[ISBN (eBook)]])</f>
        <v>https://doi.org/10.37307/b.978-3-503-14489-1</v>
      </c>
    </row>
    <row r="38" spans="1:17" ht="24" x14ac:dyDescent="0.2">
      <c r="A38" s="31" t="s">
        <v>6520</v>
      </c>
      <c r="B38" s="4" t="s">
        <v>7507</v>
      </c>
      <c r="C38" s="31" t="s">
        <v>6521</v>
      </c>
      <c r="D38" s="32" t="s">
        <v>6522</v>
      </c>
      <c r="E38" s="32" t="s">
        <v>6523</v>
      </c>
      <c r="F38" s="30"/>
      <c r="G38" s="30"/>
      <c r="H38" s="33"/>
      <c r="I38" s="33">
        <v>1</v>
      </c>
      <c r="J38" s="34">
        <v>44347</v>
      </c>
      <c r="K38" s="30" t="s">
        <v>2887</v>
      </c>
      <c r="L38" s="30" t="s">
        <v>2931</v>
      </c>
      <c r="M38" s="30" t="s">
        <v>2963</v>
      </c>
      <c r="N38" s="35">
        <v>139.78</v>
      </c>
      <c r="O38" s="30" t="s">
        <v>7495</v>
      </c>
      <c r="P38" s="21" t="str">
        <f>HYPERLINK("https://www.ESV-Campus.de/"&amp;Tabelle_Komplettliste12131415[[#This Row],[ISBN (eBook)]])</f>
        <v>https://www.ESV-Campus.de/978-3-503-19925-9</v>
      </c>
      <c r="Q38" s="64" t="str">
        <f>HYPERLINK("https://doi.org/10.37307/b."&amp;Tabelle_Komplettliste12131415[[#This Row],[ISBN (eBook)]])</f>
        <v>https://doi.org/10.37307/b.978-3-503-19925-9</v>
      </c>
    </row>
    <row r="39" spans="1:17" ht="24" x14ac:dyDescent="0.2">
      <c r="A39" s="31" t="s">
        <v>6544</v>
      </c>
      <c r="B39" s="4" t="s">
        <v>7507</v>
      </c>
      <c r="C39" s="31" t="s">
        <v>6545</v>
      </c>
      <c r="D39" s="32" t="s">
        <v>6546</v>
      </c>
      <c r="E39" s="32" t="s">
        <v>6547</v>
      </c>
      <c r="F39" s="30"/>
      <c r="G39" s="30" t="s">
        <v>2937</v>
      </c>
      <c r="H39" s="33">
        <v>77</v>
      </c>
      <c r="I39" s="33">
        <v>1</v>
      </c>
      <c r="J39" s="34">
        <v>44350</v>
      </c>
      <c r="K39" s="30" t="s">
        <v>2887</v>
      </c>
      <c r="L39" s="30" t="s">
        <v>2931</v>
      </c>
      <c r="M39" s="30" t="s">
        <v>3433</v>
      </c>
      <c r="N39" s="35">
        <v>105.22</v>
      </c>
      <c r="O39" s="30" t="s">
        <v>7495</v>
      </c>
      <c r="P39" s="21" t="str">
        <f>HYPERLINK("https://www.ESV-Campus.de/"&amp;Tabelle_Komplettliste12131415[[#This Row],[ISBN (eBook)]])</f>
        <v>https://www.ESV-Campus.de/978-3-503-19974-7</v>
      </c>
      <c r="Q39" s="64" t="str">
        <f>HYPERLINK("https://doi.org/10.37307/b."&amp;Tabelle_Komplettliste12131415[[#This Row],[ISBN (eBook)]])</f>
        <v>https://doi.org/10.37307/b.978-3-503-19974-7</v>
      </c>
    </row>
    <row r="40" spans="1:17" ht="24" x14ac:dyDescent="0.2">
      <c r="A40" s="31" t="s">
        <v>3607</v>
      </c>
      <c r="B40" s="4" t="s">
        <v>7507</v>
      </c>
      <c r="C40" s="31" t="s">
        <v>3608</v>
      </c>
      <c r="D40" s="32" t="s">
        <v>3609</v>
      </c>
      <c r="E40" s="32" t="s">
        <v>3610</v>
      </c>
      <c r="F40" s="30"/>
      <c r="G40" s="30" t="s">
        <v>2937</v>
      </c>
      <c r="H40" s="33">
        <v>73</v>
      </c>
      <c r="I40" s="33">
        <v>1</v>
      </c>
      <c r="J40" s="34">
        <v>40575</v>
      </c>
      <c r="K40" s="30" t="s">
        <v>2887</v>
      </c>
      <c r="L40" s="30" t="s">
        <v>2931</v>
      </c>
      <c r="M40" s="30" t="s">
        <v>2932</v>
      </c>
      <c r="N40" s="35">
        <v>172.57</v>
      </c>
      <c r="O40" s="30" t="s">
        <v>7495</v>
      </c>
      <c r="P40" s="21" t="str">
        <f>HYPERLINK("https://www.ESV-Campus.de/"&amp;Tabelle_Komplettliste12131415[[#This Row],[ISBN (eBook)]])</f>
        <v>https://www.ESV-Campus.de/978-3-503-12986-7</v>
      </c>
      <c r="Q40" s="64" t="str">
        <f>HYPERLINK("https://doi.org/10.37307/b."&amp;Tabelle_Komplettliste12131415[[#This Row],[ISBN (eBook)]])</f>
        <v>https://doi.org/10.37307/b.978-3-503-12986-7</v>
      </c>
    </row>
    <row r="41" spans="1:17" ht="24" x14ac:dyDescent="0.2">
      <c r="A41" s="31" t="s">
        <v>5824</v>
      </c>
      <c r="B41" s="4" t="s">
        <v>7507</v>
      </c>
      <c r="C41" s="31" t="s">
        <v>5825</v>
      </c>
      <c r="D41" s="32" t="s">
        <v>5826</v>
      </c>
      <c r="E41" s="32" t="s">
        <v>5827</v>
      </c>
      <c r="F41" s="30"/>
      <c r="G41" s="30"/>
      <c r="H41" s="33"/>
      <c r="I41" s="33">
        <v>1</v>
      </c>
      <c r="J41" s="34">
        <v>43647</v>
      </c>
      <c r="K41" s="30" t="s">
        <v>2887</v>
      </c>
      <c r="L41" s="30" t="s">
        <v>2931</v>
      </c>
      <c r="M41" s="30" t="s">
        <v>3049</v>
      </c>
      <c r="N41" s="35">
        <v>138.05000000000001</v>
      </c>
      <c r="O41" s="30" t="s">
        <v>7495</v>
      </c>
      <c r="P41" s="21" t="str">
        <f>HYPERLINK("https://www.ESV-Campus.de/"&amp;Tabelle_Komplettliste12131415[[#This Row],[ISBN (eBook)]])</f>
        <v>https://www.ESV-Campus.de/978-3-503-18268-8</v>
      </c>
      <c r="Q41" s="64" t="str">
        <f>HYPERLINK("https://doi.org/10.37307/b."&amp;Tabelle_Komplettliste12131415[[#This Row],[ISBN (eBook)]])</f>
        <v>https://doi.org/10.37307/b.978-3-503-18268-8</v>
      </c>
    </row>
    <row r="42" spans="1:17" ht="36" x14ac:dyDescent="0.2">
      <c r="A42" s="31" t="s">
        <v>6043</v>
      </c>
      <c r="B42" s="4" t="s">
        <v>7507</v>
      </c>
      <c r="C42" s="31" t="s">
        <v>6044</v>
      </c>
      <c r="D42" s="32" t="s">
        <v>6045</v>
      </c>
      <c r="E42" s="32" t="s">
        <v>4891</v>
      </c>
      <c r="F42" s="30"/>
      <c r="G42" s="30" t="s">
        <v>4892</v>
      </c>
      <c r="H42" s="33">
        <v>4</v>
      </c>
      <c r="I42" s="33">
        <v>1</v>
      </c>
      <c r="J42" s="34">
        <v>43712</v>
      </c>
      <c r="K42" s="30" t="s">
        <v>2887</v>
      </c>
      <c r="L42" s="30" t="s">
        <v>2931</v>
      </c>
      <c r="M42" s="30" t="s">
        <v>2980</v>
      </c>
      <c r="N42" s="35">
        <v>120.81</v>
      </c>
      <c r="O42" s="30" t="s">
        <v>7495</v>
      </c>
      <c r="P42" s="21" t="str">
        <f>HYPERLINK("https://www.ESV-Campus.de/"&amp;Tabelle_Komplettliste12131415[[#This Row],[ISBN (eBook)]])</f>
        <v>https://www.ESV-Campus.de/978-3-503-18857-4</v>
      </c>
      <c r="Q42" s="64" t="str">
        <f>HYPERLINK("https://doi.org/10.37307/b."&amp;Tabelle_Komplettliste12131415[[#This Row],[ISBN (eBook)]])</f>
        <v>https://doi.org/10.37307/b.978-3-503-18857-4</v>
      </c>
    </row>
    <row r="43" spans="1:17" ht="24" x14ac:dyDescent="0.2">
      <c r="A43" s="31" t="s">
        <v>6711</v>
      </c>
      <c r="B43" s="4" t="s">
        <v>7507</v>
      </c>
      <c r="C43" s="31" t="s">
        <v>6712</v>
      </c>
      <c r="D43" s="32" t="s">
        <v>6713</v>
      </c>
      <c r="E43" s="32" t="s">
        <v>6714</v>
      </c>
      <c r="F43" s="30"/>
      <c r="G43" s="30" t="s">
        <v>2937</v>
      </c>
      <c r="H43" s="33">
        <v>79</v>
      </c>
      <c r="I43" s="33">
        <v>1</v>
      </c>
      <c r="J43" s="34">
        <v>44652</v>
      </c>
      <c r="K43" s="30" t="s">
        <v>2887</v>
      </c>
      <c r="L43" s="30" t="s">
        <v>2931</v>
      </c>
      <c r="M43" s="30" t="s">
        <v>3433</v>
      </c>
      <c r="N43" s="35">
        <v>157.06</v>
      </c>
      <c r="O43" s="30" t="s">
        <v>7495</v>
      </c>
      <c r="P43" s="21" t="str">
        <f>HYPERLINK("https://www.ESV-Campus.de/"&amp;Tabelle_Komplettliste12131415[[#This Row],[ISBN (eBook)]])</f>
        <v>https://www.ESV-Campus.de/978-3-503-20515-8</v>
      </c>
      <c r="Q43" s="64" t="str">
        <f>HYPERLINK("https://doi.org/10.37307/b."&amp;Tabelle_Komplettliste12131415[[#This Row],[ISBN (eBook)]])</f>
        <v>https://doi.org/10.37307/b.978-3-503-20515-8</v>
      </c>
    </row>
    <row r="44" spans="1:17" ht="24" x14ac:dyDescent="0.2">
      <c r="A44" s="31" t="s">
        <v>3515</v>
      </c>
      <c r="B44" s="4" t="s">
        <v>7507</v>
      </c>
      <c r="C44" s="31" t="s">
        <v>3516</v>
      </c>
      <c r="D44" s="32" t="s">
        <v>3517</v>
      </c>
      <c r="E44" s="32" t="s">
        <v>2936</v>
      </c>
      <c r="F44" s="30"/>
      <c r="G44" s="30"/>
      <c r="H44" s="33"/>
      <c r="I44" s="33">
        <v>1</v>
      </c>
      <c r="J44" s="34">
        <v>40368</v>
      </c>
      <c r="K44" s="30" t="s">
        <v>2887</v>
      </c>
      <c r="L44" s="30" t="s">
        <v>2931</v>
      </c>
      <c r="M44" s="30" t="s">
        <v>3518</v>
      </c>
      <c r="N44" s="35">
        <v>138.05000000000001</v>
      </c>
      <c r="O44" s="30" t="s">
        <v>7495</v>
      </c>
      <c r="P44" s="21" t="str">
        <f>HYPERLINK("https://www.ESV-Campus.de/"&amp;Tabelle_Komplettliste12131415[[#This Row],[ISBN (eBook)]])</f>
        <v>https://www.ESV-Campus.de/978-3-503-12655-2</v>
      </c>
      <c r="Q44" s="64" t="str">
        <f>HYPERLINK("https://doi.org/10.37307/b."&amp;Tabelle_Komplettliste12131415[[#This Row],[ISBN (eBook)]])</f>
        <v>https://doi.org/10.37307/b.978-3-503-12655-2</v>
      </c>
    </row>
    <row r="45" spans="1:17" ht="24" x14ac:dyDescent="0.2">
      <c r="A45" s="31" t="s">
        <v>3366</v>
      </c>
      <c r="B45" s="4" t="s">
        <v>7507</v>
      </c>
      <c r="C45" s="31" t="s">
        <v>3367</v>
      </c>
      <c r="D45" s="32" t="s">
        <v>3368</v>
      </c>
      <c r="E45" s="32" t="s">
        <v>3369</v>
      </c>
      <c r="F45" s="30"/>
      <c r="G45" s="30"/>
      <c r="H45" s="33"/>
      <c r="I45" s="33">
        <v>1</v>
      </c>
      <c r="J45" s="34">
        <v>40197</v>
      </c>
      <c r="K45" s="30" t="s">
        <v>2887</v>
      </c>
      <c r="L45" s="30" t="s">
        <v>2931</v>
      </c>
      <c r="M45" s="30" t="s">
        <v>2963</v>
      </c>
      <c r="N45" s="35">
        <v>155.33000000000001</v>
      </c>
      <c r="O45" s="30" t="s">
        <v>7495</v>
      </c>
      <c r="P45" s="21" t="str">
        <f>HYPERLINK("https://www.ESV-Campus.de/"&amp;Tabelle_Komplettliste12131415[[#This Row],[ISBN (eBook)]])</f>
        <v>https://www.ESV-Campus.de/978-3-503-12418-3</v>
      </c>
      <c r="Q45" s="64" t="str">
        <f>HYPERLINK("https://doi.org/10.37307/b."&amp;Tabelle_Komplettliste12131415[[#This Row],[ISBN (eBook)]])</f>
        <v>https://doi.org/10.37307/b.978-3-503-12418-3</v>
      </c>
    </row>
    <row r="46" spans="1:17" ht="24" x14ac:dyDescent="0.2">
      <c r="A46" s="31" t="s">
        <v>5239</v>
      </c>
      <c r="B46" s="4" t="s">
        <v>7507</v>
      </c>
      <c r="C46" s="31" t="s">
        <v>5240</v>
      </c>
      <c r="D46" s="32" t="s">
        <v>5241</v>
      </c>
      <c r="E46" s="32" t="s">
        <v>5242</v>
      </c>
      <c r="F46" s="30"/>
      <c r="G46" s="30" t="s">
        <v>4924</v>
      </c>
      <c r="H46" s="33"/>
      <c r="I46" s="33">
        <v>1</v>
      </c>
      <c r="J46" s="34">
        <v>42688</v>
      </c>
      <c r="K46" s="30" t="s">
        <v>2887</v>
      </c>
      <c r="L46" s="30" t="s">
        <v>2931</v>
      </c>
      <c r="M46" s="30" t="s">
        <v>2932</v>
      </c>
      <c r="N46" s="35">
        <v>103.53</v>
      </c>
      <c r="O46" s="30" t="s">
        <v>7495</v>
      </c>
      <c r="P46" s="21" t="str">
        <f>HYPERLINK("https://www.ESV-Campus.de/"&amp;Tabelle_Komplettliste12131415[[#This Row],[ISBN (eBook)]])</f>
        <v>https://www.ESV-Campus.de/978-3-503-17099-9</v>
      </c>
      <c r="Q46" s="64" t="str">
        <f>HYPERLINK("https://doi.org/10.37307/b."&amp;Tabelle_Komplettliste12131415[[#This Row],[ISBN (eBook)]])</f>
        <v>https://doi.org/10.37307/b.978-3-503-17099-9</v>
      </c>
    </row>
    <row r="47" spans="1:17" ht="24" x14ac:dyDescent="0.2">
      <c r="A47" s="31" t="s">
        <v>5838</v>
      </c>
      <c r="B47" s="4" t="s">
        <v>7507</v>
      </c>
      <c r="C47" s="31" t="s">
        <v>5839</v>
      </c>
      <c r="D47" s="32" t="s">
        <v>5840</v>
      </c>
      <c r="E47" s="32" t="s">
        <v>5841</v>
      </c>
      <c r="F47" s="30"/>
      <c r="G47" s="30" t="s">
        <v>4924</v>
      </c>
      <c r="H47" s="33"/>
      <c r="I47" s="33">
        <v>1</v>
      </c>
      <c r="J47" s="34">
        <v>43472</v>
      </c>
      <c r="K47" s="30" t="s">
        <v>2887</v>
      </c>
      <c r="L47" s="30" t="s">
        <v>2931</v>
      </c>
      <c r="M47" s="30" t="s">
        <v>2932</v>
      </c>
      <c r="N47" s="35">
        <v>103.53</v>
      </c>
      <c r="O47" s="30" t="s">
        <v>7495</v>
      </c>
      <c r="P47" s="21" t="str">
        <f>HYPERLINK("https://www.ESV-Campus.de/"&amp;Tabelle_Komplettliste12131415[[#This Row],[ISBN (eBook)]])</f>
        <v>https://www.ESV-Campus.de/978-3-503-18273-2</v>
      </c>
      <c r="Q47" s="64" t="str">
        <f>HYPERLINK("https://doi.org/10.37307/b."&amp;Tabelle_Komplettliste12131415[[#This Row],[ISBN (eBook)]])</f>
        <v>https://doi.org/10.37307/b.978-3-503-18273-2</v>
      </c>
    </row>
    <row r="48" spans="1:17" ht="24" x14ac:dyDescent="0.2">
      <c r="A48" s="31" t="s">
        <v>4779</v>
      </c>
      <c r="B48" s="4" t="s">
        <v>7507</v>
      </c>
      <c r="C48" s="31" t="s">
        <v>4780</v>
      </c>
      <c r="D48" s="32" t="s">
        <v>4781</v>
      </c>
      <c r="E48" s="32" t="s">
        <v>4782</v>
      </c>
      <c r="F48" s="30"/>
      <c r="G48" s="30"/>
      <c r="H48" s="33"/>
      <c r="I48" s="33">
        <v>1</v>
      </c>
      <c r="J48" s="34">
        <v>42664</v>
      </c>
      <c r="K48" s="30" t="s">
        <v>2887</v>
      </c>
      <c r="L48" s="30" t="s">
        <v>2931</v>
      </c>
      <c r="M48" s="30" t="s">
        <v>2980</v>
      </c>
      <c r="N48" s="35">
        <v>120.81</v>
      </c>
      <c r="O48" s="30" t="s">
        <v>7495</v>
      </c>
      <c r="P48" s="21" t="str">
        <f>HYPERLINK("https://www.ESV-Campus.de/"&amp;Tabelle_Komplettliste12131415[[#This Row],[ISBN (eBook)]])</f>
        <v>https://www.ESV-Campus.de/978-3-503-16311-3</v>
      </c>
      <c r="Q48" s="64" t="str">
        <f>HYPERLINK("https://doi.org/10.37307/b."&amp;Tabelle_Komplettliste12131415[[#This Row],[ISBN (eBook)]])</f>
        <v>https://doi.org/10.37307/b.978-3-503-16311-3</v>
      </c>
    </row>
    <row r="49" spans="1:17" ht="24" x14ac:dyDescent="0.2">
      <c r="A49" s="31" t="s">
        <v>2959</v>
      </c>
      <c r="B49" s="4" t="s">
        <v>7507</v>
      </c>
      <c r="C49" s="31" t="s">
        <v>2960</v>
      </c>
      <c r="D49" s="32" t="s">
        <v>2961</v>
      </c>
      <c r="E49" s="32" t="s">
        <v>2962</v>
      </c>
      <c r="F49" s="30"/>
      <c r="G49" s="30"/>
      <c r="H49" s="33"/>
      <c r="I49" s="33">
        <v>1</v>
      </c>
      <c r="J49" s="34">
        <v>40057</v>
      </c>
      <c r="K49" s="30" t="s">
        <v>2887</v>
      </c>
      <c r="L49" s="30" t="s">
        <v>2931</v>
      </c>
      <c r="M49" s="30" t="s">
        <v>2963</v>
      </c>
      <c r="N49" s="35">
        <v>238.31</v>
      </c>
      <c r="O49" s="30" t="s">
        <v>7495</v>
      </c>
      <c r="P49" s="21" t="str">
        <f>HYPERLINK("https://www.ESV-Campus.de/"&amp;Tabelle_Komplettliste12131415[[#This Row],[ISBN (eBook)]])</f>
        <v>https://www.ESV-Campus.de/978-3-503-11267-8</v>
      </c>
      <c r="Q49" s="64" t="str">
        <f>HYPERLINK("https://doi.org/10.37307/b."&amp;Tabelle_Komplettliste12131415[[#This Row],[ISBN (eBook)]])</f>
        <v>https://doi.org/10.37307/b.978-3-503-11267-8</v>
      </c>
    </row>
    <row r="50" spans="1:17" ht="24" x14ac:dyDescent="0.2">
      <c r="A50" s="31" t="s">
        <v>3764</v>
      </c>
      <c r="B50" s="4" t="s">
        <v>7507</v>
      </c>
      <c r="C50" s="31" t="s">
        <v>3765</v>
      </c>
      <c r="D50" s="32" t="s">
        <v>3766</v>
      </c>
      <c r="E50" s="32" t="s">
        <v>3767</v>
      </c>
      <c r="F50" s="30"/>
      <c r="G50" s="30"/>
      <c r="H50" s="33"/>
      <c r="I50" s="33">
        <v>1</v>
      </c>
      <c r="J50" s="34">
        <v>41430</v>
      </c>
      <c r="K50" s="30" t="s">
        <v>2887</v>
      </c>
      <c r="L50" s="30" t="s">
        <v>2931</v>
      </c>
      <c r="M50" s="30" t="s">
        <v>2980</v>
      </c>
      <c r="N50" s="35">
        <v>511.14</v>
      </c>
      <c r="O50" s="30" t="s">
        <v>7495</v>
      </c>
      <c r="P50" s="21" t="str">
        <f>HYPERLINK("https://www.ESV-Campus.de/"&amp;Tabelle_Komplettliste12131415[[#This Row],[ISBN (eBook)]])</f>
        <v>https://www.ESV-Campus.de/978-3-503-13645-2</v>
      </c>
      <c r="Q50" s="64" t="str">
        <f>HYPERLINK("https://doi.org/10.37307/b."&amp;Tabelle_Komplettliste12131415[[#This Row],[ISBN (eBook)]])</f>
        <v>https://doi.org/10.37307/b.978-3-503-13645-2</v>
      </c>
    </row>
    <row r="51" spans="1:17" ht="24" x14ac:dyDescent="0.2">
      <c r="A51" s="31" t="s">
        <v>4483</v>
      </c>
      <c r="B51" s="4" t="s">
        <v>7507</v>
      </c>
      <c r="C51" s="31" t="s">
        <v>4484</v>
      </c>
      <c r="D51" s="32" t="s">
        <v>4485</v>
      </c>
      <c r="E51" s="32" t="s">
        <v>4486</v>
      </c>
      <c r="F51" s="30"/>
      <c r="G51" s="30"/>
      <c r="H51" s="33"/>
      <c r="I51" s="33">
        <v>1</v>
      </c>
      <c r="J51" s="34">
        <v>41960</v>
      </c>
      <c r="K51" s="30" t="s">
        <v>2887</v>
      </c>
      <c r="L51" s="30" t="s">
        <v>2931</v>
      </c>
      <c r="M51" s="30" t="s">
        <v>2980</v>
      </c>
      <c r="N51" s="35">
        <v>442.1</v>
      </c>
      <c r="O51" s="30" t="s">
        <v>7495</v>
      </c>
      <c r="P51" s="21" t="str">
        <f>HYPERLINK("https://www.ESV-Campus.de/"&amp;Tabelle_Komplettliste12131415[[#This Row],[ISBN (eBook)]])</f>
        <v>https://www.ESV-Campus.de/978-3-503-15650-4</v>
      </c>
      <c r="Q51" s="64" t="str">
        <f>HYPERLINK("https://doi.org/10.37307/b."&amp;Tabelle_Komplettliste12131415[[#This Row],[ISBN (eBook)]])</f>
        <v>https://doi.org/10.37307/b.978-3-503-15650-4</v>
      </c>
    </row>
    <row r="52" spans="1:17" ht="24" x14ac:dyDescent="0.2">
      <c r="A52" s="31" t="s">
        <v>6296</v>
      </c>
      <c r="B52" s="4" t="s">
        <v>7507</v>
      </c>
      <c r="C52" s="31" t="s">
        <v>6297</v>
      </c>
      <c r="D52" s="32" t="s">
        <v>6298</v>
      </c>
      <c r="E52" s="32" t="s">
        <v>5258</v>
      </c>
      <c r="F52" s="30"/>
      <c r="G52" s="30"/>
      <c r="H52" s="33"/>
      <c r="I52" s="33">
        <v>6</v>
      </c>
      <c r="J52" s="34">
        <v>44085</v>
      </c>
      <c r="K52" s="30" t="s">
        <v>2887</v>
      </c>
      <c r="L52" s="30" t="s">
        <v>2931</v>
      </c>
      <c r="M52" s="30" t="s">
        <v>2889</v>
      </c>
      <c r="N52" s="35">
        <v>329.86</v>
      </c>
      <c r="O52" s="30" t="s">
        <v>7495</v>
      </c>
      <c r="P52" s="21" t="str">
        <f>HYPERLINK("https://www.ESV-Campus.de/"&amp;Tabelle_Komplettliste12131415[[#This Row],[ISBN (eBook)]])</f>
        <v>https://www.ESV-Campus.de/978-3-503-19463-6</v>
      </c>
      <c r="Q52" s="64" t="str">
        <f>HYPERLINK("https://doi.org/10.37307/b."&amp;Tabelle_Komplettliste12131415[[#This Row],[ISBN (eBook)]])</f>
        <v>https://doi.org/10.37307/b.978-3-503-19463-6</v>
      </c>
    </row>
    <row r="53" spans="1:17" ht="24" x14ac:dyDescent="0.2">
      <c r="A53" s="31" t="s">
        <v>6107</v>
      </c>
      <c r="B53" s="4" t="s">
        <v>7507</v>
      </c>
      <c r="C53" s="31" t="s">
        <v>6108</v>
      </c>
      <c r="D53" s="32" t="s">
        <v>6109</v>
      </c>
      <c r="E53" s="32" t="s">
        <v>6110</v>
      </c>
      <c r="F53" s="30"/>
      <c r="G53" s="30"/>
      <c r="H53" s="33"/>
      <c r="I53" s="33">
        <v>1</v>
      </c>
      <c r="J53" s="34">
        <v>43914</v>
      </c>
      <c r="K53" s="30" t="s">
        <v>2887</v>
      </c>
      <c r="L53" s="30" t="s">
        <v>2931</v>
      </c>
      <c r="M53" s="30" t="s">
        <v>4574</v>
      </c>
      <c r="N53" s="35">
        <v>210.82</v>
      </c>
      <c r="O53" s="30" t="s">
        <v>7495</v>
      </c>
      <c r="P53" s="21" t="str">
        <f>HYPERLINK("https://www.ESV-Campus.de/"&amp;Tabelle_Komplettliste12131415[[#This Row],[ISBN (eBook)]])</f>
        <v>https://www.ESV-Campus.de/978-3-503-18979-3</v>
      </c>
      <c r="Q53" s="64" t="str">
        <f>HYPERLINK("https://doi.org/10.37307/b."&amp;Tabelle_Komplettliste12131415[[#This Row],[ISBN (eBook)]])</f>
        <v>https://doi.org/10.37307/b.978-3-503-18979-3</v>
      </c>
    </row>
    <row r="54" spans="1:17" ht="24" x14ac:dyDescent="0.2">
      <c r="A54" s="31" t="s">
        <v>6356</v>
      </c>
      <c r="B54" s="4" t="s">
        <v>7507</v>
      </c>
      <c r="C54" s="31" t="s">
        <v>6357</v>
      </c>
      <c r="D54" s="32" t="s">
        <v>6358</v>
      </c>
      <c r="E54" s="32" t="s">
        <v>6359</v>
      </c>
      <c r="F54" s="30"/>
      <c r="G54" s="30"/>
      <c r="H54" s="33"/>
      <c r="I54" s="33">
        <v>1</v>
      </c>
      <c r="J54" s="34">
        <v>44210</v>
      </c>
      <c r="K54" s="30" t="s">
        <v>2887</v>
      </c>
      <c r="L54" s="30" t="s">
        <v>2931</v>
      </c>
      <c r="M54" s="30" t="s">
        <v>2932</v>
      </c>
      <c r="N54" s="35">
        <v>122.5</v>
      </c>
      <c r="O54" s="30" t="s">
        <v>7495</v>
      </c>
      <c r="P54" s="21" t="str">
        <f>HYPERLINK("https://www.ESV-Campus.de/"&amp;Tabelle_Komplettliste12131415[[#This Row],[ISBN (eBook)]])</f>
        <v>https://www.ESV-Campus.de/978-3-503-19509-1</v>
      </c>
      <c r="Q54" s="64" t="str">
        <f>HYPERLINK("https://doi.org/10.37307/b."&amp;Tabelle_Komplettliste12131415[[#This Row],[ISBN (eBook)]])</f>
        <v>https://doi.org/10.37307/b.978-3-503-19509-1</v>
      </c>
    </row>
    <row r="55" spans="1:17" ht="24" x14ac:dyDescent="0.2">
      <c r="A55" s="31" t="s">
        <v>3714</v>
      </c>
      <c r="B55" s="4" t="s">
        <v>7507</v>
      </c>
      <c r="C55" s="31" t="s">
        <v>3715</v>
      </c>
      <c r="D55" s="32" t="s">
        <v>3716</v>
      </c>
      <c r="E55" s="32" t="s">
        <v>3717</v>
      </c>
      <c r="F55" s="30"/>
      <c r="G55" s="30"/>
      <c r="H55" s="33"/>
      <c r="I55" s="33">
        <v>1</v>
      </c>
      <c r="J55" s="34">
        <v>40626</v>
      </c>
      <c r="K55" s="30" t="s">
        <v>2887</v>
      </c>
      <c r="L55" s="30" t="s">
        <v>2931</v>
      </c>
      <c r="M55" s="30" t="s">
        <v>2980</v>
      </c>
      <c r="N55" s="35">
        <v>155.33000000000001</v>
      </c>
      <c r="O55" s="30" t="s">
        <v>7495</v>
      </c>
      <c r="P55" s="21" t="str">
        <f>HYPERLINK("https://www.ESV-Campus.de/"&amp;Tabelle_Komplettliste12131415[[#This Row],[ISBN (eBook)]])</f>
        <v>https://www.ESV-Campus.de/978-3-503-13075-7</v>
      </c>
      <c r="Q55" s="64" t="str">
        <f>HYPERLINK("https://doi.org/10.37307/b."&amp;Tabelle_Komplettliste12131415[[#This Row],[ISBN (eBook)]])</f>
        <v>https://doi.org/10.37307/b.978-3-503-13075-7</v>
      </c>
    </row>
    <row r="56" spans="1:17" ht="24" x14ac:dyDescent="0.2">
      <c r="A56" s="31" t="s">
        <v>5255</v>
      </c>
      <c r="B56" s="4" t="s">
        <v>7507</v>
      </c>
      <c r="C56" s="31" t="s">
        <v>5256</v>
      </c>
      <c r="D56" s="32" t="s">
        <v>5257</v>
      </c>
      <c r="E56" s="32" t="s">
        <v>5258</v>
      </c>
      <c r="F56" s="30"/>
      <c r="G56" s="30" t="s">
        <v>4924</v>
      </c>
      <c r="H56" s="33"/>
      <c r="I56" s="33">
        <v>1</v>
      </c>
      <c r="J56" s="34">
        <v>42703</v>
      </c>
      <c r="K56" s="30" t="s">
        <v>2887</v>
      </c>
      <c r="L56" s="30" t="s">
        <v>2931</v>
      </c>
      <c r="M56" s="30" t="s">
        <v>2932</v>
      </c>
      <c r="N56" s="35">
        <v>103.53</v>
      </c>
      <c r="O56" s="30" t="s">
        <v>7495</v>
      </c>
      <c r="P56" s="21" t="str">
        <f>HYPERLINK("https://www.ESV-Campus.de/"&amp;Tabelle_Komplettliste12131415[[#This Row],[ISBN (eBook)]])</f>
        <v>https://www.ESV-Campus.de/978-3-503-17123-1</v>
      </c>
      <c r="Q56" s="64" t="str">
        <f>HYPERLINK("https://doi.org/10.37307/b."&amp;Tabelle_Komplettliste12131415[[#This Row],[ISBN (eBook)]])</f>
        <v>https://doi.org/10.37307/b.978-3-503-17123-1</v>
      </c>
    </row>
    <row r="57" spans="1:17" ht="24" x14ac:dyDescent="0.2">
      <c r="A57" s="31" t="s">
        <v>5506</v>
      </c>
      <c r="B57" s="4" t="s">
        <v>7507</v>
      </c>
      <c r="C57" s="31" t="s">
        <v>5507</v>
      </c>
      <c r="D57" s="32" t="s">
        <v>5508</v>
      </c>
      <c r="E57" s="32" t="s">
        <v>5509</v>
      </c>
      <c r="F57" s="30"/>
      <c r="G57" s="30" t="s">
        <v>4924</v>
      </c>
      <c r="H57" s="33"/>
      <c r="I57" s="33">
        <v>1</v>
      </c>
      <c r="J57" s="34">
        <v>43059</v>
      </c>
      <c r="K57" s="30" t="s">
        <v>2887</v>
      </c>
      <c r="L57" s="30" t="s">
        <v>2931</v>
      </c>
      <c r="M57" s="30" t="s">
        <v>2932</v>
      </c>
      <c r="N57" s="35">
        <v>103.53</v>
      </c>
      <c r="O57" s="30" t="s">
        <v>7495</v>
      </c>
      <c r="P57" s="21" t="str">
        <f>HYPERLINK("https://www.ESV-Campus.de/"&amp;Tabelle_Komplettliste12131415[[#This Row],[ISBN (eBook)]])</f>
        <v>https://www.ESV-Campus.de/978-3-503-17671-7</v>
      </c>
      <c r="Q57" s="64" t="str">
        <f>HYPERLINK("https://doi.org/10.37307/b."&amp;Tabelle_Komplettliste12131415[[#This Row],[ISBN (eBook)]])</f>
        <v>https://doi.org/10.37307/b.978-3-503-17671-7</v>
      </c>
    </row>
    <row r="58" spans="1:17" ht="24" x14ac:dyDescent="0.2">
      <c r="A58" s="31" t="s">
        <v>3812</v>
      </c>
      <c r="B58" s="4" t="s">
        <v>7507</v>
      </c>
      <c r="C58" s="31" t="s">
        <v>3813</v>
      </c>
      <c r="D58" s="32" t="s">
        <v>3814</v>
      </c>
      <c r="E58" s="32" t="s">
        <v>3815</v>
      </c>
      <c r="F58" s="30"/>
      <c r="G58" s="30"/>
      <c r="H58" s="33"/>
      <c r="I58" s="33">
        <v>1</v>
      </c>
      <c r="J58" s="34">
        <v>41127</v>
      </c>
      <c r="K58" s="30" t="s">
        <v>2887</v>
      </c>
      <c r="L58" s="30" t="s">
        <v>2931</v>
      </c>
      <c r="M58" s="30" t="s">
        <v>2932</v>
      </c>
      <c r="N58" s="35">
        <v>120.81</v>
      </c>
      <c r="O58" s="30" t="s">
        <v>7495</v>
      </c>
      <c r="P58" s="21" t="str">
        <f>HYPERLINK("https://www.ESV-Campus.de/"&amp;Tabelle_Komplettliste12131415[[#This Row],[ISBN (eBook)]])</f>
        <v>https://www.ESV-Campus.de/978-3-503-13691-9</v>
      </c>
      <c r="Q58" s="64" t="str">
        <f>HYPERLINK("https://doi.org/10.37307/b."&amp;Tabelle_Komplettliste12131415[[#This Row],[ISBN (eBook)]])</f>
        <v>https://doi.org/10.37307/b.978-3-503-13691-9</v>
      </c>
    </row>
    <row r="59" spans="1:17" ht="36" x14ac:dyDescent="0.2">
      <c r="A59" s="31" t="s">
        <v>6391</v>
      </c>
      <c r="B59" s="4" t="s">
        <v>7507</v>
      </c>
      <c r="C59" s="31" t="s">
        <v>6392</v>
      </c>
      <c r="D59" s="32" t="s">
        <v>6393</v>
      </c>
      <c r="E59" s="32" t="s">
        <v>6394</v>
      </c>
      <c r="F59" s="30"/>
      <c r="G59" s="30" t="s">
        <v>4892</v>
      </c>
      <c r="H59" s="33">
        <v>5</v>
      </c>
      <c r="I59" s="33">
        <v>1</v>
      </c>
      <c r="J59" s="34">
        <v>44138</v>
      </c>
      <c r="K59" s="30" t="s">
        <v>2887</v>
      </c>
      <c r="L59" s="30" t="s">
        <v>2931</v>
      </c>
      <c r="M59" s="30" t="s">
        <v>2980</v>
      </c>
      <c r="N59" s="35">
        <v>122.5</v>
      </c>
      <c r="O59" s="30" t="s">
        <v>7495</v>
      </c>
      <c r="P59" s="21" t="str">
        <f>HYPERLINK("https://www.ESV-Campus.de/"&amp;Tabelle_Komplettliste12131415[[#This Row],[ISBN (eBook)]])</f>
        <v>https://www.ESV-Campus.de/978-3-503-19541-1</v>
      </c>
      <c r="Q59" s="64" t="str">
        <f>HYPERLINK("https://doi.org/10.37307/b."&amp;Tabelle_Komplettliste12131415[[#This Row],[ISBN (eBook)]])</f>
        <v>https://doi.org/10.37307/b.978-3-503-19541-1</v>
      </c>
    </row>
    <row r="60" spans="1:17" ht="36" x14ac:dyDescent="0.2">
      <c r="A60" s="31" t="s">
        <v>7388</v>
      </c>
      <c r="B60" s="4" t="s">
        <v>7507</v>
      </c>
      <c r="C60" s="31" t="s">
        <v>7389</v>
      </c>
      <c r="D60" s="32" t="s">
        <v>7390</v>
      </c>
      <c r="E60" s="32" t="s">
        <v>5351</v>
      </c>
      <c r="F60" s="30"/>
      <c r="G60" s="30" t="s">
        <v>4892</v>
      </c>
      <c r="H60" s="33">
        <v>10</v>
      </c>
      <c r="I60" s="33">
        <v>1</v>
      </c>
      <c r="J60" s="34">
        <v>45425</v>
      </c>
      <c r="K60" s="30" t="s">
        <v>2887</v>
      </c>
      <c r="L60" s="30" t="s">
        <v>2931</v>
      </c>
      <c r="M60" s="30" t="s">
        <v>2980</v>
      </c>
      <c r="N60" s="35">
        <v>105.22</v>
      </c>
      <c r="O60" s="30" t="s">
        <v>7495</v>
      </c>
      <c r="P60" s="21" t="str">
        <f>HYPERLINK("https://www.ESV-Campus.de/"&amp;Tabelle_Komplettliste12131415[[#This Row],[ISBN (eBook)]])</f>
        <v>https://www.ESV-Campus.de/978-3-503-23751-7</v>
      </c>
      <c r="Q60" s="64" t="str">
        <f>HYPERLINK("https://doi.org/10.37307/b."&amp;Tabelle_Komplettliste12131415[[#This Row],[ISBN (eBook)]])</f>
        <v>https://doi.org/10.37307/b.978-3-503-23751-7</v>
      </c>
    </row>
    <row r="61" spans="1:17" ht="36" x14ac:dyDescent="0.2">
      <c r="A61" s="31" t="s">
        <v>7384</v>
      </c>
      <c r="B61" s="4" t="s">
        <v>7507</v>
      </c>
      <c r="C61" s="31" t="s">
        <v>7385</v>
      </c>
      <c r="D61" s="32" t="s">
        <v>7386</v>
      </c>
      <c r="E61" s="32" t="s">
        <v>7387</v>
      </c>
      <c r="F61" s="30"/>
      <c r="G61" s="30" t="s">
        <v>4892</v>
      </c>
      <c r="H61" s="33">
        <v>9</v>
      </c>
      <c r="I61" s="33">
        <v>1</v>
      </c>
      <c r="J61" s="34">
        <v>45401</v>
      </c>
      <c r="K61" s="30" t="s">
        <v>2887</v>
      </c>
      <c r="L61" s="30" t="s">
        <v>2931</v>
      </c>
      <c r="M61" s="30" t="s">
        <v>2980</v>
      </c>
      <c r="N61" s="35">
        <v>0</v>
      </c>
      <c r="O61" s="30" t="s">
        <v>7495</v>
      </c>
      <c r="P61" s="21" t="str">
        <f>HYPERLINK("https://www.ESV-Campus.de/"&amp;Tabelle_Komplettliste12131415[[#This Row],[ISBN (eBook)]])</f>
        <v>https://www.ESV-Campus.de/978-3-503-23749-4</v>
      </c>
      <c r="Q61" s="64" t="str">
        <f>HYPERLINK("https://doi.org/10.37307/b."&amp;Tabelle_Komplettliste12131415[[#This Row],[ISBN (eBook)]])</f>
        <v>https://doi.org/10.37307/b.978-3-503-23749-4</v>
      </c>
    </row>
    <row r="62" spans="1:17" ht="36" x14ac:dyDescent="0.2">
      <c r="A62" s="31" t="s">
        <v>5272</v>
      </c>
      <c r="B62" s="4" t="s">
        <v>7507</v>
      </c>
      <c r="C62" s="31" t="s">
        <v>5273</v>
      </c>
      <c r="D62" s="32" t="s">
        <v>5274</v>
      </c>
      <c r="E62" s="32" t="s">
        <v>4891</v>
      </c>
      <c r="F62" s="30"/>
      <c r="G62" s="30" t="s">
        <v>4892</v>
      </c>
      <c r="H62" s="33">
        <v>2</v>
      </c>
      <c r="I62" s="33">
        <v>1</v>
      </c>
      <c r="J62" s="34">
        <v>43706</v>
      </c>
      <c r="K62" s="30" t="s">
        <v>2887</v>
      </c>
      <c r="L62" s="30" t="s">
        <v>2931</v>
      </c>
      <c r="M62" s="30" t="s">
        <v>2980</v>
      </c>
      <c r="N62" s="35">
        <v>172.57</v>
      </c>
      <c r="O62" s="30" t="s">
        <v>7495</v>
      </c>
      <c r="P62" s="21" t="str">
        <f>HYPERLINK("https://www.ESV-Campus.de/"&amp;Tabelle_Komplettliste12131415[[#This Row],[ISBN (eBook)]])</f>
        <v>https://www.ESV-Campus.de/978-3-503-17132-3</v>
      </c>
      <c r="Q62" s="64" t="str">
        <f>HYPERLINK("https://doi.org/10.37307/b."&amp;Tabelle_Komplettliste12131415[[#This Row],[ISBN (eBook)]])</f>
        <v>https://doi.org/10.37307/b.978-3-503-17132-3</v>
      </c>
    </row>
    <row r="63" spans="1:17" ht="24" x14ac:dyDescent="0.2">
      <c r="A63" s="31" t="s">
        <v>2951</v>
      </c>
      <c r="B63" s="4" t="s">
        <v>7507</v>
      </c>
      <c r="C63" s="31" t="s">
        <v>2952</v>
      </c>
      <c r="D63" s="32" t="s">
        <v>2953</v>
      </c>
      <c r="E63" s="32" t="s">
        <v>2954</v>
      </c>
      <c r="F63" s="30"/>
      <c r="G63" s="30"/>
      <c r="H63" s="33"/>
      <c r="I63" s="33">
        <v>1</v>
      </c>
      <c r="J63" s="34">
        <v>40057</v>
      </c>
      <c r="K63" s="30" t="s">
        <v>2887</v>
      </c>
      <c r="L63" s="30" t="s">
        <v>2931</v>
      </c>
      <c r="M63" s="30" t="s">
        <v>2932</v>
      </c>
      <c r="N63" s="35">
        <v>138.05000000000001</v>
      </c>
      <c r="O63" s="30" t="s">
        <v>7495</v>
      </c>
      <c r="P63" s="21" t="str">
        <f>HYPERLINK("https://www.ESV-Campus.de/"&amp;Tabelle_Komplettliste12131415[[#This Row],[ISBN (eBook)]])</f>
        <v>https://www.ESV-Campus.de/978-3-503-11265-4</v>
      </c>
      <c r="Q63" s="64" t="str">
        <f>HYPERLINK("https://doi.org/10.37307/b."&amp;Tabelle_Komplettliste12131415[[#This Row],[ISBN (eBook)]])</f>
        <v>https://doi.org/10.37307/b.978-3-503-11265-4</v>
      </c>
    </row>
    <row r="64" spans="1:17" ht="24" x14ac:dyDescent="0.2">
      <c r="A64" s="31" t="s">
        <v>4707</v>
      </c>
      <c r="B64" s="4" t="s">
        <v>7507</v>
      </c>
      <c r="C64" s="31" t="s">
        <v>4708</v>
      </c>
      <c r="D64" s="32" t="s">
        <v>4709</v>
      </c>
      <c r="E64" s="32" t="s">
        <v>4710</v>
      </c>
      <c r="F64" s="30"/>
      <c r="G64" s="30"/>
      <c r="H64" s="33"/>
      <c r="I64" s="33">
        <v>1</v>
      </c>
      <c r="J64" s="34">
        <v>42139</v>
      </c>
      <c r="K64" s="30" t="s">
        <v>2887</v>
      </c>
      <c r="L64" s="30" t="s">
        <v>2931</v>
      </c>
      <c r="M64" s="30" t="s">
        <v>2980</v>
      </c>
      <c r="N64" s="35">
        <v>120.81</v>
      </c>
      <c r="O64" s="30" t="s">
        <v>7495</v>
      </c>
      <c r="P64" s="21" t="str">
        <f>HYPERLINK("https://www.ESV-Campus.de/"&amp;Tabelle_Komplettliste12131415[[#This Row],[ISBN (eBook)]])</f>
        <v>https://www.ESV-Campus.de/978-3-503-15853-9</v>
      </c>
      <c r="Q64" s="64" t="str">
        <f>HYPERLINK("https://doi.org/10.37307/b."&amp;Tabelle_Komplettliste12131415[[#This Row],[ISBN (eBook)]])</f>
        <v>https://doi.org/10.37307/b.978-3-503-15853-9</v>
      </c>
    </row>
    <row r="65" spans="1:17" ht="36" x14ac:dyDescent="0.2">
      <c r="A65" s="31" t="s">
        <v>7470</v>
      </c>
      <c r="B65" s="4" t="s">
        <v>7507</v>
      </c>
      <c r="C65" s="31" t="s">
        <v>7471</v>
      </c>
      <c r="D65" s="32" t="s">
        <v>7472</v>
      </c>
      <c r="E65" s="32" t="s">
        <v>5351</v>
      </c>
      <c r="F65" s="30"/>
      <c r="G65" s="30" t="s">
        <v>4892</v>
      </c>
      <c r="H65" s="33">
        <v>11</v>
      </c>
      <c r="I65" s="33">
        <v>1</v>
      </c>
      <c r="J65" s="34">
        <v>45425</v>
      </c>
      <c r="K65" s="30" t="s">
        <v>2887</v>
      </c>
      <c r="L65" s="30" t="s">
        <v>2931</v>
      </c>
      <c r="M65" s="30" t="s">
        <v>2980</v>
      </c>
      <c r="N65" s="35">
        <v>105.22</v>
      </c>
      <c r="O65" s="30" t="s">
        <v>7495</v>
      </c>
      <c r="P65" s="21" t="str">
        <f>HYPERLINK("https://www.ESV-Campus.de/"&amp;Tabelle_Komplettliste12131415[[#This Row],[ISBN (eBook)]])</f>
        <v>https://www.ESV-Campus.de/978-3-503-23826-2</v>
      </c>
      <c r="Q65" s="64" t="str">
        <f>HYPERLINK("https://doi.org/10.37307/b."&amp;Tabelle_Komplettliste12131415[[#This Row],[ISBN (eBook)]])</f>
        <v>https://doi.org/10.37307/b.978-3-503-23826-2</v>
      </c>
    </row>
    <row r="66" spans="1:17" ht="24" x14ac:dyDescent="0.2">
      <c r="A66" s="31" t="s">
        <v>3768</v>
      </c>
      <c r="B66" s="4" t="s">
        <v>7507</v>
      </c>
      <c r="C66" s="31" t="s">
        <v>3769</v>
      </c>
      <c r="D66" s="32" t="s">
        <v>3770</v>
      </c>
      <c r="E66" s="32" t="s">
        <v>3771</v>
      </c>
      <c r="F66" s="30"/>
      <c r="G66" s="30"/>
      <c r="H66" s="33"/>
      <c r="I66" s="33">
        <v>1</v>
      </c>
      <c r="J66" s="34">
        <v>40953</v>
      </c>
      <c r="K66" s="30" t="s">
        <v>2887</v>
      </c>
      <c r="L66" s="30" t="s">
        <v>2931</v>
      </c>
      <c r="M66" s="30" t="s">
        <v>3772</v>
      </c>
      <c r="N66" s="35">
        <v>241.61</v>
      </c>
      <c r="O66" s="30" t="s">
        <v>7495</v>
      </c>
      <c r="P66" s="21" t="str">
        <f>HYPERLINK("https://www.ESV-Campus.de/"&amp;Tabelle_Komplettliste12131415[[#This Row],[ISBN (eBook)]])</f>
        <v>https://www.ESV-Campus.de/978-3-503-13649-0</v>
      </c>
      <c r="Q66" s="64" t="str">
        <f>HYPERLINK("https://doi.org/10.37307/b."&amp;Tabelle_Komplettliste12131415[[#This Row],[ISBN (eBook)]])</f>
        <v>https://doi.org/10.37307/b.978-3-503-13649-0</v>
      </c>
    </row>
    <row r="67" spans="1:17" ht="24" x14ac:dyDescent="0.2">
      <c r="A67" s="31" t="s">
        <v>4795</v>
      </c>
      <c r="B67" s="4" t="s">
        <v>7507</v>
      </c>
      <c r="C67" s="31" t="s">
        <v>4796</v>
      </c>
      <c r="D67" s="32" t="s">
        <v>4797</v>
      </c>
      <c r="E67" s="32" t="s">
        <v>4798</v>
      </c>
      <c r="F67" s="30"/>
      <c r="G67" s="30"/>
      <c r="H67" s="33"/>
      <c r="I67" s="33">
        <v>1</v>
      </c>
      <c r="J67" s="34">
        <v>42327</v>
      </c>
      <c r="K67" s="30" t="s">
        <v>2887</v>
      </c>
      <c r="L67" s="30" t="s">
        <v>2931</v>
      </c>
      <c r="M67" s="30" t="s">
        <v>2980</v>
      </c>
      <c r="N67" s="35">
        <v>172.57</v>
      </c>
      <c r="O67" s="30" t="s">
        <v>7495</v>
      </c>
      <c r="P67" s="21" t="str">
        <f>HYPERLINK("https://www.ESV-Campus.de/"&amp;Tabelle_Komplettliste12131415[[#This Row],[ISBN (eBook)]])</f>
        <v>https://www.ESV-Campus.de/978-3-503-16330-4</v>
      </c>
      <c r="Q67" s="64" t="str">
        <f>HYPERLINK("https://doi.org/10.37307/b."&amp;Tabelle_Komplettliste12131415[[#This Row],[ISBN (eBook)]])</f>
        <v>https://doi.org/10.37307/b.978-3-503-16330-4</v>
      </c>
    </row>
    <row r="68" spans="1:17" ht="24" x14ac:dyDescent="0.2">
      <c r="A68" s="31" t="s">
        <v>3745</v>
      </c>
      <c r="B68" s="4" t="s">
        <v>7507</v>
      </c>
      <c r="C68" s="31" t="s">
        <v>3746</v>
      </c>
      <c r="D68" s="32" t="s">
        <v>3747</v>
      </c>
      <c r="E68" s="32" t="s">
        <v>3748</v>
      </c>
      <c r="F68" s="30"/>
      <c r="G68" s="30"/>
      <c r="H68" s="33"/>
      <c r="I68" s="33">
        <v>1</v>
      </c>
      <c r="J68" s="34">
        <v>41926</v>
      </c>
      <c r="K68" s="30" t="s">
        <v>2887</v>
      </c>
      <c r="L68" s="30" t="s">
        <v>2931</v>
      </c>
      <c r="M68" s="30" t="s">
        <v>2932</v>
      </c>
      <c r="N68" s="35">
        <v>172.57</v>
      </c>
      <c r="O68" s="30" t="s">
        <v>7495</v>
      </c>
      <c r="P68" s="21" t="str">
        <f>HYPERLINK("https://www.ESV-Campus.de/"&amp;Tabelle_Komplettliste12131415[[#This Row],[ISBN (eBook)]])</f>
        <v>https://www.ESV-Campus.de/978-3-503-13618-6</v>
      </c>
      <c r="Q68" s="64" t="str">
        <f>HYPERLINK("https://doi.org/10.37307/b."&amp;Tabelle_Komplettliste12131415[[#This Row],[ISBN (eBook)]])</f>
        <v>https://doi.org/10.37307/b.978-3-503-13618-6</v>
      </c>
    </row>
    <row r="69" spans="1:17" ht="36" x14ac:dyDescent="0.2">
      <c r="A69" s="31" t="s">
        <v>4888</v>
      </c>
      <c r="B69" s="4" t="s">
        <v>7507</v>
      </c>
      <c r="C69" s="31" t="s">
        <v>4889</v>
      </c>
      <c r="D69" s="32" t="s">
        <v>4890</v>
      </c>
      <c r="E69" s="32" t="s">
        <v>4891</v>
      </c>
      <c r="F69" s="30"/>
      <c r="G69" s="30" t="s">
        <v>4892</v>
      </c>
      <c r="H69" s="33">
        <v>1</v>
      </c>
      <c r="I69" s="33">
        <v>1</v>
      </c>
      <c r="J69" s="34">
        <v>42248</v>
      </c>
      <c r="K69" s="30" t="s">
        <v>2887</v>
      </c>
      <c r="L69" s="30" t="s">
        <v>2931</v>
      </c>
      <c r="M69" s="30" t="s">
        <v>2980</v>
      </c>
      <c r="N69" s="35">
        <v>120.81</v>
      </c>
      <c r="O69" s="30" t="s">
        <v>7495</v>
      </c>
      <c r="P69" s="21" t="str">
        <f>HYPERLINK("https://www.ESV-Campus.de/"&amp;Tabelle_Komplettliste12131415[[#This Row],[ISBN (eBook)]])</f>
        <v>https://www.ESV-Campus.de/978-3-503-16527-8</v>
      </c>
      <c r="Q69" s="64" t="str">
        <f>HYPERLINK("https://doi.org/10.37307/b."&amp;Tabelle_Komplettliste12131415[[#This Row],[ISBN (eBook)]])</f>
        <v>https://doi.org/10.37307/b.978-3-503-16527-8</v>
      </c>
    </row>
    <row r="70" spans="1:17" ht="24" x14ac:dyDescent="0.2">
      <c r="A70" s="31" t="s">
        <v>3480</v>
      </c>
      <c r="B70" s="4" t="s">
        <v>7507</v>
      </c>
      <c r="C70" s="31" t="s">
        <v>3481</v>
      </c>
      <c r="D70" s="32" t="s">
        <v>3482</v>
      </c>
      <c r="E70" s="32" t="s">
        <v>3483</v>
      </c>
      <c r="F70" s="30"/>
      <c r="G70" s="30"/>
      <c r="H70" s="33"/>
      <c r="I70" s="33">
        <v>2</v>
      </c>
      <c r="J70" s="34">
        <v>40340</v>
      </c>
      <c r="K70" s="30" t="s">
        <v>2887</v>
      </c>
      <c r="L70" s="30" t="s">
        <v>2931</v>
      </c>
      <c r="M70" s="30" t="s">
        <v>2950</v>
      </c>
      <c r="N70" s="35">
        <v>241.61</v>
      </c>
      <c r="O70" s="30" t="s">
        <v>7495</v>
      </c>
      <c r="P70" s="21" t="str">
        <f>HYPERLINK("https://www.ESV-Campus.de/"&amp;Tabelle_Komplettliste12131415[[#This Row],[ISBN (eBook)]])</f>
        <v>https://www.ESV-Campus.de/978-3-503-12645-3</v>
      </c>
      <c r="Q70" s="64" t="str">
        <f>HYPERLINK("https://doi.org/10.37307/b."&amp;Tabelle_Komplettliste12131415[[#This Row],[ISBN (eBook)]])</f>
        <v>https://doi.org/10.37307/b.978-3-503-12645-3</v>
      </c>
    </row>
    <row r="71" spans="1:17" ht="24" x14ac:dyDescent="0.2">
      <c r="A71" s="31" t="s">
        <v>2964</v>
      </c>
      <c r="B71" s="4" t="s">
        <v>7507</v>
      </c>
      <c r="C71" s="31" t="s">
        <v>2965</v>
      </c>
      <c r="D71" s="32" t="s">
        <v>2966</v>
      </c>
      <c r="E71" s="32" t="s">
        <v>2967</v>
      </c>
      <c r="F71" s="30"/>
      <c r="G71" s="30"/>
      <c r="H71" s="33"/>
      <c r="I71" s="33">
        <v>1</v>
      </c>
      <c r="J71" s="34">
        <v>40057</v>
      </c>
      <c r="K71" s="30" t="s">
        <v>2887</v>
      </c>
      <c r="L71" s="30" t="s">
        <v>2931</v>
      </c>
      <c r="M71" s="30" t="s">
        <v>2932</v>
      </c>
      <c r="N71" s="35">
        <v>172.57</v>
      </c>
      <c r="O71" s="30" t="s">
        <v>7495</v>
      </c>
      <c r="P71" s="21" t="str">
        <f>HYPERLINK("https://www.ESV-Campus.de/"&amp;Tabelle_Komplettliste12131415[[#This Row],[ISBN (eBook)]])</f>
        <v>https://www.ESV-Campus.de/978-3-503-11269-2</v>
      </c>
      <c r="Q71" s="64" t="str">
        <f>HYPERLINK("https://doi.org/10.37307/b."&amp;Tabelle_Komplettliste12131415[[#This Row],[ISBN (eBook)]])</f>
        <v>https://doi.org/10.37307/b.978-3-503-11269-2</v>
      </c>
    </row>
    <row r="72" spans="1:17" ht="24" x14ac:dyDescent="0.2">
      <c r="A72" s="31" t="s">
        <v>7481</v>
      </c>
      <c r="B72" s="4" t="s">
        <v>7507</v>
      </c>
      <c r="C72" s="31" t="s">
        <v>7482</v>
      </c>
      <c r="D72" s="32" t="s">
        <v>7483</v>
      </c>
      <c r="E72" s="32" t="s">
        <v>7484</v>
      </c>
      <c r="F72" s="30"/>
      <c r="G72" s="30"/>
      <c r="H72" s="33"/>
      <c r="I72" s="33">
        <v>1</v>
      </c>
      <c r="J72" s="34">
        <v>45415</v>
      </c>
      <c r="K72" s="30" t="s">
        <v>2887</v>
      </c>
      <c r="L72" s="30" t="s">
        <v>2931</v>
      </c>
      <c r="M72" s="30" t="s">
        <v>2980</v>
      </c>
      <c r="N72" s="35">
        <v>0</v>
      </c>
      <c r="O72" s="30" t="s">
        <v>7495</v>
      </c>
      <c r="P72" s="21" t="str">
        <f>HYPERLINK("https://www.ESV-Campus.de/"&amp;Tabelle_Komplettliste12131415[[#This Row],[ISBN (eBook)]])</f>
        <v>https://www.ESV-Campus.de/978-3-503-23843-9</v>
      </c>
      <c r="Q72" s="64" t="str">
        <f>HYPERLINK("https://doi.org/10.37307/b."&amp;Tabelle_Komplettliste12131415[[#This Row],[ISBN (eBook)]])</f>
        <v>https://doi.org/10.37307/b.978-3-503-23843-9</v>
      </c>
    </row>
    <row r="73" spans="1:17" ht="36" x14ac:dyDescent="0.2">
      <c r="A73" s="31" t="s">
        <v>7159</v>
      </c>
      <c r="B73" s="4" t="s">
        <v>7507</v>
      </c>
      <c r="C73" s="31" t="s">
        <v>7160</v>
      </c>
      <c r="D73" s="32" t="s">
        <v>7161</v>
      </c>
      <c r="E73" s="32" t="s">
        <v>5351</v>
      </c>
      <c r="F73" s="30"/>
      <c r="G73" s="30" t="s">
        <v>4892</v>
      </c>
      <c r="H73" s="33">
        <v>8</v>
      </c>
      <c r="I73" s="33">
        <v>1</v>
      </c>
      <c r="J73" s="34">
        <v>44998</v>
      </c>
      <c r="K73" s="30" t="s">
        <v>2887</v>
      </c>
      <c r="L73" s="30" t="s">
        <v>2931</v>
      </c>
      <c r="M73" s="30" t="s">
        <v>2980</v>
      </c>
      <c r="N73" s="35">
        <v>105.22</v>
      </c>
      <c r="O73" s="30" t="s">
        <v>7495</v>
      </c>
      <c r="P73" s="21" t="str">
        <f>HYPERLINK("https://www.ESV-Campus.de/"&amp;Tabelle_Komplettliste12131415[[#This Row],[ISBN (eBook)]])</f>
        <v>https://www.ESV-Campus.de/978-3-503-21207-1</v>
      </c>
      <c r="Q73" s="64" t="str">
        <f>HYPERLINK("https://doi.org/10.37307/b."&amp;Tabelle_Komplettliste12131415[[#This Row],[ISBN (eBook)]])</f>
        <v>https://doi.org/10.37307/b.978-3-503-21207-1</v>
      </c>
    </row>
    <row r="74" spans="1:17" ht="24" x14ac:dyDescent="0.2">
      <c r="A74" s="31" t="s">
        <v>3137</v>
      </c>
      <c r="B74" s="4" t="s">
        <v>7507</v>
      </c>
      <c r="C74" s="31" t="s">
        <v>3138</v>
      </c>
      <c r="D74" s="32" t="s">
        <v>3139</v>
      </c>
      <c r="E74" s="32" t="s">
        <v>3140</v>
      </c>
      <c r="F74" s="30"/>
      <c r="G74" s="30" t="s">
        <v>2937</v>
      </c>
      <c r="H74" s="33">
        <v>70</v>
      </c>
      <c r="I74" s="33">
        <v>1</v>
      </c>
      <c r="J74" s="34">
        <v>40057</v>
      </c>
      <c r="K74" s="30" t="s">
        <v>2887</v>
      </c>
      <c r="L74" s="30" t="s">
        <v>2931</v>
      </c>
      <c r="M74" s="30" t="s">
        <v>2944</v>
      </c>
      <c r="N74" s="35">
        <v>152.03</v>
      </c>
      <c r="O74" s="30" t="s">
        <v>7495</v>
      </c>
      <c r="P74" s="21" t="str">
        <f>HYPERLINK("https://www.ESV-Campus.de/"&amp;Tabelle_Komplettliste12131415[[#This Row],[ISBN (eBook)]])</f>
        <v>https://www.ESV-Campus.de/978-3-503-11600-3</v>
      </c>
      <c r="Q74" s="64" t="str">
        <f>HYPERLINK("https://doi.org/10.37307/b."&amp;Tabelle_Komplettliste12131415[[#This Row],[ISBN (eBook)]])</f>
        <v>https://doi.org/10.37307/b.978-3-503-11600-3</v>
      </c>
    </row>
    <row r="75" spans="1:17" ht="24" x14ac:dyDescent="0.2">
      <c r="A75" s="31" t="s">
        <v>5766</v>
      </c>
      <c r="B75" s="4" t="s">
        <v>7507</v>
      </c>
      <c r="C75" s="31" t="s">
        <v>5767</v>
      </c>
      <c r="D75" s="32" t="s">
        <v>5768</v>
      </c>
      <c r="E75" s="32" t="s">
        <v>5769</v>
      </c>
      <c r="F75" s="30"/>
      <c r="G75" s="30" t="s">
        <v>4924</v>
      </c>
      <c r="H75" s="33"/>
      <c r="I75" s="33">
        <v>1</v>
      </c>
      <c r="J75" s="34">
        <v>43396</v>
      </c>
      <c r="K75" s="30" t="s">
        <v>2887</v>
      </c>
      <c r="L75" s="30" t="s">
        <v>2931</v>
      </c>
      <c r="M75" s="30" t="s">
        <v>2932</v>
      </c>
      <c r="N75" s="35">
        <v>103.53</v>
      </c>
      <c r="O75" s="30" t="s">
        <v>7495</v>
      </c>
      <c r="P75" s="21" t="str">
        <f>HYPERLINK("https://www.ESV-Campus.de/"&amp;Tabelle_Komplettliste12131415[[#This Row],[ISBN (eBook)]])</f>
        <v>https://www.ESV-Campus.de/978-3-503-18198-8</v>
      </c>
      <c r="Q75" s="64" t="str">
        <f>HYPERLINK("https://doi.org/10.37307/b."&amp;Tabelle_Komplettliste12131415[[#This Row],[ISBN (eBook)]])</f>
        <v>https://doi.org/10.37307/b.978-3-503-18198-8</v>
      </c>
    </row>
    <row r="76" spans="1:17" ht="24" x14ac:dyDescent="0.2">
      <c r="A76" s="31" t="s">
        <v>3496</v>
      </c>
      <c r="B76" s="4" t="s">
        <v>7507</v>
      </c>
      <c r="C76" s="31" t="s">
        <v>3497</v>
      </c>
      <c r="D76" s="32" t="s">
        <v>3498</v>
      </c>
      <c r="E76" s="32" t="s">
        <v>3499</v>
      </c>
      <c r="F76" s="30"/>
      <c r="G76" s="30"/>
      <c r="H76" s="33"/>
      <c r="I76" s="33">
        <v>1</v>
      </c>
      <c r="J76" s="34">
        <v>40340</v>
      </c>
      <c r="K76" s="30" t="s">
        <v>2887</v>
      </c>
      <c r="L76" s="30" t="s">
        <v>2931</v>
      </c>
      <c r="M76" s="30" t="s">
        <v>2932</v>
      </c>
      <c r="N76" s="35">
        <v>103.53</v>
      </c>
      <c r="O76" s="30" t="s">
        <v>7495</v>
      </c>
      <c r="P76" s="21" t="str">
        <f>HYPERLINK("https://www.ESV-Campus.de/"&amp;Tabelle_Komplettliste12131415[[#This Row],[ISBN (eBook)]])</f>
        <v>https://www.ESV-Campus.de/978-3-503-12651-4</v>
      </c>
      <c r="Q76" s="64" t="str">
        <f>HYPERLINK("https://doi.org/10.37307/b."&amp;Tabelle_Komplettliste12131415[[#This Row],[ISBN (eBook)]])</f>
        <v>https://doi.org/10.37307/b.978-3-503-12651-4</v>
      </c>
    </row>
    <row r="77" spans="1:17" ht="24" x14ac:dyDescent="0.2">
      <c r="A77" s="31" t="s">
        <v>4941</v>
      </c>
      <c r="B77" s="4" t="s">
        <v>7507</v>
      </c>
      <c r="C77" s="31" t="s">
        <v>4942</v>
      </c>
      <c r="D77" s="32" t="s">
        <v>4943</v>
      </c>
      <c r="E77" s="32" t="s">
        <v>4944</v>
      </c>
      <c r="F77" s="30"/>
      <c r="G77" s="30" t="s">
        <v>2937</v>
      </c>
      <c r="H77" s="33">
        <v>75</v>
      </c>
      <c r="I77" s="33">
        <v>1</v>
      </c>
      <c r="J77" s="34">
        <v>42341</v>
      </c>
      <c r="K77" s="30" t="s">
        <v>2887</v>
      </c>
      <c r="L77" s="30" t="s">
        <v>2931</v>
      </c>
      <c r="M77" s="30" t="s">
        <v>2932</v>
      </c>
      <c r="N77" s="35">
        <v>120.81</v>
      </c>
      <c r="O77" s="30" t="s">
        <v>7495</v>
      </c>
      <c r="P77" s="21" t="str">
        <f>HYPERLINK("https://www.ESV-Campus.de/"&amp;Tabelle_Komplettliste12131415[[#This Row],[ISBN (eBook)]])</f>
        <v>https://www.ESV-Campus.de/978-3-503-16574-2</v>
      </c>
      <c r="Q77" s="64" t="str">
        <f>HYPERLINK("https://doi.org/10.37307/b."&amp;Tabelle_Komplettliste12131415[[#This Row],[ISBN (eBook)]])</f>
        <v>https://doi.org/10.37307/b.978-3-503-16574-2</v>
      </c>
    </row>
    <row r="78" spans="1:17" ht="36" x14ac:dyDescent="0.2">
      <c r="A78" s="31" t="s">
        <v>5348</v>
      </c>
      <c r="B78" s="4" t="s">
        <v>7507</v>
      </c>
      <c r="C78" s="31" t="s">
        <v>5349</v>
      </c>
      <c r="D78" s="32" t="s">
        <v>5350</v>
      </c>
      <c r="E78" s="32" t="s">
        <v>5351</v>
      </c>
      <c r="F78" s="30"/>
      <c r="G78" s="30" t="s">
        <v>4892</v>
      </c>
      <c r="H78" s="33">
        <v>6</v>
      </c>
      <c r="I78" s="33">
        <v>1</v>
      </c>
      <c r="J78" s="34">
        <v>44379</v>
      </c>
      <c r="K78" s="30" t="s">
        <v>2887</v>
      </c>
      <c r="L78" s="30" t="s">
        <v>2931</v>
      </c>
      <c r="M78" s="30" t="s">
        <v>2980</v>
      </c>
      <c r="N78" s="35">
        <v>139.78</v>
      </c>
      <c r="O78" s="30" t="s">
        <v>7495</v>
      </c>
      <c r="P78" s="21" t="str">
        <f>HYPERLINK("https://www.ESV-Campus.de/"&amp;Tabelle_Komplettliste12131415[[#This Row],[ISBN (eBook)]])</f>
        <v>https://www.ESV-Campus.de/978-3-503-17403-4</v>
      </c>
      <c r="Q78" s="64" t="str">
        <f>HYPERLINK("https://doi.org/10.37307/b."&amp;Tabelle_Komplettliste12131415[[#This Row],[ISBN (eBook)]])</f>
        <v>https://doi.org/10.37307/b.978-3-503-17403-4</v>
      </c>
    </row>
    <row r="79" spans="1:17" ht="24" x14ac:dyDescent="0.2">
      <c r="A79" s="31" t="s">
        <v>2933</v>
      </c>
      <c r="B79" s="4" t="s">
        <v>7507</v>
      </c>
      <c r="C79" s="31" t="s">
        <v>2934</v>
      </c>
      <c r="D79" s="32" t="s">
        <v>2935</v>
      </c>
      <c r="E79" s="32" t="s">
        <v>2936</v>
      </c>
      <c r="F79" s="30"/>
      <c r="G79" s="30" t="s">
        <v>2937</v>
      </c>
      <c r="H79" s="33">
        <v>68</v>
      </c>
      <c r="I79" s="33">
        <v>1</v>
      </c>
      <c r="J79" s="34">
        <v>40057</v>
      </c>
      <c r="K79" s="30" t="s">
        <v>2887</v>
      </c>
      <c r="L79" s="30" t="s">
        <v>2931</v>
      </c>
      <c r="M79" s="30" t="s">
        <v>2932</v>
      </c>
      <c r="N79" s="35">
        <v>203.79</v>
      </c>
      <c r="O79" s="30" t="s">
        <v>7495</v>
      </c>
      <c r="P79" s="21" t="str">
        <f>HYPERLINK("https://www.ESV-Campus.de/"&amp;Tabelle_Komplettliste12131415[[#This Row],[ISBN (eBook)]])</f>
        <v>https://www.ESV-Campus.de/978-3-503-11262-3</v>
      </c>
      <c r="Q79" s="64" t="str">
        <f>HYPERLINK("https://doi.org/10.37307/b."&amp;Tabelle_Komplettliste12131415[[#This Row],[ISBN (eBook)]])</f>
        <v>https://doi.org/10.37307/b.978-3-503-11262-3</v>
      </c>
    </row>
    <row r="80" spans="1:17" ht="24" x14ac:dyDescent="0.2">
      <c r="A80" s="31" t="s">
        <v>6046</v>
      </c>
      <c r="B80" s="4" t="s">
        <v>7507</v>
      </c>
      <c r="C80" s="31" t="s">
        <v>6047</v>
      </c>
      <c r="D80" s="32" t="s">
        <v>6048</v>
      </c>
      <c r="E80" s="32" t="s">
        <v>6049</v>
      </c>
      <c r="F80" s="30"/>
      <c r="G80" s="30"/>
      <c r="H80" s="33"/>
      <c r="I80" s="33">
        <v>1</v>
      </c>
      <c r="J80" s="34">
        <v>43742</v>
      </c>
      <c r="K80" s="30" t="s">
        <v>2887</v>
      </c>
      <c r="L80" s="30" t="s">
        <v>2931</v>
      </c>
      <c r="M80" s="30" t="s">
        <v>3049</v>
      </c>
      <c r="N80" s="35">
        <v>120.81</v>
      </c>
      <c r="O80" s="30" t="s">
        <v>7495</v>
      </c>
      <c r="P80" s="21" t="str">
        <f>HYPERLINK("https://www.ESV-Campus.de/"&amp;Tabelle_Komplettliste12131415[[#This Row],[ISBN (eBook)]])</f>
        <v>https://www.ESV-Campus.de/978-3-503-18860-4</v>
      </c>
      <c r="Q80" s="64" t="str">
        <f>HYPERLINK("https://doi.org/10.37307/b."&amp;Tabelle_Komplettliste12131415[[#This Row],[ISBN (eBook)]])</f>
        <v>https://doi.org/10.37307/b.978-3-503-18860-4</v>
      </c>
    </row>
    <row r="81" spans="1:17" ht="24" x14ac:dyDescent="0.2">
      <c r="A81" s="31" t="s">
        <v>3540</v>
      </c>
      <c r="B81" s="4" t="s">
        <v>7507</v>
      </c>
      <c r="C81" s="31" t="s">
        <v>3541</v>
      </c>
      <c r="D81" s="32" t="s">
        <v>3542</v>
      </c>
      <c r="E81" s="32" t="s">
        <v>3543</v>
      </c>
      <c r="F81" s="30"/>
      <c r="G81" s="30"/>
      <c r="H81" s="33"/>
      <c r="I81" s="33">
        <v>1</v>
      </c>
      <c r="J81" s="34">
        <v>40420</v>
      </c>
      <c r="K81" s="30" t="s">
        <v>2887</v>
      </c>
      <c r="L81" s="30" t="s">
        <v>2931</v>
      </c>
      <c r="M81" s="30" t="s">
        <v>2932</v>
      </c>
      <c r="N81" s="35">
        <v>120.81</v>
      </c>
      <c r="O81" s="30" t="s">
        <v>7495</v>
      </c>
      <c r="P81" s="21" t="str">
        <f>HYPERLINK("https://www.ESV-Campus.de/"&amp;Tabelle_Komplettliste12131415[[#This Row],[ISBN (eBook)]])</f>
        <v>https://www.ESV-Campus.de/978-3-503-12904-1</v>
      </c>
      <c r="Q81" s="64" t="str">
        <f>HYPERLINK("https://doi.org/10.37307/b."&amp;Tabelle_Komplettliste12131415[[#This Row],[ISBN (eBook)]])</f>
        <v>https://doi.org/10.37307/b.978-3-503-12904-1</v>
      </c>
    </row>
    <row r="82" spans="1:17" ht="24" x14ac:dyDescent="0.2">
      <c r="A82" s="31" t="s">
        <v>4803</v>
      </c>
      <c r="B82" s="4" t="s">
        <v>7507</v>
      </c>
      <c r="C82" s="31" t="s">
        <v>4804</v>
      </c>
      <c r="D82" s="32" t="s">
        <v>4805</v>
      </c>
      <c r="E82" s="32" t="s">
        <v>4806</v>
      </c>
      <c r="F82" s="30"/>
      <c r="G82" s="30"/>
      <c r="H82" s="33"/>
      <c r="I82" s="33">
        <v>1</v>
      </c>
      <c r="J82" s="34">
        <v>42576</v>
      </c>
      <c r="K82" s="30" t="s">
        <v>2887</v>
      </c>
      <c r="L82" s="30" t="s">
        <v>2931</v>
      </c>
      <c r="M82" s="30" t="s">
        <v>2889</v>
      </c>
      <c r="N82" s="35">
        <v>103.53</v>
      </c>
      <c r="O82" s="30" t="s">
        <v>7495</v>
      </c>
      <c r="P82" s="21" t="str">
        <f>HYPERLINK("https://www.ESV-Campus.de/"&amp;Tabelle_Komplettliste12131415[[#This Row],[ISBN (eBook)]])</f>
        <v>https://www.ESV-Campus.de/978-3-503-16336-6</v>
      </c>
      <c r="Q82" s="64" t="str">
        <f>HYPERLINK("https://doi.org/10.37307/b."&amp;Tabelle_Komplettliste12131415[[#This Row],[ISBN (eBook)]])</f>
        <v>https://doi.org/10.37307/b.978-3-503-16336-6</v>
      </c>
    </row>
    <row r="83" spans="1:17" ht="24" x14ac:dyDescent="0.2">
      <c r="A83" s="31" t="s">
        <v>7113</v>
      </c>
      <c r="B83" s="4" t="s">
        <v>7507</v>
      </c>
      <c r="C83" s="31" t="s">
        <v>7114</v>
      </c>
      <c r="D83" s="32" t="s">
        <v>7115</v>
      </c>
      <c r="E83" s="32" t="s">
        <v>7116</v>
      </c>
      <c r="F83" s="30"/>
      <c r="G83" s="30" t="s">
        <v>2937</v>
      </c>
      <c r="H83" s="33">
        <v>80</v>
      </c>
      <c r="I83" s="33">
        <v>1</v>
      </c>
      <c r="J83" s="34">
        <v>44929</v>
      </c>
      <c r="K83" s="30" t="s">
        <v>2887</v>
      </c>
      <c r="L83" s="30" t="s">
        <v>2931</v>
      </c>
      <c r="M83" s="30" t="s">
        <v>2963</v>
      </c>
      <c r="N83" s="35">
        <v>157.06</v>
      </c>
      <c r="O83" s="30" t="s">
        <v>7495</v>
      </c>
      <c r="P83" s="21" t="str">
        <f>HYPERLINK("https://www.ESV-Campus.de/"&amp;Tabelle_Komplettliste12131415[[#This Row],[ISBN (eBook)]])</f>
        <v>https://www.ESV-Campus.de/978-3-503-21168-5</v>
      </c>
      <c r="Q83" s="64" t="str">
        <f>HYPERLINK("https://doi.org/10.37307/b."&amp;Tabelle_Komplettliste12131415[[#This Row],[ISBN (eBook)]])</f>
        <v>https://doi.org/10.37307/b.978-3-503-21168-5</v>
      </c>
    </row>
    <row r="84" spans="1:17" ht="24" x14ac:dyDescent="0.2">
      <c r="A84" s="31" t="s">
        <v>4920</v>
      </c>
      <c r="B84" s="4" t="s">
        <v>7507</v>
      </c>
      <c r="C84" s="31" t="s">
        <v>4921</v>
      </c>
      <c r="D84" s="32" t="s">
        <v>4922</v>
      </c>
      <c r="E84" s="32" t="s">
        <v>4923</v>
      </c>
      <c r="F84" s="30"/>
      <c r="G84" s="30" t="s">
        <v>4924</v>
      </c>
      <c r="H84" s="33"/>
      <c r="I84" s="33">
        <v>1</v>
      </c>
      <c r="J84" s="34">
        <v>42296</v>
      </c>
      <c r="K84" s="30" t="s">
        <v>2887</v>
      </c>
      <c r="L84" s="30" t="s">
        <v>2931</v>
      </c>
      <c r="M84" s="30" t="s">
        <v>3802</v>
      </c>
      <c r="N84" s="35">
        <v>103.53</v>
      </c>
      <c r="O84" s="30" t="s">
        <v>7495</v>
      </c>
      <c r="P84" s="21" t="str">
        <f>HYPERLINK("https://www.ESV-Campus.de/"&amp;Tabelle_Komplettliste12131415[[#This Row],[ISBN (eBook)]])</f>
        <v>https://www.ESV-Campus.de/978-3-503-16561-2</v>
      </c>
      <c r="Q84" s="64" t="str">
        <f>HYPERLINK("https://doi.org/10.37307/b."&amp;Tabelle_Komplettliste12131415[[#This Row],[ISBN (eBook)]])</f>
        <v>https://doi.org/10.37307/b.978-3-503-16561-2</v>
      </c>
    </row>
    <row r="85" spans="1:17" ht="24" x14ac:dyDescent="0.2">
      <c r="A85" s="31" t="s">
        <v>4897</v>
      </c>
      <c r="B85" s="4" t="s">
        <v>7507</v>
      </c>
      <c r="C85" s="31" t="s">
        <v>4898</v>
      </c>
      <c r="D85" s="32" t="s">
        <v>4899</v>
      </c>
      <c r="E85" s="32" t="s">
        <v>4900</v>
      </c>
      <c r="F85" s="30"/>
      <c r="G85" s="30"/>
      <c r="H85" s="33"/>
      <c r="I85" s="33">
        <v>1</v>
      </c>
      <c r="J85" s="34">
        <v>42354</v>
      </c>
      <c r="K85" s="30" t="s">
        <v>2887</v>
      </c>
      <c r="L85" s="30" t="s">
        <v>2931</v>
      </c>
      <c r="M85" s="30" t="s">
        <v>2980</v>
      </c>
      <c r="N85" s="35">
        <v>207.09</v>
      </c>
      <c r="O85" s="30" t="s">
        <v>7495</v>
      </c>
      <c r="P85" s="21" t="str">
        <f>HYPERLINK("https://www.ESV-Campus.de/"&amp;Tabelle_Komplettliste12131415[[#This Row],[ISBN (eBook)]])</f>
        <v>https://www.ESV-Campus.de/978-3-503-16531-5</v>
      </c>
      <c r="Q85" s="64" t="str">
        <f>HYPERLINK("https://doi.org/10.37307/b."&amp;Tabelle_Komplettliste12131415[[#This Row],[ISBN (eBook)]])</f>
        <v>https://doi.org/10.37307/b.978-3-503-16531-5</v>
      </c>
    </row>
    <row r="86" spans="1:17" ht="24" x14ac:dyDescent="0.2">
      <c r="A86" s="31" t="s">
        <v>5050</v>
      </c>
      <c r="B86" s="4" t="s">
        <v>7507</v>
      </c>
      <c r="C86" s="31" t="s">
        <v>5051</v>
      </c>
      <c r="D86" s="32" t="s">
        <v>5052</v>
      </c>
      <c r="E86" s="32" t="s">
        <v>5053</v>
      </c>
      <c r="F86" s="30"/>
      <c r="G86" s="30"/>
      <c r="H86" s="33"/>
      <c r="I86" s="33">
        <v>1</v>
      </c>
      <c r="J86" s="34">
        <v>42677</v>
      </c>
      <c r="K86" s="30" t="s">
        <v>2887</v>
      </c>
      <c r="L86" s="30" t="s">
        <v>2931</v>
      </c>
      <c r="M86" s="30" t="s">
        <v>2980</v>
      </c>
      <c r="N86" s="35">
        <v>120.81</v>
      </c>
      <c r="O86" s="30" t="s">
        <v>7495</v>
      </c>
      <c r="P86" s="21" t="str">
        <f>HYPERLINK("https://www.ESV-Campus.de/"&amp;Tabelle_Komplettliste12131415[[#This Row],[ISBN (eBook)]])</f>
        <v>https://www.ESV-Campus.de/978-3-503-16668-8</v>
      </c>
      <c r="Q86" s="64" t="str">
        <f>HYPERLINK("https://doi.org/10.37307/b."&amp;Tabelle_Komplettliste12131415[[#This Row],[ISBN (eBook)]])</f>
        <v>https://doi.org/10.37307/b.978-3-503-16668-8</v>
      </c>
    </row>
    <row r="87" spans="1:17" ht="36" x14ac:dyDescent="0.2">
      <c r="A87" s="31" t="s">
        <v>5344</v>
      </c>
      <c r="B87" s="4" t="s">
        <v>7507</v>
      </c>
      <c r="C87" s="31" t="s">
        <v>5345</v>
      </c>
      <c r="D87" s="32" t="s">
        <v>5346</v>
      </c>
      <c r="E87" s="32" t="s">
        <v>5347</v>
      </c>
      <c r="F87" s="30"/>
      <c r="G87" s="30" t="s">
        <v>4892</v>
      </c>
      <c r="H87" s="33">
        <v>3</v>
      </c>
      <c r="I87" s="33">
        <v>1</v>
      </c>
      <c r="J87" s="34">
        <v>43206</v>
      </c>
      <c r="K87" s="30" t="s">
        <v>2887</v>
      </c>
      <c r="L87" s="30" t="s">
        <v>2931</v>
      </c>
      <c r="M87" s="30" t="s">
        <v>2980</v>
      </c>
      <c r="N87" s="35">
        <v>138.05000000000001</v>
      </c>
      <c r="O87" s="30" t="s">
        <v>7495</v>
      </c>
      <c r="P87" s="21" t="str">
        <f>HYPERLINK("https://www.ESV-Campus.de/"&amp;Tabelle_Komplettliste12131415[[#This Row],[ISBN (eBook)]])</f>
        <v>https://www.ESV-Campus.de/978-3-503-17401-0</v>
      </c>
      <c r="Q87" s="64" t="str">
        <f>HYPERLINK("https://doi.org/10.37307/b."&amp;Tabelle_Komplettliste12131415[[#This Row],[ISBN (eBook)]])</f>
        <v>https://doi.org/10.37307/b.978-3-503-17401-0</v>
      </c>
    </row>
    <row r="88" spans="1:17" ht="24" x14ac:dyDescent="0.2">
      <c r="A88" s="31" t="s">
        <v>4933</v>
      </c>
      <c r="B88" s="4" t="s">
        <v>7507</v>
      </c>
      <c r="C88" s="31" t="s">
        <v>4934</v>
      </c>
      <c r="D88" s="32" t="s">
        <v>4935</v>
      </c>
      <c r="E88" s="32" t="s">
        <v>4936</v>
      </c>
      <c r="F88" s="30"/>
      <c r="G88" s="30"/>
      <c r="H88" s="33"/>
      <c r="I88" s="33">
        <v>2</v>
      </c>
      <c r="J88" s="34">
        <v>43502</v>
      </c>
      <c r="K88" s="30" t="s">
        <v>2887</v>
      </c>
      <c r="L88" s="30" t="s">
        <v>2931</v>
      </c>
      <c r="M88" s="30" t="s">
        <v>3811</v>
      </c>
      <c r="N88" s="35">
        <v>431.42</v>
      </c>
      <c r="O88" s="30" t="s">
        <v>7495</v>
      </c>
      <c r="P88" s="21" t="str">
        <f>HYPERLINK("https://www.ESV-Campus.de/"&amp;Tabelle_Komplettliste12131415[[#This Row],[ISBN (eBook)]])</f>
        <v>https://www.ESV-Campus.de/978-3-503-16570-4</v>
      </c>
      <c r="Q88" s="64" t="str">
        <f>HYPERLINK("https://doi.org/10.37307/b."&amp;Tabelle_Komplettliste12131415[[#This Row],[ISBN (eBook)]])</f>
        <v>https://doi.org/10.37307/b.978-3-503-16570-4</v>
      </c>
    </row>
    <row r="89" spans="1:17" ht="24" x14ac:dyDescent="0.2">
      <c r="A89" s="31" t="s">
        <v>2976</v>
      </c>
      <c r="B89" s="4" t="s">
        <v>7507</v>
      </c>
      <c r="C89" s="31" t="s">
        <v>2977</v>
      </c>
      <c r="D89" s="32" t="s">
        <v>2978</v>
      </c>
      <c r="E89" s="32" t="s">
        <v>2979</v>
      </c>
      <c r="F89" s="30"/>
      <c r="G89" s="30"/>
      <c r="H89" s="33"/>
      <c r="I89" s="33">
        <v>1</v>
      </c>
      <c r="J89" s="34">
        <v>40057</v>
      </c>
      <c r="K89" s="30" t="s">
        <v>2887</v>
      </c>
      <c r="L89" s="30" t="s">
        <v>2931</v>
      </c>
      <c r="M89" s="30" t="s">
        <v>2980</v>
      </c>
      <c r="N89" s="35">
        <v>203.79</v>
      </c>
      <c r="O89" s="30" t="s">
        <v>7495</v>
      </c>
      <c r="P89" s="21" t="str">
        <f>HYPERLINK("https://www.ESV-Campus.de/"&amp;Tabelle_Komplettliste12131415[[#This Row],[ISBN (eBook)]])</f>
        <v>https://www.ESV-Campus.de/978-3-503-11275-3</v>
      </c>
      <c r="Q89" s="64" t="str">
        <f>HYPERLINK("https://doi.org/10.37307/b."&amp;Tabelle_Komplettliste12131415[[#This Row],[ISBN (eBook)]])</f>
        <v>https://doi.org/10.37307/b.978-3-503-11275-3</v>
      </c>
    </row>
    <row r="90" spans="1:17" ht="24" x14ac:dyDescent="0.2">
      <c r="A90" s="31" t="s">
        <v>6568</v>
      </c>
      <c r="B90" s="4" t="s">
        <v>7507</v>
      </c>
      <c r="C90" s="31" t="s">
        <v>6569</v>
      </c>
      <c r="D90" s="32" t="s">
        <v>6570</v>
      </c>
      <c r="E90" s="32" t="s">
        <v>4923</v>
      </c>
      <c r="F90" s="30"/>
      <c r="G90" s="30" t="s">
        <v>4924</v>
      </c>
      <c r="H90" s="33"/>
      <c r="I90" s="33">
        <v>2</v>
      </c>
      <c r="J90" s="34">
        <v>44363</v>
      </c>
      <c r="K90" s="30" t="s">
        <v>2887</v>
      </c>
      <c r="L90" s="30" t="s">
        <v>2931</v>
      </c>
      <c r="M90" s="30" t="s">
        <v>2932</v>
      </c>
      <c r="N90" s="35">
        <v>105.22</v>
      </c>
      <c r="O90" s="30" t="s">
        <v>7495</v>
      </c>
      <c r="P90" s="21" t="str">
        <f>HYPERLINK("https://www.ESV-Campus.de/"&amp;Tabelle_Komplettliste12131415[[#This Row],[ISBN (eBook)]])</f>
        <v>https://www.ESV-Campus.de/978-3-503-20000-9</v>
      </c>
      <c r="Q90" s="64" t="str">
        <f>HYPERLINK("https://doi.org/10.37307/b."&amp;Tabelle_Komplettliste12131415[[#This Row],[ISBN (eBook)]])</f>
        <v>https://doi.org/10.37307/b.978-3-503-20000-9</v>
      </c>
    </row>
    <row r="91" spans="1:17" ht="36" x14ac:dyDescent="0.2">
      <c r="A91" s="31" t="s">
        <v>6834</v>
      </c>
      <c r="B91" s="4" t="s">
        <v>7507</v>
      </c>
      <c r="C91" s="31" t="s">
        <v>6835</v>
      </c>
      <c r="D91" s="32" t="s">
        <v>6836</v>
      </c>
      <c r="E91" s="32" t="s">
        <v>5351</v>
      </c>
      <c r="F91" s="30"/>
      <c r="G91" s="30" t="s">
        <v>4892</v>
      </c>
      <c r="H91" s="33">
        <v>7</v>
      </c>
      <c r="I91" s="33">
        <v>1</v>
      </c>
      <c r="J91" s="34">
        <v>44567</v>
      </c>
      <c r="K91" s="30" t="s">
        <v>2887</v>
      </c>
      <c r="L91" s="30" t="s">
        <v>2931</v>
      </c>
      <c r="M91" s="30" t="s">
        <v>2980</v>
      </c>
      <c r="N91" s="35">
        <v>105.22</v>
      </c>
      <c r="O91" s="30" t="s">
        <v>7495</v>
      </c>
      <c r="P91" s="21" t="str">
        <f>HYPERLINK("https://www.ESV-Campus.de/"&amp;Tabelle_Komplettliste12131415[[#This Row],[ISBN (eBook)]])</f>
        <v>https://www.ESV-Campus.de/978-3-503-20646-9</v>
      </c>
      <c r="Q91" s="64" t="str">
        <f>HYPERLINK("https://doi.org/10.37307/b."&amp;Tabelle_Komplettliste12131415[[#This Row],[ISBN (eBook)]])</f>
        <v>https://doi.org/10.37307/b.978-3-503-20646-9</v>
      </c>
    </row>
    <row r="92" spans="1:17" ht="24" x14ac:dyDescent="0.2">
      <c r="A92" s="31" t="s">
        <v>3639</v>
      </c>
      <c r="B92" s="4" t="s">
        <v>7507</v>
      </c>
      <c r="C92" s="31" t="s">
        <v>3640</v>
      </c>
      <c r="D92" s="32" t="s">
        <v>3641</v>
      </c>
      <c r="E92" s="32" t="s">
        <v>3642</v>
      </c>
      <c r="F92" s="30"/>
      <c r="G92" s="30"/>
      <c r="H92" s="33"/>
      <c r="I92" s="33">
        <v>1</v>
      </c>
      <c r="J92" s="34">
        <v>40584</v>
      </c>
      <c r="K92" s="30" t="s">
        <v>2887</v>
      </c>
      <c r="L92" s="30" t="s">
        <v>2888</v>
      </c>
      <c r="M92" s="30" t="s">
        <v>2889</v>
      </c>
      <c r="N92" s="35">
        <v>241.61</v>
      </c>
      <c r="O92" s="30" t="s">
        <v>7495</v>
      </c>
      <c r="P92" s="21" t="str">
        <f>HYPERLINK("https://www.ESV-Campus.de/"&amp;Tabelle_Komplettliste12131415[[#This Row],[ISBN (eBook)]])</f>
        <v>https://www.ESV-Campus.de/978-3-503-13010-8</v>
      </c>
      <c r="Q92" s="64" t="str">
        <f>HYPERLINK("https://doi.org/10.37307/b."&amp;Tabelle_Komplettliste12131415[[#This Row],[ISBN (eBook)]])</f>
        <v>https://doi.org/10.37307/b.978-3-503-13010-8</v>
      </c>
    </row>
    <row r="93" spans="1:17" ht="24" x14ac:dyDescent="0.2">
      <c r="A93" s="31" t="s">
        <v>2883</v>
      </c>
      <c r="B93" s="4" t="s">
        <v>7507</v>
      </c>
      <c r="C93" s="31" t="s">
        <v>2884</v>
      </c>
      <c r="D93" s="32" t="s">
        <v>2885</v>
      </c>
      <c r="E93" s="32" t="s">
        <v>2886</v>
      </c>
      <c r="F93" s="30"/>
      <c r="G93" s="30"/>
      <c r="H93" s="33"/>
      <c r="I93" s="33">
        <v>1</v>
      </c>
      <c r="J93" s="34">
        <v>38959</v>
      </c>
      <c r="K93" s="30" t="s">
        <v>2887</v>
      </c>
      <c r="L93" s="30" t="s">
        <v>2888</v>
      </c>
      <c r="M93" s="30" t="s">
        <v>2889</v>
      </c>
      <c r="N93" s="35">
        <v>100.26</v>
      </c>
      <c r="O93" s="30" t="s">
        <v>7495</v>
      </c>
      <c r="P93" s="21" t="str">
        <f>HYPERLINK("https://www.ESV-Campus.de/"&amp;Tabelle_Komplettliste12131415[[#This Row],[ISBN (eBook)]])</f>
        <v>https://www.ESV-Campus.de/978-3-503-10371-3</v>
      </c>
      <c r="Q93" s="64" t="str">
        <f>HYPERLINK("https://doi.org/10.37307/b."&amp;Tabelle_Komplettliste12131415[[#This Row],[ISBN (eBook)]])</f>
        <v>https://doi.org/10.37307/b.978-3-503-10371-3</v>
      </c>
    </row>
    <row r="94" spans="1:17" ht="24" x14ac:dyDescent="0.2">
      <c r="A94" s="31" t="s">
        <v>3705</v>
      </c>
      <c r="B94" s="4" t="s">
        <v>7507</v>
      </c>
      <c r="C94" s="31" t="s">
        <v>3706</v>
      </c>
      <c r="D94" s="32" t="s">
        <v>3707</v>
      </c>
      <c r="E94" s="32" t="s">
        <v>3708</v>
      </c>
      <c r="F94" s="30"/>
      <c r="G94" s="30"/>
      <c r="H94" s="33"/>
      <c r="I94" s="33">
        <v>1</v>
      </c>
      <c r="J94" s="34">
        <v>40710</v>
      </c>
      <c r="K94" s="30" t="s">
        <v>2887</v>
      </c>
      <c r="L94" s="30" t="s">
        <v>2888</v>
      </c>
      <c r="M94" s="30" t="s">
        <v>2889</v>
      </c>
      <c r="N94" s="35">
        <v>120.81</v>
      </c>
      <c r="O94" s="30" t="s">
        <v>7495</v>
      </c>
      <c r="P94" s="21" t="str">
        <f>HYPERLINK("https://www.ESV-Campus.de/"&amp;Tabelle_Komplettliste12131415[[#This Row],[ISBN (eBook)]])</f>
        <v>https://www.ESV-Campus.de/978-3-503-13067-2</v>
      </c>
      <c r="Q94" s="64" t="str">
        <f>HYPERLINK("https://doi.org/10.37307/b."&amp;Tabelle_Komplettliste12131415[[#This Row],[ISBN (eBook)]])</f>
        <v>https://doi.org/10.37307/b.978-3-503-13067-2</v>
      </c>
    </row>
    <row r="95" spans="1:17" ht="24" x14ac:dyDescent="0.2">
      <c r="A95" s="31" t="s">
        <v>5928</v>
      </c>
      <c r="B95" s="4" t="s">
        <v>7507</v>
      </c>
      <c r="C95" s="31" t="s">
        <v>5929</v>
      </c>
      <c r="D95" s="32" t="s">
        <v>5930</v>
      </c>
      <c r="E95" s="32" t="s">
        <v>5931</v>
      </c>
      <c r="F95" s="30"/>
      <c r="G95" s="30"/>
      <c r="H95" s="33"/>
      <c r="I95" s="33">
        <v>2</v>
      </c>
      <c r="J95" s="34">
        <v>43668</v>
      </c>
      <c r="K95" s="30" t="s">
        <v>2887</v>
      </c>
      <c r="L95" s="30" t="s">
        <v>2888</v>
      </c>
      <c r="M95" s="30" t="s">
        <v>2903</v>
      </c>
      <c r="N95" s="35">
        <v>276.10000000000002</v>
      </c>
      <c r="O95" s="30" t="s">
        <v>7495</v>
      </c>
      <c r="P95" s="21" t="str">
        <f>HYPERLINK("https://www.ESV-Campus.de/"&amp;Tabelle_Komplettliste12131415[[#This Row],[ISBN (eBook)]])</f>
        <v>https://www.ESV-Campus.de/978-3-503-18771-3</v>
      </c>
      <c r="Q95" s="64" t="str">
        <f>HYPERLINK("https://doi.org/10.37307/b."&amp;Tabelle_Komplettliste12131415[[#This Row],[ISBN (eBook)]])</f>
        <v>https://doi.org/10.37307/b.978-3-503-18771-3</v>
      </c>
    </row>
    <row r="96" spans="1:17" ht="24" x14ac:dyDescent="0.2">
      <c r="A96" s="31" t="s">
        <v>5275</v>
      </c>
      <c r="B96" s="4" t="s">
        <v>7507</v>
      </c>
      <c r="C96" s="31" t="s">
        <v>5276</v>
      </c>
      <c r="D96" s="32" t="s">
        <v>5277</v>
      </c>
      <c r="E96" s="32" t="s">
        <v>5278</v>
      </c>
      <c r="F96" s="30"/>
      <c r="G96" s="30" t="s">
        <v>2901</v>
      </c>
      <c r="H96" s="33">
        <v>78</v>
      </c>
      <c r="I96" s="33">
        <v>2</v>
      </c>
      <c r="J96" s="34">
        <v>42688</v>
      </c>
      <c r="K96" s="30" t="s">
        <v>2887</v>
      </c>
      <c r="L96" s="30" t="s">
        <v>2888</v>
      </c>
      <c r="M96" s="30" t="s">
        <v>4478</v>
      </c>
      <c r="N96" s="35">
        <v>138.05000000000001</v>
      </c>
      <c r="O96" s="30" t="s">
        <v>7495</v>
      </c>
      <c r="P96" s="21" t="str">
        <f>HYPERLINK("https://www.ESV-Campus.de/"&amp;Tabelle_Komplettliste12131415[[#This Row],[ISBN (eBook)]])</f>
        <v>https://www.ESV-Campus.de/978-3-503-17135-4</v>
      </c>
      <c r="Q96" s="64" t="str">
        <f>HYPERLINK("https://doi.org/10.37307/b."&amp;Tabelle_Komplettliste12131415[[#This Row],[ISBN (eBook)]])</f>
        <v>https://doi.org/10.37307/b.978-3-503-17135-4</v>
      </c>
    </row>
    <row r="97" spans="1:17" ht="24" x14ac:dyDescent="0.2">
      <c r="A97" s="31" t="s">
        <v>5873</v>
      </c>
      <c r="B97" s="4" t="s">
        <v>7507</v>
      </c>
      <c r="C97" s="31" t="s">
        <v>5874</v>
      </c>
      <c r="D97" s="32" t="s">
        <v>5875</v>
      </c>
      <c r="E97" s="32" t="s">
        <v>5876</v>
      </c>
      <c r="F97" s="30"/>
      <c r="G97" s="30"/>
      <c r="H97" s="33"/>
      <c r="I97" s="33">
        <v>1</v>
      </c>
      <c r="J97" s="34">
        <v>43507</v>
      </c>
      <c r="K97" s="30" t="s">
        <v>2887</v>
      </c>
      <c r="L97" s="30" t="s">
        <v>3108</v>
      </c>
      <c r="M97" s="30" t="s">
        <v>2980</v>
      </c>
      <c r="N97" s="35">
        <v>120.81</v>
      </c>
      <c r="O97" s="30" t="s">
        <v>7495</v>
      </c>
      <c r="P97" s="21" t="str">
        <f>HYPERLINK("https://www.ESV-Campus.de/"&amp;Tabelle_Komplettliste12131415[[#This Row],[ISBN (eBook)]])</f>
        <v>https://www.ESV-Campus.de/978-3-503-18700-3</v>
      </c>
      <c r="Q97" s="64" t="str">
        <f>HYPERLINK("https://doi.org/10.37307/b."&amp;Tabelle_Komplettliste12131415[[#This Row],[ISBN (eBook)]])</f>
        <v>https://doi.org/10.37307/b.978-3-503-18700-3</v>
      </c>
    </row>
    <row r="98" spans="1:17" ht="24" x14ac:dyDescent="0.2">
      <c r="A98" s="31" t="s">
        <v>6881</v>
      </c>
      <c r="B98" s="4" t="s">
        <v>7507</v>
      </c>
      <c r="C98" s="31" t="s">
        <v>6882</v>
      </c>
      <c r="D98" s="32" t="s">
        <v>6883</v>
      </c>
      <c r="E98" s="32" t="s">
        <v>5876</v>
      </c>
      <c r="F98" s="30"/>
      <c r="G98" s="30"/>
      <c r="H98" s="33"/>
      <c r="I98" s="33">
        <v>1</v>
      </c>
      <c r="J98" s="34">
        <v>44909</v>
      </c>
      <c r="K98" s="30" t="s">
        <v>2887</v>
      </c>
      <c r="L98" s="30" t="s">
        <v>3108</v>
      </c>
      <c r="M98" s="30" t="s">
        <v>2980</v>
      </c>
      <c r="N98" s="35">
        <v>122.5</v>
      </c>
      <c r="O98" s="30" t="s">
        <v>7495</v>
      </c>
      <c r="P98" s="21" t="str">
        <f>HYPERLINK("https://www.ESV-Campus.de/"&amp;Tabelle_Komplettliste12131415[[#This Row],[ISBN (eBook)]])</f>
        <v>https://www.ESV-Campus.de/978-3-503-20697-1</v>
      </c>
      <c r="Q98" s="64" t="str">
        <f>HYPERLINK("https://doi.org/10.37307/b."&amp;Tabelle_Komplettliste12131415[[#This Row],[ISBN (eBook)]])</f>
        <v>https://doi.org/10.37307/b.978-3-503-20697-1</v>
      </c>
    </row>
    <row r="99" spans="1:17" ht="24" x14ac:dyDescent="0.2">
      <c r="A99" s="31" t="s">
        <v>5073</v>
      </c>
      <c r="B99" s="4" t="s">
        <v>7507</v>
      </c>
      <c r="C99" s="31" t="s">
        <v>5074</v>
      </c>
      <c r="D99" s="32" t="s">
        <v>5075</v>
      </c>
      <c r="E99" s="32" t="s">
        <v>5076</v>
      </c>
      <c r="F99" s="30"/>
      <c r="G99" s="30" t="s">
        <v>2901</v>
      </c>
      <c r="H99" s="33">
        <v>24</v>
      </c>
      <c r="I99" s="33">
        <v>11</v>
      </c>
      <c r="J99" s="34">
        <v>42408</v>
      </c>
      <c r="K99" s="30" t="s">
        <v>2887</v>
      </c>
      <c r="L99" s="30" t="s">
        <v>3108</v>
      </c>
      <c r="M99" s="30" t="s">
        <v>4296</v>
      </c>
      <c r="N99" s="35">
        <v>138.05000000000001</v>
      </c>
      <c r="O99" s="30" t="s">
        <v>7495</v>
      </c>
      <c r="P99" s="21" t="str">
        <f>HYPERLINK("https://www.ESV-Campus.de/"&amp;Tabelle_Komplettliste12131415[[#This Row],[ISBN (eBook)]])</f>
        <v>https://www.ESV-Campus.de/978-3-503-16684-8</v>
      </c>
      <c r="Q99" s="64" t="str">
        <f>HYPERLINK("https://doi.org/10.37307/b."&amp;Tabelle_Komplettliste12131415[[#This Row],[ISBN (eBook)]])</f>
        <v>https://doi.org/10.37307/b.978-3-503-16684-8</v>
      </c>
    </row>
    <row r="100" spans="1:17" ht="24" x14ac:dyDescent="0.2">
      <c r="A100" s="31" t="s">
        <v>4108</v>
      </c>
      <c r="B100" s="4" t="s">
        <v>7507</v>
      </c>
      <c r="C100" s="31" t="s">
        <v>4109</v>
      </c>
      <c r="D100" s="32" t="s">
        <v>4110</v>
      </c>
      <c r="E100" s="32" t="s">
        <v>3614</v>
      </c>
      <c r="F100" s="30"/>
      <c r="G100" s="30"/>
      <c r="H100" s="33"/>
      <c r="I100" s="33">
        <v>1</v>
      </c>
      <c r="J100" s="34">
        <v>41348</v>
      </c>
      <c r="K100" s="30" t="s">
        <v>2887</v>
      </c>
      <c r="L100" s="30" t="s">
        <v>3108</v>
      </c>
      <c r="M100" s="30" t="s">
        <v>2980</v>
      </c>
      <c r="N100" s="35">
        <v>172.57</v>
      </c>
      <c r="O100" s="30" t="s">
        <v>7495</v>
      </c>
      <c r="P100" s="21" t="str">
        <f>HYPERLINK("https://www.ESV-Campus.de/"&amp;Tabelle_Komplettliste12131415[[#This Row],[ISBN (eBook)]])</f>
        <v>https://www.ESV-Campus.de/978-3-503-14187-6</v>
      </c>
      <c r="Q100" s="64" t="str">
        <f>HYPERLINK("https://doi.org/10.37307/b."&amp;Tabelle_Komplettliste12131415[[#This Row],[ISBN (eBook)]])</f>
        <v>https://doi.org/10.37307/b.978-3-503-14187-6</v>
      </c>
    </row>
    <row r="101" spans="1:17" ht="36" x14ac:dyDescent="0.2">
      <c r="A101" s="31" t="s">
        <v>4857</v>
      </c>
      <c r="B101" s="4" t="s">
        <v>7507</v>
      </c>
      <c r="C101" s="31" t="s">
        <v>4858</v>
      </c>
      <c r="D101" s="32" t="s">
        <v>4859</v>
      </c>
      <c r="E101" s="32" t="s">
        <v>4860</v>
      </c>
      <c r="F101" s="30"/>
      <c r="G101" s="30" t="s">
        <v>2894</v>
      </c>
      <c r="H101" s="33">
        <v>23</v>
      </c>
      <c r="I101" s="33">
        <v>1</v>
      </c>
      <c r="J101" s="34">
        <v>42290</v>
      </c>
      <c r="K101" s="30" t="s">
        <v>2887</v>
      </c>
      <c r="L101" s="30" t="s">
        <v>3108</v>
      </c>
      <c r="M101" s="30" t="s">
        <v>4296</v>
      </c>
      <c r="N101" s="35">
        <v>86.28</v>
      </c>
      <c r="O101" s="30" t="s">
        <v>7495</v>
      </c>
      <c r="P101" s="21" t="str">
        <f>HYPERLINK("https://www.ESV-Campus.de/"&amp;Tabelle_Komplettliste12131415[[#This Row],[ISBN (eBook)]])</f>
        <v>https://www.ESV-Campus.de/978-3-503-16393-9</v>
      </c>
      <c r="Q101" s="64" t="str">
        <f>HYPERLINK("https://doi.org/10.37307/b."&amp;Tabelle_Komplettliste12131415[[#This Row],[ISBN (eBook)]])</f>
        <v>https://doi.org/10.37307/b.978-3-503-16393-9</v>
      </c>
    </row>
    <row r="102" spans="1:17" ht="24" x14ac:dyDescent="0.2">
      <c r="A102" s="31" t="s">
        <v>7218</v>
      </c>
      <c r="B102" s="4" t="s">
        <v>7507</v>
      </c>
      <c r="C102" s="31" t="s">
        <v>7219</v>
      </c>
      <c r="D102" s="32" t="s">
        <v>7220</v>
      </c>
      <c r="E102" s="32" t="s">
        <v>7221</v>
      </c>
      <c r="F102" s="30"/>
      <c r="G102" s="30"/>
      <c r="H102" s="33"/>
      <c r="I102" s="33">
        <v>1</v>
      </c>
      <c r="J102" s="34">
        <v>45260</v>
      </c>
      <c r="K102" s="30" t="s">
        <v>2887</v>
      </c>
      <c r="L102" s="30" t="s">
        <v>3108</v>
      </c>
      <c r="M102" s="30" t="s">
        <v>7222</v>
      </c>
      <c r="N102" s="35">
        <v>312.58</v>
      </c>
      <c r="O102" s="30" t="s">
        <v>7495</v>
      </c>
      <c r="P102" s="21" t="str">
        <f>HYPERLINK("https://www.ESV-Campus.de/"&amp;Tabelle_Komplettliste12131415[[#This Row],[ISBN (eBook)]])</f>
        <v>https://www.ESV-Campus.de/978-3-503-21266-8</v>
      </c>
      <c r="Q102" s="64" t="str">
        <f>HYPERLINK("https://doi.org/10.37307/b."&amp;Tabelle_Komplettliste12131415[[#This Row],[ISBN (eBook)]])</f>
        <v>https://doi.org/10.37307/b.978-3-503-21266-8</v>
      </c>
    </row>
    <row r="103" spans="1:17" ht="24" x14ac:dyDescent="0.2">
      <c r="A103" s="31" t="s">
        <v>3104</v>
      </c>
      <c r="B103" s="4" t="s">
        <v>7507</v>
      </c>
      <c r="C103" s="31" t="s">
        <v>3105</v>
      </c>
      <c r="D103" s="32" t="s">
        <v>3106</v>
      </c>
      <c r="E103" s="32" t="s">
        <v>3107</v>
      </c>
      <c r="F103" s="30"/>
      <c r="G103" s="30" t="s">
        <v>2942</v>
      </c>
      <c r="H103" s="33">
        <v>11</v>
      </c>
      <c r="I103" s="33">
        <v>1</v>
      </c>
      <c r="J103" s="34">
        <v>40057</v>
      </c>
      <c r="K103" s="30" t="s">
        <v>2887</v>
      </c>
      <c r="L103" s="30" t="s">
        <v>3108</v>
      </c>
      <c r="M103" s="30" t="s">
        <v>2944</v>
      </c>
      <c r="N103" s="35">
        <v>238.31</v>
      </c>
      <c r="O103" s="30" t="s">
        <v>7495</v>
      </c>
      <c r="P103" s="21" t="str">
        <f>HYPERLINK("https://www.ESV-Campus.de/"&amp;Tabelle_Komplettliste12131415[[#This Row],[ISBN (eBook)]])</f>
        <v>https://www.ESV-Campus.de/978-3-503-11456-6</v>
      </c>
      <c r="Q103" s="64" t="str">
        <f>HYPERLINK("https://doi.org/10.37307/b."&amp;Tabelle_Komplettliste12131415[[#This Row],[ISBN (eBook)]])</f>
        <v>https://doi.org/10.37307/b.978-3-503-11456-6</v>
      </c>
    </row>
    <row r="104" spans="1:17" ht="24" x14ac:dyDescent="0.2">
      <c r="A104" s="31" t="s">
        <v>4099</v>
      </c>
      <c r="B104" s="4" t="s">
        <v>7507</v>
      </c>
      <c r="C104" s="31" t="s">
        <v>4100</v>
      </c>
      <c r="D104" s="32" t="s">
        <v>4101</v>
      </c>
      <c r="E104" s="32" t="s">
        <v>4102</v>
      </c>
      <c r="F104" s="30"/>
      <c r="G104" s="30" t="s">
        <v>2942</v>
      </c>
      <c r="H104" s="33">
        <v>28</v>
      </c>
      <c r="I104" s="33">
        <v>1</v>
      </c>
      <c r="J104" s="34">
        <v>41295</v>
      </c>
      <c r="K104" s="30" t="s">
        <v>2887</v>
      </c>
      <c r="L104" s="30" t="s">
        <v>3108</v>
      </c>
      <c r="M104" s="30" t="s">
        <v>4103</v>
      </c>
      <c r="N104" s="35">
        <v>241.61</v>
      </c>
      <c r="O104" s="30" t="s">
        <v>7495</v>
      </c>
      <c r="P104" s="21" t="str">
        <f>HYPERLINK("https://www.ESV-Campus.de/"&amp;Tabelle_Komplettliste12131415[[#This Row],[ISBN (eBook)]])</f>
        <v>https://www.ESV-Campus.de/978-3-503-14172-2</v>
      </c>
      <c r="Q104" s="64" t="str">
        <f>HYPERLINK("https://doi.org/10.37307/b."&amp;Tabelle_Komplettliste12131415[[#This Row],[ISBN (eBook)]])</f>
        <v>https://doi.org/10.37307/b.978-3-503-14172-2</v>
      </c>
    </row>
    <row r="105" spans="1:17" ht="24" x14ac:dyDescent="0.2">
      <c r="A105" s="31" t="s">
        <v>4292</v>
      </c>
      <c r="B105" s="4" t="s">
        <v>7507</v>
      </c>
      <c r="C105" s="31" t="s">
        <v>4293</v>
      </c>
      <c r="D105" s="32" t="s">
        <v>4294</v>
      </c>
      <c r="E105" s="32" t="s">
        <v>4295</v>
      </c>
      <c r="F105" s="30"/>
      <c r="G105" s="30"/>
      <c r="H105" s="33"/>
      <c r="I105" s="33">
        <v>1</v>
      </c>
      <c r="J105" s="34">
        <v>41533</v>
      </c>
      <c r="K105" s="30" t="s">
        <v>2887</v>
      </c>
      <c r="L105" s="30" t="s">
        <v>3108</v>
      </c>
      <c r="M105" s="30" t="s">
        <v>4296</v>
      </c>
      <c r="N105" s="35">
        <v>103.53</v>
      </c>
      <c r="O105" s="30" t="s">
        <v>7495</v>
      </c>
      <c r="P105" s="21" t="str">
        <f>HYPERLINK("https://www.ESV-Campus.de/"&amp;Tabelle_Komplettliste12131415[[#This Row],[ISBN (eBook)]])</f>
        <v>https://www.ESV-Campus.de/978-3-503-15487-6</v>
      </c>
      <c r="Q105" s="64" t="str">
        <f>HYPERLINK("https://doi.org/10.37307/b."&amp;Tabelle_Komplettliste12131415[[#This Row],[ISBN (eBook)]])</f>
        <v>https://doi.org/10.37307/b.978-3-503-15487-6</v>
      </c>
    </row>
    <row r="106" spans="1:17" ht="36" x14ac:dyDescent="0.2">
      <c r="A106" s="31" t="s">
        <v>5962</v>
      </c>
      <c r="B106" s="4" t="s">
        <v>7507</v>
      </c>
      <c r="C106" s="31" t="s">
        <v>5963</v>
      </c>
      <c r="D106" s="32" t="s">
        <v>5964</v>
      </c>
      <c r="E106" s="32" t="s">
        <v>5965</v>
      </c>
      <c r="F106" s="30"/>
      <c r="G106" s="30" t="s">
        <v>2942</v>
      </c>
      <c r="H106" s="33">
        <v>54</v>
      </c>
      <c r="I106" s="33">
        <v>1</v>
      </c>
      <c r="J106" s="34">
        <v>43677</v>
      </c>
      <c r="K106" s="30" t="s">
        <v>2887</v>
      </c>
      <c r="L106" s="30" t="s">
        <v>3108</v>
      </c>
      <c r="M106" s="30" t="s">
        <v>4032</v>
      </c>
      <c r="N106" s="35">
        <v>241.61</v>
      </c>
      <c r="O106" s="30" t="s">
        <v>7495</v>
      </c>
      <c r="P106" s="21" t="str">
        <f>HYPERLINK("https://www.ESV-Campus.de/"&amp;Tabelle_Komplettliste12131415[[#This Row],[ISBN (eBook)]])</f>
        <v>https://www.ESV-Campus.de/978-3-503-18799-7</v>
      </c>
      <c r="Q106" s="64" t="str">
        <f>HYPERLINK("https://doi.org/10.37307/b."&amp;Tabelle_Komplettliste12131415[[#This Row],[ISBN (eBook)]])</f>
        <v>https://doi.org/10.37307/b.978-3-503-18799-7</v>
      </c>
    </row>
    <row r="107" spans="1:17" ht="24" x14ac:dyDescent="0.2">
      <c r="A107" s="31" t="s">
        <v>4015</v>
      </c>
      <c r="B107" s="4" t="s">
        <v>7507</v>
      </c>
      <c r="C107" s="31" t="s">
        <v>4016</v>
      </c>
      <c r="D107" s="32" t="s">
        <v>4017</v>
      </c>
      <c r="E107" s="32" t="s">
        <v>4018</v>
      </c>
      <c r="F107" s="30"/>
      <c r="G107" s="30" t="s">
        <v>2901</v>
      </c>
      <c r="H107" s="33">
        <v>69</v>
      </c>
      <c r="I107" s="33">
        <v>5</v>
      </c>
      <c r="J107" s="34">
        <v>41089</v>
      </c>
      <c r="K107" s="30" t="s">
        <v>2887</v>
      </c>
      <c r="L107" s="30" t="s">
        <v>3108</v>
      </c>
      <c r="M107" s="30" t="s">
        <v>3433</v>
      </c>
      <c r="N107" s="35">
        <v>172.57</v>
      </c>
      <c r="O107" s="30" t="s">
        <v>7495</v>
      </c>
      <c r="P107" s="21" t="str">
        <f>HYPERLINK("https://www.ESV-Campus.de/"&amp;Tabelle_Komplettliste12131415[[#This Row],[ISBN (eBook)]])</f>
        <v>https://www.ESV-Campus.de/978-3-503-13877-7</v>
      </c>
      <c r="Q107" s="64" t="str">
        <f>HYPERLINK("https://doi.org/10.37307/b."&amp;Tabelle_Komplettliste12131415[[#This Row],[ISBN (eBook)]])</f>
        <v>https://doi.org/10.37307/b.978-3-503-13877-7</v>
      </c>
    </row>
    <row r="108" spans="1:17" ht="24" x14ac:dyDescent="0.2">
      <c r="A108" s="31" t="s">
        <v>6653</v>
      </c>
      <c r="B108" s="4" t="s">
        <v>7507</v>
      </c>
      <c r="C108" s="31" t="s">
        <v>6654</v>
      </c>
      <c r="D108" s="32" t="s">
        <v>6655</v>
      </c>
      <c r="E108" s="32" t="s">
        <v>6656</v>
      </c>
      <c r="F108" s="30"/>
      <c r="G108" s="30"/>
      <c r="H108" s="33"/>
      <c r="I108" s="33">
        <v>1</v>
      </c>
      <c r="J108" s="34">
        <v>44678</v>
      </c>
      <c r="K108" s="30" t="s">
        <v>2887</v>
      </c>
      <c r="L108" s="30" t="s">
        <v>3108</v>
      </c>
      <c r="M108" s="30" t="s">
        <v>2963</v>
      </c>
      <c r="N108" s="35">
        <v>245.38</v>
      </c>
      <c r="O108" s="30" t="s">
        <v>7495</v>
      </c>
      <c r="P108" s="21" t="str">
        <f>HYPERLINK("https://www.ESV-Campus.de/"&amp;Tabelle_Komplettliste12131415[[#This Row],[ISBN (eBook)]])</f>
        <v>https://www.ESV-Campus.de/978-3-503-20064-1</v>
      </c>
      <c r="Q108" s="64" t="str">
        <f>HYPERLINK("https://doi.org/10.37307/b."&amp;Tabelle_Komplettliste12131415[[#This Row],[ISBN (eBook)]])</f>
        <v>https://doi.org/10.37307/b.978-3-503-20064-1</v>
      </c>
    </row>
    <row r="109" spans="1:17" ht="24" x14ac:dyDescent="0.2">
      <c r="A109" s="31" t="s">
        <v>3672</v>
      </c>
      <c r="B109" s="4" t="s">
        <v>7507</v>
      </c>
      <c r="C109" s="31" t="s">
        <v>3673</v>
      </c>
      <c r="D109" s="32" t="s">
        <v>3674</v>
      </c>
      <c r="E109" s="32" t="s">
        <v>3675</v>
      </c>
      <c r="F109" s="30"/>
      <c r="G109" s="30" t="s">
        <v>2894</v>
      </c>
      <c r="H109" s="33">
        <v>19</v>
      </c>
      <c r="I109" s="33">
        <v>1</v>
      </c>
      <c r="J109" s="34">
        <v>40575</v>
      </c>
      <c r="K109" s="30" t="s">
        <v>2887</v>
      </c>
      <c r="L109" s="30" t="s">
        <v>2895</v>
      </c>
      <c r="M109" s="30" t="s">
        <v>2896</v>
      </c>
      <c r="N109" s="35">
        <v>138.05000000000001</v>
      </c>
      <c r="O109" s="30" t="s">
        <v>7495</v>
      </c>
      <c r="P109" s="21" t="str">
        <f>HYPERLINK("https://www.ESV-Campus.de/"&amp;Tabelle_Komplettliste12131415[[#This Row],[ISBN (eBook)]])</f>
        <v>https://www.ESV-Campus.de/978-3-503-13037-5</v>
      </c>
      <c r="Q109" s="64" t="str">
        <f>HYPERLINK("https://doi.org/10.37307/b."&amp;Tabelle_Komplettliste12131415[[#This Row],[ISBN (eBook)]])</f>
        <v>https://doi.org/10.37307/b.978-3-503-13037-5</v>
      </c>
    </row>
    <row r="110" spans="1:17" ht="24" x14ac:dyDescent="0.2">
      <c r="A110" s="31" t="s">
        <v>2890</v>
      </c>
      <c r="B110" s="4" t="s">
        <v>7507</v>
      </c>
      <c r="C110" s="31" t="s">
        <v>2891</v>
      </c>
      <c r="D110" s="32" t="s">
        <v>2892</v>
      </c>
      <c r="E110" s="32" t="s">
        <v>2893</v>
      </c>
      <c r="F110" s="30"/>
      <c r="G110" s="30" t="s">
        <v>2894</v>
      </c>
      <c r="H110" s="33">
        <v>13</v>
      </c>
      <c r="I110" s="33">
        <v>1</v>
      </c>
      <c r="J110" s="34">
        <v>38888</v>
      </c>
      <c r="K110" s="30" t="s">
        <v>2887</v>
      </c>
      <c r="L110" s="30" t="s">
        <v>2895</v>
      </c>
      <c r="M110" s="30" t="s">
        <v>2896</v>
      </c>
      <c r="N110" s="35">
        <v>172.57</v>
      </c>
      <c r="O110" s="30" t="s">
        <v>7495</v>
      </c>
      <c r="P110" s="21" t="str">
        <f>HYPERLINK("https://www.ESV-Campus.de/"&amp;Tabelle_Komplettliste12131415[[#This Row],[ISBN (eBook)]])</f>
        <v>https://www.ESV-Campus.de/978-3-503-10373-7</v>
      </c>
      <c r="Q110" s="64" t="str">
        <f>HYPERLINK("https://doi.org/10.37307/b."&amp;Tabelle_Komplettliste12131415[[#This Row],[ISBN (eBook)]])</f>
        <v>https://doi.org/10.37307/b.978-3-503-10373-7</v>
      </c>
    </row>
    <row r="111" spans="1:17" ht="24" x14ac:dyDescent="0.2">
      <c r="A111" s="31" t="s">
        <v>4487</v>
      </c>
      <c r="B111" s="4" t="s">
        <v>7507</v>
      </c>
      <c r="C111" s="31" t="s">
        <v>4488</v>
      </c>
      <c r="D111" s="32" t="s">
        <v>4489</v>
      </c>
      <c r="E111" s="32" t="s">
        <v>4490</v>
      </c>
      <c r="F111" s="30"/>
      <c r="G111" s="30"/>
      <c r="H111" s="33"/>
      <c r="I111" s="33">
        <v>1</v>
      </c>
      <c r="J111" s="34">
        <v>41829</v>
      </c>
      <c r="K111" s="30" t="s">
        <v>2887</v>
      </c>
      <c r="L111" s="30" t="s">
        <v>2909</v>
      </c>
      <c r="M111" s="30" t="s">
        <v>4478</v>
      </c>
      <c r="N111" s="35">
        <v>138.05000000000001</v>
      </c>
      <c r="O111" s="30" t="s">
        <v>7495</v>
      </c>
      <c r="P111" s="21" t="str">
        <f>HYPERLINK("https://www.ESV-Campus.de/"&amp;Tabelle_Komplettliste12131415[[#This Row],[ISBN (eBook)]])</f>
        <v>https://www.ESV-Campus.de/978-3-503-15659-7</v>
      </c>
      <c r="Q111" s="64" t="str">
        <f>HYPERLINK("https://doi.org/10.37307/b."&amp;Tabelle_Komplettliste12131415[[#This Row],[ISBN (eBook)]])</f>
        <v>https://doi.org/10.37307/b.978-3-503-15659-7</v>
      </c>
    </row>
    <row r="112" spans="1:17" ht="24" x14ac:dyDescent="0.2">
      <c r="A112" s="31" t="s">
        <v>6319</v>
      </c>
      <c r="B112" s="4" t="s">
        <v>7507</v>
      </c>
      <c r="C112" s="31" t="s">
        <v>6320</v>
      </c>
      <c r="D112" s="32" t="s">
        <v>6321</v>
      </c>
      <c r="E112" s="32" t="s">
        <v>6322</v>
      </c>
      <c r="F112" s="30"/>
      <c r="G112" s="30"/>
      <c r="H112" s="33"/>
      <c r="I112" s="33">
        <v>1</v>
      </c>
      <c r="J112" s="34">
        <v>44105</v>
      </c>
      <c r="K112" s="30" t="s">
        <v>2887</v>
      </c>
      <c r="L112" s="30" t="s">
        <v>2909</v>
      </c>
      <c r="M112" s="30" t="s">
        <v>5601</v>
      </c>
      <c r="N112" s="35">
        <v>245.38</v>
      </c>
      <c r="O112" s="30" t="s">
        <v>7495</v>
      </c>
      <c r="P112" s="21" t="str">
        <f>HYPERLINK("https://www.ESV-Campus.de/"&amp;Tabelle_Komplettliste12131415[[#This Row],[ISBN (eBook)]])</f>
        <v>https://www.ESV-Campus.de/978-3-503-19477-3</v>
      </c>
      <c r="Q112" s="64" t="str">
        <f>HYPERLINK("https://doi.org/10.37307/b."&amp;Tabelle_Komplettliste12131415[[#This Row],[ISBN (eBook)]])</f>
        <v>https://doi.org/10.37307/b.978-3-503-19477-3</v>
      </c>
    </row>
    <row r="113" spans="1:17" ht="24" x14ac:dyDescent="0.2">
      <c r="A113" s="31" t="s">
        <v>6440</v>
      </c>
      <c r="B113" s="4" t="s">
        <v>7507</v>
      </c>
      <c r="C113" s="31" t="s">
        <v>6441</v>
      </c>
      <c r="D113" s="32" t="s">
        <v>6442</v>
      </c>
      <c r="E113" s="32" t="s">
        <v>6443</v>
      </c>
      <c r="F113" s="30"/>
      <c r="G113" s="30"/>
      <c r="H113" s="33"/>
      <c r="I113" s="33">
        <v>1</v>
      </c>
      <c r="J113" s="34">
        <v>44294</v>
      </c>
      <c r="K113" s="30" t="s">
        <v>2887</v>
      </c>
      <c r="L113" s="30" t="s">
        <v>2909</v>
      </c>
      <c r="M113" s="30" t="s">
        <v>4124</v>
      </c>
      <c r="N113" s="35">
        <v>139.78</v>
      </c>
      <c r="O113" s="30" t="s">
        <v>7495</v>
      </c>
      <c r="P113" s="21" t="str">
        <f>HYPERLINK("https://www.ESV-Campus.de/"&amp;Tabelle_Komplettliste12131415[[#This Row],[ISBN (eBook)]])</f>
        <v>https://www.ESV-Campus.de/978-3-503-19570-1</v>
      </c>
      <c r="Q113" s="64" t="str">
        <f>HYPERLINK("https://doi.org/10.37307/b."&amp;Tabelle_Komplettliste12131415[[#This Row],[ISBN (eBook)]])</f>
        <v>https://doi.org/10.37307/b.978-3-503-19570-1</v>
      </c>
    </row>
    <row r="114" spans="1:17" ht="24" x14ac:dyDescent="0.2">
      <c r="A114" s="31" t="s">
        <v>5084</v>
      </c>
      <c r="B114" s="4" t="s">
        <v>7507</v>
      </c>
      <c r="C114" s="31" t="s">
        <v>5085</v>
      </c>
      <c r="D114" s="32" t="s">
        <v>5086</v>
      </c>
      <c r="E114" s="32" t="s">
        <v>5087</v>
      </c>
      <c r="F114" s="30"/>
      <c r="G114" s="30"/>
      <c r="H114" s="33"/>
      <c r="I114" s="33">
        <v>1</v>
      </c>
      <c r="J114" s="34">
        <v>42534</v>
      </c>
      <c r="K114" s="30" t="s">
        <v>2887</v>
      </c>
      <c r="L114" s="30" t="s">
        <v>2909</v>
      </c>
      <c r="M114" s="30" t="s">
        <v>2903</v>
      </c>
      <c r="N114" s="35">
        <v>172.57</v>
      </c>
      <c r="O114" s="30" t="s">
        <v>7495</v>
      </c>
      <c r="P114" s="21" t="str">
        <f>HYPERLINK("https://www.ESV-Campus.de/"&amp;Tabelle_Komplettliste12131415[[#This Row],[ISBN (eBook)]])</f>
        <v>https://www.ESV-Campus.de/978-3-503-16735-7</v>
      </c>
      <c r="Q114" s="64" t="str">
        <f>HYPERLINK("https://doi.org/10.37307/b."&amp;Tabelle_Komplettliste12131415[[#This Row],[ISBN (eBook)]])</f>
        <v>https://doi.org/10.37307/b.978-3-503-16735-7</v>
      </c>
    </row>
    <row r="115" spans="1:17" ht="24" x14ac:dyDescent="0.2">
      <c r="A115" s="31" t="s">
        <v>3468</v>
      </c>
      <c r="B115" s="4" t="s">
        <v>7507</v>
      </c>
      <c r="C115" s="31" t="s">
        <v>3469</v>
      </c>
      <c r="D115" s="32" t="s">
        <v>3470</v>
      </c>
      <c r="E115" s="32" t="s">
        <v>3471</v>
      </c>
      <c r="F115" s="30"/>
      <c r="G115" s="30"/>
      <c r="H115" s="33"/>
      <c r="I115" s="33">
        <v>2</v>
      </c>
      <c r="J115" s="34">
        <v>40365</v>
      </c>
      <c r="K115" s="30" t="s">
        <v>2887</v>
      </c>
      <c r="L115" s="30" t="s">
        <v>2909</v>
      </c>
      <c r="M115" s="30" t="s">
        <v>2889</v>
      </c>
      <c r="N115" s="35">
        <v>138.05000000000001</v>
      </c>
      <c r="O115" s="30" t="s">
        <v>7495</v>
      </c>
      <c r="P115" s="21" t="str">
        <f>HYPERLINK("https://www.ESV-Campus.de/"&amp;Tabelle_Komplettliste12131415[[#This Row],[ISBN (eBook)]])</f>
        <v>https://www.ESV-Campus.de/978-3-503-12638-5</v>
      </c>
      <c r="Q115" s="64" t="str">
        <f>HYPERLINK("https://doi.org/10.37307/b."&amp;Tabelle_Komplettliste12131415[[#This Row],[ISBN (eBook)]])</f>
        <v>https://doi.org/10.37307/b.978-3-503-12638-5</v>
      </c>
    </row>
    <row r="116" spans="1:17" ht="24" x14ac:dyDescent="0.2">
      <c r="A116" s="31" t="s">
        <v>4975</v>
      </c>
      <c r="B116" s="4" t="s">
        <v>7507</v>
      </c>
      <c r="C116" s="31" t="s">
        <v>4976</v>
      </c>
      <c r="D116" s="32" t="s">
        <v>4977</v>
      </c>
      <c r="E116" s="32" t="s">
        <v>4978</v>
      </c>
      <c r="F116" s="30"/>
      <c r="G116" s="30"/>
      <c r="H116" s="33"/>
      <c r="I116" s="33">
        <v>1</v>
      </c>
      <c r="J116" s="34">
        <v>42347</v>
      </c>
      <c r="K116" s="30" t="s">
        <v>2887</v>
      </c>
      <c r="L116" s="30" t="s">
        <v>2909</v>
      </c>
      <c r="M116" s="30" t="s">
        <v>4478</v>
      </c>
      <c r="N116" s="35">
        <v>120.81</v>
      </c>
      <c r="O116" s="30" t="s">
        <v>7495</v>
      </c>
      <c r="P116" s="21" t="str">
        <f>HYPERLINK("https://www.ESV-Campus.de/"&amp;Tabelle_Komplettliste12131415[[#This Row],[ISBN (eBook)]])</f>
        <v>https://www.ESV-Campus.de/978-3-503-16595-7</v>
      </c>
      <c r="Q116" s="64" t="str">
        <f>HYPERLINK("https://doi.org/10.37307/b."&amp;Tabelle_Komplettliste12131415[[#This Row],[ISBN (eBook)]])</f>
        <v>https://doi.org/10.37307/b.978-3-503-16595-7</v>
      </c>
    </row>
    <row r="117" spans="1:17" ht="24" x14ac:dyDescent="0.2">
      <c r="A117" s="31" t="s">
        <v>4606</v>
      </c>
      <c r="B117" s="4" t="s">
        <v>7507</v>
      </c>
      <c r="C117" s="31" t="s">
        <v>4607</v>
      </c>
      <c r="D117" s="32" t="s">
        <v>4608</v>
      </c>
      <c r="E117" s="32" t="s">
        <v>4609</v>
      </c>
      <c r="F117" s="30"/>
      <c r="G117" s="30" t="s">
        <v>2908</v>
      </c>
      <c r="H117" s="33"/>
      <c r="I117" s="33">
        <v>2</v>
      </c>
      <c r="J117" s="34">
        <v>41976</v>
      </c>
      <c r="K117" s="30" t="s">
        <v>2887</v>
      </c>
      <c r="L117" s="30" t="s">
        <v>2909</v>
      </c>
      <c r="M117" s="30" t="s">
        <v>4124</v>
      </c>
      <c r="N117" s="35">
        <v>138.05000000000001</v>
      </c>
      <c r="O117" s="30" t="s">
        <v>7495</v>
      </c>
      <c r="P117" s="21" t="str">
        <f>HYPERLINK("https://www.ESV-Campus.de/"&amp;Tabelle_Komplettliste12131415[[#This Row],[ISBN (eBook)]])</f>
        <v>https://www.ESV-Campus.de/978-3-503-15771-6</v>
      </c>
      <c r="Q117" s="64" t="str">
        <f>HYPERLINK("https://doi.org/10.37307/b."&amp;Tabelle_Komplettliste12131415[[#This Row],[ISBN (eBook)]])</f>
        <v>https://doi.org/10.37307/b.978-3-503-15771-6</v>
      </c>
    </row>
    <row r="118" spans="1:17" ht="24" x14ac:dyDescent="0.2">
      <c r="A118" s="31" t="s">
        <v>4996</v>
      </c>
      <c r="B118" s="4" t="s">
        <v>7507</v>
      </c>
      <c r="C118" s="31" t="s">
        <v>4997</v>
      </c>
      <c r="D118" s="32" t="s">
        <v>4998</v>
      </c>
      <c r="E118" s="32" t="s">
        <v>4999</v>
      </c>
      <c r="F118" s="30"/>
      <c r="G118" s="30" t="s">
        <v>2901</v>
      </c>
      <c r="H118" s="33">
        <v>81</v>
      </c>
      <c r="I118" s="33">
        <v>1</v>
      </c>
      <c r="J118" s="34">
        <v>42696</v>
      </c>
      <c r="K118" s="30" t="s">
        <v>2887</v>
      </c>
      <c r="L118" s="30" t="s">
        <v>2909</v>
      </c>
      <c r="M118" s="30" t="s">
        <v>2889</v>
      </c>
      <c r="N118" s="35">
        <v>120.81</v>
      </c>
      <c r="O118" s="30" t="s">
        <v>7495</v>
      </c>
      <c r="P118" s="21" t="str">
        <f>HYPERLINK("https://www.ESV-Campus.de/"&amp;Tabelle_Komplettliste12131415[[#This Row],[ISBN (eBook)]])</f>
        <v>https://www.ESV-Campus.de/978-3-503-16623-7</v>
      </c>
      <c r="Q118" s="64" t="str">
        <f>HYPERLINK("https://doi.org/10.37307/b."&amp;Tabelle_Komplettliste12131415[[#This Row],[ISBN (eBook)]])</f>
        <v>https://doi.org/10.37307/b.978-3-503-16623-7</v>
      </c>
    </row>
    <row r="119" spans="1:17" ht="24" x14ac:dyDescent="0.2">
      <c r="A119" s="31" t="s">
        <v>5678</v>
      </c>
      <c r="B119" s="4" t="s">
        <v>7507</v>
      </c>
      <c r="C119" s="31" t="s">
        <v>5679</v>
      </c>
      <c r="D119" s="32" t="s">
        <v>5680</v>
      </c>
      <c r="E119" s="32" t="s">
        <v>5681</v>
      </c>
      <c r="F119" s="30"/>
      <c r="G119" s="30"/>
      <c r="H119" s="33"/>
      <c r="I119" s="33">
        <v>1</v>
      </c>
      <c r="J119" s="34">
        <v>43312</v>
      </c>
      <c r="K119" s="30" t="s">
        <v>2887</v>
      </c>
      <c r="L119" s="30" t="s">
        <v>2909</v>
      </c>
      <c r="M119" s="30" t="s">
        <v>2903</v>
      </c>
      <c r="N119" s="35">
        <v>103.53</v>
      </c>
      <c r="O119" s="30" t="s">
        <v>7495</v>
      </c>
      <c r="P119" s="21" t="str">
        <f>HYPERLINK("https://www.ESV-Campus.de/"&amp;Tabelle_Komplettliste12131415[[#This Row],[ISBN (eBook)]])</f>
        <v>https://www.ESV-Campus.de/978-3-503-18126-1</v>
      </c>
      <c r="Q119" s="64" t="str">
        <f>HYPERLINK("https://doi.org/10.37307/b."&amp;Tabelle_Komplettliste12131415[[#This Row],[ISBN (eBook)]])</f>
        <v>https://doi.org/10.37307/b.978-3-503-18126-1</v>
      </c>
    </row>
    <row r="120" spans="1:17" ht="24" x14ac:dyDescent="0.2">
      <c r="A120" s="31" t="s">
        <v>2923</v>
      </c>
      <c r="B120" s="4" t="s">
        <v>7507</v>
      </c>
      <c r="C120" s="31" t="s">
        <v>2924</v>
      </c>
      <c r="D120" s="32" t="s">
        <v>2925</v>
      </c>
      <c r="E120" s="32" t="s">
        <v>2926</v>
      </c>
      <c r="F120" s="30"/>
      <c r="G120" s="30" t="s">
        <v>2908</v>
      </c>
      <c r="H120" s="33"/>
      <c r="I120" s="33">
        <v>2</v>
      </c>
      <c r="J120" s="34">
        <v>38413</v>
      </c>
      <c r="K120" s="30" t="s">
        <v>2887</v>
      </c>
      <c r="L120" s="30" t="s">
        <v>2909</v>
      </c>
      <c r="M120" s="30" t="s">
        <v>2889</v>
      </c>
      <c r="N120" s="35">
        <v>96.77</v>
      </c>
      <c r="O120" s="30" t="s">
        <v>7495</v>
      </c>
      <c r="P120" s="21" t="str">
        <f>HYPERLINK("https://www.ESV-Campus.de/"&amp;Tabelle_Komplettliste12131415[[#This Row],[ISBN (eBook)]])</f>
        <v>https://www.ESV-Campus.de/978-3-503-10382-9</v>
      </c>
      <c r="Q120" s="64" t="str">
        <f>HYPERLINK("https://doi.org/10.37307/b."&amp;Tabelle_Komplettliste12131415[[#This Row],[ISBN (eBook)]])</f>
        <v>https://doi.org/10.37307/b.978-3-503-10382-9</v>
      </c>
    </row>
    <row r="121" spans="1:17" ht="24" x14ac:dyDescent="0.2">
      <c r="A121" s="31" t="s">
        <v>6782</v>
      </c>
      <c r="B121" s="4" t="s">
        <v>7507</v>
      </c>
      <c r="C121" s="31" t="s">
        <v>6783</v>
      </c>
      <c r="D121" s="32" t="s">
        <v>6784</v>
      </c>
      <c r="E121" s="32" t="s">
        <v>6785</v>
      </c>
      <c r="F121" s="30"/>
      <c r="G121" s="30" t="s">
        <v>2937</v>
      </c>
      <c r="H121" s="33">
        <v>78</v>
      </c>
      <c r="I121" s="33">
        <v>1</v>
      </c>
      <c r="J121" s="34">
        <v>44446</v>
      </c>
      <c r="K121" s="30" t="s">
        <v>2887</v>
      </c>
      <c r="L121" s="30" t="s">
        <v>2909</v>
      </c>
      <c r="M121" s="30" t="s">
        <v>6786</v>
      </c>
      <c r="N121" s="35">
        <v>176.26</v>
      </c>
      <c r="O121" s="30" t="s">
        <v>7495</v>
      </c>
      <c r="P121" s="21" t="str">
        <f>HYPERLINK("https://www.ESV-Campus.de/"&amp;Tabelle_Komplettliste12131415[[#This Row],[ISBN (eBook)]])</f>
        <v>https://www.ESV-Campus.de/978-3-503-20598-1</v>
      </c>
      <c r="Q121" s="64" t="str">
        <f>HYPERLINK("https://doi.org/10.37307/b."&amp;Tabelle_Komplettliste12131415[[#This Row],[ISBN (eBook)]])</f>
        <v>https://doi.org/10.37307/b.978-3-503-20598-1</v>
      </c>
    </row>
    <row r="122" spans="1:17" ht="24" x14ac:dyDescent="0.2">
      <c r="A122" s="31" t="s">
        <v>5958</v>
      </c>
      <c r="B122" s="4" t="s">
        <v>7507</v>
      </c>
      <c r="C122" s="31" t="s">
        <v>5959</v>
      </c>
      <c r="D122" s="32" t="s">
        <v>5960</v>
      </c>
      <c r="E122" s="32" t="s">
        <v>5961</v>
      </c>
      <c r="F122" s="30"/>
      <c r="G122" s="30"/>
      <c r="H122" s="33"/>
      <c r="I122" s="33">
        <v>1</v>
      </c>
      <c r="J122" s="34">
        <v>43719</v>
      </c>
      <c r="K122" s="30" t="s">
        <v>2887</v>
      </c>
      <c r="L122" s="30" t="s">
        <v>2909</v>
      </c>
      <c r="M122" s="30" t="s">
        <v>4478</v>
      </c>
      <c r="N122" s="35">
        <v>103.53</v>
      </c>
      <c r="O122" s="30" t="s">
        <v>7495</v>
      </c>
      <c r="P122" s="21" t="str">
        <f>HYPERLINK("https://www.ESV-Campus.de/"&amp;Tabelle_Komplettliste12131415[[#This Row],[ISBN (eBook)]])</f>
        <v>https://www.ESV-Campus.de/978-3-503-18791-1</v>
      </c>
      <c r="Q122" s="64" t="str">
        <f>HYPERLINK("https://doi.org/10.37307/b."&amp;Tabelle_Komplettliste12131415[[#This Row],[ISBN (eBook)]])</f>
        <v>https://doi.org/10.37307/b.978-3-503-18791-1</v>
      </c>
    </row>
    <row r="123" spans="1:17" ht="24" x14ac:dyDescent="0.2">
      <c r="A123" s="31" t="s">
        <v>3798</v>
      </c>
      <c r="B123" s="4" t="s">
        <v>7507</v>
      </c>
      <c r="C123" s="31" t="s">
        <v>3799</v>
      </c>
      <c r="D123" s="32" t="s">
        <v>3800</v>
      </c>
      <c r="E123" s="32" t="s">
        <v>3801</v>
      </c>
      <c r="F123" s="30"/>
      <c r="G123" s="30" t="s">
        <v>2937</v>
      </c>
      <c r="H123" s="33">
        <v>71</v>
      </c>
      <c r="I123" s="33">
        <v>1</v>
      </c>
      <c r="J123" s="34">
        <v>40812</v>
      </c>
      <c r="K123" s="30" t="s">
        <v>2887</v>
      </c>
      <c r="L123" s="30" t="s">
        <v>2909</v>
      </c>
      <c r="M123" s="30" t="s">
        <v>3802</v>
      </c>
      <c r="N123" s="35">
        <v>120.81</v>
      </c>
      <c r="O123" s="30" t="s">
        <v>7495</v>
      </c>
      <c r="P123" s="21" t="str">
        <f>HYPERLINK("https://www.ESV-Campus.de/"&amp;Tabelle_Komplettliste12131415[[#This Row],[ISBN (eBook)]])</f>
        <v>https://www.ESV-Campus.de/978-3-503-13680-3</v>
      </c>
      <c r="Q123" s="64" t="str">
        <f>HYPERLINK("https://doi.org/10.37307/b."&amp;Tabelle_Komplettliste12131415[[#This Row],[ISBN (eBook)]])</f>
        <v>https://doi.org/10.37307/b.978-3-503-13680-3</v>
      </c>
    </row>
    <row r="124" spans="1:17" ht="24" x14ac:dyDescent="0.2">
      <c r="A124" s="31" t="s">
        <v>4971</v>
      </c>
      <c r="B124" s="4" t="s">
        <v>7507</v>
      </c>
      <c r="C124" s="31" t="s">
        <v>4972</v>
      </c>
      <c r="D124" s="32" t="s">
        <v>4973</v>
      </c>
      <c r="E124" s="32" t="s">
        <v>4974</v>
      </c>
      <c r="F124" s="30"/>
      <c r="G124" s="30" t="s">
        <v>4136</v>
      </c>
      <c r="H124" s="33">
        <v>1</v>
      </c>
      <c r="I124" s="33">
        <v>2</v>
      </c>
      <c r="J124" s="34">
        <v>42347</v>
      </c>
      <c r="K124" s="30" t="s">
        <v>2887</v>
      </c>
      <c r="L124" s="30" t="s">
        <v>2909</v>
      </c>
      <c r="M124" s="30" t="s">
        <v>3518</v>
      </c>
      <c r="N124" s="35">
        <v>172.57</v>
      </c>
      <c r="O124" s="30" t="s">
        <v>7495</v>
      </c>
      <c r="P124" s="21" t="str">
        <f>HYPERLINK("https://www.ESV-Campus.de/"&amp;Tabelle_Komplettliste12131415[[#This Row],[ISBN (eBook)]])</f>
        <v>https://www.ESV-Campus.de/978-3-503-16589-6</v>
      </c>
      <c r="Q124" s="64" t="str">
        <f>HYPERLINK("https://doi.org/10.37307/b."&amp;Tabelle_Komplettliste12131415[[#This Row],[ISBN (eBook)]])</f>
        <v>https://doi.org/10.37307/b.978-3-503-16589-6</v>
      </c>
    </row>
    <row r="125" spans="1:17" ht="24" x14ac:dyDescent="0.2">
      <c r="A125" s="31" t="s">
        <v>6102</v>
      </c>
      <c r="B125" s="4" t="s">
        <v>7507</v>
      </c>
      <c r="C125" s="31" t="s">
        <v>6103</v>
      </c>
      <c r="D125" s="32" t="s">
        <v>6104</v>
      </c>
      <c r="E125" s="32" t="s">
        <v>6105</v>
      </c>
      <c r="F125" s="30"/>
      <c r="G125" s="30"/>
      <c r="H125" s="33"/>
      <c r="I125" s="33">
        <v>1</v>
      </c>
      <c r="J125" s="34">
        <v>43914</v>
      </c>
      <c r="K125" s="30" t="s">
        <v>2887</v>
      </c>
      <c r="L125" s="30" t="s">
        <v>2909</v>
      </c>
      <c r="M125" s="30" t="s">
        <v>6106</v>
      </c>
      <c r="N125" s="35">
        <v>176.26</v>
      </c>
      <c r="O125" s="30" t="s">
        <v>7495</v>
      </c>
      <c r="P125" s="21" t="str">
        <f>HYPERLINK("https://www.ESV-Campus.de/"&amp;Tabelle_Komplettliste12131415[[#This Row],[ISBN (eBook)]])</f>
        <v>https://www.ESV-Campus.de/978-3-503-18898-7</v>
      </c>
      <c r="Q125" s="64" t="str">
        <f>HYPERLINK("https://doi.org/10.37307/b."&amp;Tabelle_Komplettliste12131415[[#This Row],[ISBN (eBook)]])</f>
        <v>https://doi.org/10.37307/b.978-3-503-18898-7</v>
      </c>
    </row>
    <row r="126" spans="1:17" ht="24" x14ac:dyDescent="0.2">
      <c r="A126" s="31" t="s">
        <v>5770</v>
      </c>
      <c r="B126" s="4" t="s">
        <v>7507</v>
      </c>
      <c r="C126" s="31" t="s">
        <v>5771</v>
      </c>
      <c r="D126" s="32" t="s">
        <v>5772</v>
      </c>
      <c r="E126" s="32" t="s">
        <v>5773</v>
      </c>
      <c r="F126" s="30"/>
      <c r="G126" s="30"/>
      <c r="H126" s="33"/>
      <c r="I126" s="33">
        <v>5</v>
      </c>
      <c r="J126" s="34">
        <v>43381</v>
      </c>
      <c r="K126" s="30" t="s">
        <v>2887</v>
      </c>
      <c r="L126" s="30" t="s">
        <v>2909</v>
      </c>
      <c r="M126" s="30" t="s">
        <v>2903</v>
      </c>
      <c r="N126" s="35">
        <v>120.81</v>
      </c>
      <c r="O126" s="30" t="s">
        <v>7495</v>
      </c>
      <c r="P126" s="21" t="str">
        <f>HYPERLINK("https://www.ESV-Campus.de/"&amp;Tabelle_Komplettliste12131415[[#This Row],[ISBN (eBook)]])</f>
        <v>https://www.ESV-Campus.de/978-3-503-18203-9</v>
      </c>
      <c r="Q126" s="64" t="str">
        <f>HYPERLINK("https://doi.org/10.37307/b."&amp;Tabelle_Komplettliste12131415[[#This Row],[ISBN (eBook)]])</f>
        <v>https://doi.org/10.37307/b.978-3-503-18203-9</v>
      </c>
    </row>
    <row r="127" spans="1:17" ht="24" x14ac:dyDescent="0.2">
      <c r="A127" s="31" t="s">
        <v>5042</v>
      </c>
      <c r="B127" s="4" t="s">
        <v>7507</v>
      </c>
      <c r="C127" s="31" t="s">
        <v>5043</v>
      </c>
      <c r="D127" s="32" t="s">
        <v>5044</v>
      </c>
      <c r="E127" s="32" t="s">
        <v>5045</v>
      </c>
      <c r="F127" s="30"/>
      <c r="G127" s="30"/>
      <c r="H127" s="33"/>
      <c r="I127" s="33">
        <v>1</v>
      </c>
      <c r="J127" s="34">
        <v>42466</v>
      </c>
      <c r="K127" s="30" t="s">
        <v>2887</v>
      </c>
      <c r="L127" s="30" t="s">
        <v>2909</v>
      </c>
      <c r="M127" s="30" t="s">
        <v>4478</v>
      </c>
      <c r="N127" s="35">
        <v>138.05000000000001</v>
      </c>
      <c r="O127" s="30" t="s">
        <v>7495</v>
      </c>
      <c r="P127" s="21" t="str">
        <f>HYPERLINK("https://www.ESV-Campus.de/"&amp;Tabelle_Komplettliste12131415[[#This Row],[ISBN (eBook)]])</f>
        <v>https://www.ESV-Campus.de/978-3-503-16661-9</v>
      </c>
      <c r="Q127" s="64" t="str">
        <f>HYPERLINK("https://doi.org/10.37307/b."&amp;Tabelle_Komplettliste12131415[[#This Row],[ISBN (eBook)]])</f>
        <v>https://doi.org/10.37307/b.978-3-503-16661-9</v>
      </c>
    </row>
    <row r="128" spans="1:17" ht="24" x14ac:dyDescent="0.2">
      <c r="A128" s="31" t="s">
        <v>5597</v>
      </c>
      <c r="B128" s="4" t="s">
        <v>7507</v>
      </c>
      <c r="C128" s="31" t="s">
        <v>5598</v>
      </c>
      <c r="D128" s="32" t="s">
        <v>5599</v>
      </c>
      <c r="E128" s="32" t="s">
        <v>5600</v>
      </c>
      <c r="F128" s="30"/>
      <c r="G128" s="30"/>
      <c r="H128" s="33"/>
      <c r="I128" s="33">
        <v>3</v>
      </c>
      <c r="J128" s="34">
        <v>43354</v>
      </c>
      <c r="K128" s="30" t="s">
        <v>2887</v>
      </c>
      <c r="L128" s="30" t="s">
        <v>2909</v>
      </c>
      <c r="M128" s="30" t="s">
        <v>5601</v>
      </c>
      <c r="N128" s="35">
        <v>241.61</v>
      </c>
      <c r="O128" s="30" t="s">
        <v>7495</v>
      </c>
      <c r="P128" s="21" t="str">
        <f>HYPERLINK("https://www.ESV-Campus.de/"&amp;Tabelle_Komplettliste12131415[[#This Row],[ISBN (eBook)]])</f>
        <v>https://www.ESV-Campus.de/978-3-503-17771-4</v>
      </c>
      <c r="Q128" s="64" t="str">
        <f>HYPERLINK("https://doi.org/10.37307/b."&amp;Tabelle_Komplettliste12131415[[#This Row],[ISBN (eBook)]])</f>
        <v>https://doi.org/10.37307/b.978-3-503-17771-4</v>
      </c>
    </row>
    <row r="129" spans="1:17" ht="24" x14ac:dyDescent="0.2">
      <c r="A129" s="31" t="s">
        <v>6444</v>
      </c>
      <c r="B129" s="4" t="s">
        <v>7507</v>
      </c>
      <c r="C129" s="31" t="s">
        <v>6445</v>
      </c>
      <c r="D129" s="32" t="s">
        <v>6446</v>
      </c>
      <c r="E129" s="32" t="s">
        <v>6447</v>
      </c>
      <c r="F129" s="30"/>
      <c r="G129" s="30"/>
      <c r="H129" s="33"/>
      <c r="I129" s="33">
        <v>1</v>
      </c>
      <c r="J129" s="34">
        <v>44237</v>
      </c>
      <c r="K129" s="30" t="s">
        <v>2887</v>
      </c>
      <c r="L129" s="30" t="s">
        <v>2909</v>
      </c>
      <c r="M129" s="30" t="s">
        <v>4124</v>
      </c>
      <c r="N129" s="35">
        <v>122.5</v>
      </c>
      <c r="O129" s="30" t="s">
        <v>7495</v>
      </c>
      <c r="P129" s="21" t="str">
        <f>HYPERLINK("https://www.ESV-Campus.de/"&amp;Tabelle_Komplettliste12131415[[#This Row],[ISBN (eBook)]])</f>
        <v>https://www.ESV-Campus.de/978-3-503-19572-5</v>
      </c>
      <c r="Q129" s="64" t="str">
        <f>HYPERLINK("https://doi.org/10.37307/b."&amp;Tabelle_Komplettliste12131415[[#This Row],[ISBN (eBook)]])</f>
        <v>https://doi.org/10.37307/b.978-3-503-19572-5</v>
      </c>
    </row>
    <row r="130" spans="1:17" ht="24" x14ac:dyDescent="0.2">
      <c r="A130" s="31" t="s">
        <v>4120</v>
      </c>
      <c r="B130" s="4" t="s">
        <v>7507</v>
      </c>
      <c r="C130" s="31" t="s">
        <v>4121</v>
      </c>
      <c r="D130" s="32" t="s">
        <v>4122</v>
      </c>
      <c r="E130" s="32" t="s">
        <v>4123</v>
      </c>
      <c r="F130" s="30"/>
      <c r="G130" s="30"/>
      <c r="H130" s="33"/>
      <c r="I130" s="33">
        <v>1</v>
      </c>
      <c r="J130" s="34">
        <v>41312</v>
      </c>
      <c r="K130" s="30" t="s">
        <v>2887</v>
      </c>
      <c r="L130" s="30" t="s">
        <v>2909</v>
      </c>
      <c r="M130" s="30" t="s">
        <v>4124</v>
      </c>
      <c r="N130" s="35">
        <v>103.53</v>
      </c>
      <c r="O130" s="30" t="s">
        <v>7495</v>
      </c>
      <c r="P130" s="21" t="str">
        <f>HYPERLINK("https://www.ESV-Campus.de/"&amp;Tabelle_Komplettliste12131415[[#This Row],[ISBN (eBook)]])</f>
        <v>https://www.ESV-Campus.de/978-3-503-14196-8</v>
      </c>
      <c r="Q130" s="64" t="str">
        <f>HYPERLINK("https://doi.org/10.37307/b."&amp;Tabelle_Komplettliste12131415[[#This Row],[ISBN (eBook)]])</f>
        <v>https://doi.org/10.37307/b.978-3-503-14196-8</v>
      </c>
    </row>
    <row r="131" spans="1:17" ht="24" x14ac:dyDescent="0.2">
      <c r="A131" s="31" t="s">
        <v>4224</v>
      </c>
      <c r="B131" s="4" t="s">
        <v>7507</v>
      </c>
      <c r="C131" s="31" t="s">
        <v>4225</v>
      </c>
      <c r="D131" s="32" t="s">
        <v>4226</v>
      </c>
      <c r="E131" s="32" t="s">
        <v>4227</v>
      </c>
      <c r="F131" s="30"/>
      <c r="G131" s="30"/>
      <c r="H131" s="33"/>
      <c r="I131" s="33">
        <v>1</v>
      </c>
      <c r="J131" s="34">
        <v>41445</v>
      </c>
      <c r="K131" s="30" t="s">
        <v>2887</v>
      </c>
      <c r="L131" s="30" t="s">
        <v>2909</v>
      </c>
      <c r="M131" s="30" t="s">
        <v>2903</v>
      </c>
      <c r="N131" s="35">
        <v>103.53</v>
      </c>
      <c r="O131" s="30" t="s">
        <v>7495</v>
      </c>
      <c r="P131" s="21" t="str">
        <f>HYPERLINK("https://www.ESV-Campus.de/"&amp;Tabelle_Komplettliste12131415[[#This Row],[ISBN (eBook)]])</f>
        <v>https://www.ESV-Campus.de/978-3-503-15412-8</v>
      </c>
      <c r="Q131" s="64" t="str">
        <f>HYPERLINK("https://doi.org/10.37307/b."&amp;Tabelle_Komplettliste12131415[[#This Row],[ISBN (eBook)]])</f>
        <v>https://doi.org/10.37307/b.978-3-503-15412-8</v>
      </c>
    </row>
    <row r="132" spans="1:17" ht="24" x14ac:dyDescent="0.2">
      <c r="A132" s="31" t="s">
        <v>4141</v>
      </c>
      <c r="B132" s="4" t="s">
        <v>7507</v>
      </c>
      <c r="C132" s="31" t="s">
        <v>4142</v>
      </c>
      <c r="D132" s="32" t="s">
        <v>4143</v>
      </c>
      <c r="E132" s="32" t="s">
        <v>4135</v>
      </c>
      <c r="F132" s="30"/>
      <c r="G132" s="30"/>
      <c r="H132" s="33"/>
      <c r="I132" s="33">
        <v>1</v>
      </c>
      <c r="J132" s="34">
        <v>41277</v>
      </c>
      <c r="K132" s="30" t="s">
        <v>2887</v>
      </c>
      <c r="L132" s="30" t="s">
        <v>2909</v>
      </c>
      <c r="M132" s="30" t="s">
        <v>4124</v>
      </c>
      <c r="N132" s="35">
        <v>138.05000000000001</v>
      </c>
      <c r="O132" s="30" t="s">
        <v>7495</v>
      </c>
      <c r="P132" s="21" t="str">
        <f>HYPERLINK("https://www.ESV-Campus.de/"&amp;Tabelle_Komplettliste12131415[[#This Row],[ISBN (eBook)]])</f>
        <v>https://www.ESV-Campus.de/978-3-503-14419-8</v>
      </c>
      <c r="Q132" s="64" t="str">
        <f>HYPERLINK("https://doi.org/10.37307/b."&amp;Tabelle_Komplettliste12131415[[#This Row],[ISBN (eBook)]])</f>
        <v>https://doi.org/10.37307/b.978-3-503-14419-8</v>
      </c>
    </row>
    <row r="133" spans="1:17" ht="24" x14ac:dyDescent="0.2">
      <c r="A133" s="31" t="s">
        <v>4715</v>
      </c>
      <c r="B133" s="4" t="s">
        <v>7507</v>
      </c>
      <c r="C133" s="31" t="s">
        <v>4716</v>
      </c>
      <c r="D133" s="32" t="s">
        <v>4717</v>
      </c>
      <c r="E133" s="32" t="s">
        <v>4718</v>
      </c>
      <c r="F133" s="30"/>
      <c r="G133" s="30" t="s">
        <v>2908</v>
      </c>
      <c r="H133" s="33"/>
      <c r="I133" s="33">
        <v>2</v>
      </c>
      <c r="J133" s="34">
        <v>42018</v>
      </c>
      <c r="K133" s="30" t="s">
        <v>2887</v>
      </c>
      <c r="L133" s="30" t="s">
        <v>2909</v>
      </c>
      <c r="M133" s="30" t="s">
        <v>4719</v>
      </c>
      <c r="N133" s="35">
        <v>103.53</v>
      </c>
      <c r="O133" s="30" t="s">
        <v>7495</v>
      </c>
      <c r="P133" s="21" t="str">
        <f>HYPERLINK("https://www.ESV-Campus.de/"&amp;Tabelle_Komplettliste12131415[[#This Row],[ISBN (eBook)]])</f>
        <v>https://www.ESV-Campus.de/978-3-503-15857-7</v>
      </c>
      <c r="Q133" s="64" t="str">
        <f>HYPERLINK("https://doi.org/10.37307/b."&amp;Tabelle_Komplettliste12131415[[#This Row],[ISBN (eBook)]])</f>
        <v>https://doi.org/10.37307/b.978-3-503-15857-7</v>
      </c>
    </row>
    <row r="134" spans="1:17" ht="24" x14ac:dyDescent="0.2">
      <c r="A134" s="31" t="s">
        <v>4787</v>
      </c>
      <c r="B134" s="4" t="s">
        <v>7507</v>
      </c>
      <c r="C134" s="31" t="s">
        <v>4788</v>
      </c>
      <c r="D134" s="32" t="s">
        <v>4789</v>
      </c>
      <c r="E134" s="32" t="s">
        <v>4790</v>
      </c>
      <c r="F134" s="30"/>
      <c r="G134" s="30"/>
      <c r="H134" s="33"/>
      <c r="I134" s="33">
        <v>2</v>
      </c>
      <c r="J134" s="34">
        <v>42177</v>
      </c>
      <c r="K134" s="30" t="s">
        <v>2887</v>
      </c>
      <c r="L134" s="30" t="s">
        <v>2909</v>
      </c>
      <c r="M134" s="30" t="s">
        <v>3802</v>
      </c>
      <c r="N134" s="35">
        <v>138.05000000000001</v>
      </c>
      <c r="O134" s="30" t="s">
        <v>7495</v>
      </c>
      <c r="P134" s="21" t="str">
        <f>HYPERLINK("https://www.ESV-Campus.de/"&amp;Tabelle_Komplettliste12131415[[#This Row],[ISBN (eBook)]])</f>
        <v>https://www.ESV-Campus.de/978-3-503-16316-8</v>
      </c>
      <c r="Q134" s="64" t="str">
        <f>HYPERLINK("https://doi.org/10.37307/b."&amp;Tabelle_Komplettliste12131415[[#This Row],[ISBN (eBook)]])</f>
        <v>https://doi.org/10.37307/b.978-3-503-16316-8</v>
      </c>
    </row>
    <row r="135" spans="1:17" ht="24" x14ac:dyDescent="0.2">
      <c r="A135" s="31" t="s">
        <v>4515</v>
      </c>
      <c r="B135" s="4" t="s">
        <v>7507</v>
      </c>
      <c r="C135" s="31" t="s">
        <v>4516</v>
      </c>
      <c r="D135" s="32" t="s">
        <v>4517</v>
      </c>
      <c r="E135" s="32" t="s">
        <v>4518</v>
      </c>
      <c r="F135" s="30"/>
      <c r="G135" s="30"/>
      <c r="H135" s="33"/>
      <c r="I135" s="33">
        <v>3</v>
      </c>
      <c r="J135" s="34">
        <v>41932</v>
      </c>
      <c r="K135" s="30" t="s">
        <v>2887</v>
      </c>
      <c r="L135" s="30" t="s">
        <v>2909</v>
      </c>
      <c r="M135" s="30" t="s">
        <v>4519</v>
      </c>
      <c r="N135" s="35">
        <v>207.09</v>
      </c>
      <c r="O135" s="30" t="s">
        <v>7495</v>
      </c>
      <c r="P135" s="21" t="str">
        <f>HYPERLINK("https://www.ESV-Campus.de/"&amp;Tabelle_Komplettliste12131415[[#This Row],[ISBN (eBook)]])</f>
        <v>https://www.ESV-Campus.de/978-3-503-15685-6</v>
      </c>
      <c r="Q135" s="64" t="str">
        <f>HYPERLINK("https://doi.org/10.37307/b."&amp;Tabelle_Komplettliste12131415[[#This Row],[ISBN (eBook)]])</f>
        <v>https://doi.org/10.37307/b.978-3-503-15685-6</v>
      </c>
    </row>
    <row r="136" spans="1:17" ht="24" x14ac:dyDescent="0.2">
      <c r="A136" s="31" t="s">
        <v>4450</v>
      </c>
      <c r="B136" s="4" t="s">
        <v>7507</v>
      </c>
      <c r="C136" s="31" t="s">
        <v>4451</v>
      </c>
      <c r="D136" s="32" t="s">
        <v>4452</v>
      </c>
      <c r="E136" s="32" t="s">
        <v>4453</v>
      </c>
      <c r="F136" s="30"/>
      <c r="G136" s="30" t="s">
        <v>4136</v>
      </c>
      <c r="H136" s="33">
        <v>4</v>
      </c>
      <c r="I136" s="33">
        <v>2</v>
      </c>
      <c r="J136" s="34">
        <v>41604</v>
      </c>
      <c r="K136" s="30" t="s">
        <v>2887</v>
      </c>
      <c r="L136" s="30" t="s">
        <v>2909</v>
      </c>
      <c r="M136" s="30" t="s">
        <v>4454</v>
      </c>
      <c r="N136" s="35">
        <v>172.57</v>
      </c>
      <c r="O136" s="30" t="s">
        <v>7495</v>
      </c>
      <c r="P136" s="21" t="str">
        <f>HYPERLINK("https://www.ESV-Campus.de/"&amp;Tabelle_Komplettliste12131415[[#This Row],[ISBN (eBook)]])</f>
        <v>https://www.ESV-Campus.de/978-3-503-15608-5</v>
      </c>
      <c r="Q136" s="64" t="str">
        <f>HYPERLINK("https://doi.org/10.37307/b."&amp;Tabelle_Komplettliste12131415[[#This Row],[ISBN (eBook)]])</f>
        <v>https://doi.org/10.37307/b.978-3-503-15608-5</v>
      </c>
    </row>
    <row r="137" spans="1:17" ht="24" x14ac:dyDescent="0.2">
      <c r="A137" s="31" t="s">
        <v>3442</v>
      </c>
      <c r="B137" s="4" t="s">
        <v>7507</v>
      </c>
      <c r="C137" s="31" t="s">
        <v>3443</v>
      </c>
      <c r="D137" s="32" t="s">
        <v>3444</v>
      </c>
      <c r="E137" s="32" t="s">
        <v>3445</v>
      </c>
      <c r="F137" s="30"/>
      <c r="G137" s="30"/>
      <c r="H137" s="33"/>
      <c r="I137" s="33">
        <v>1</v>
      </c>
      <c r="J137" s="34">
        <v>40269</v>
      </c>
      <c r="K137" s="30" t="s">
        <v>2887</v>
      </c>
      <c r="L137" s="30" t="s">
        <v>2909</v>
      </c>
      <c r="M137" s="30" t="s">
        <v>2889</v>
      </c>
      <c r="N137" s="35">
        <v>120.81</v>
      </c>
      <c r="O137" s="30" t="s">
        <v>7495</v>
      </c>
      <c r="P137" s="21" t="str">
        <f>HYPERLINK("https://www.ESV-Campus.de/"&amp;Tabelle_Komplettliste12131415[[#This Row],[ISBN (eBook)]])</f>
        <v>https://www.ESV-Campus.de/978-3-503-12492-3</v>
      </c>
      <c r="Q137" s="64" t="str">
        <f>HYPERLINK("https://doi.org/10.37307/b."&amp;Tabelle_Komplettliste12131415[[#This Row],[ISBN (eBook)]])</f>
        <v>https://doi.org/10.37307/b.978-3-503-12492-3</v>
      </c>
    </row>
    <row r="138" spans="1:17" ht="24" x14ac:dyDescent="0.2">
      <c r="A138" s="31" t="s">
        <v>7045</v>
      </c>
      <c r="B138" s="4" t="s">
        <v>7507</v>
      </c>
      <c r="C138" s="31" t="s">
        <v>7046</v>
      </c>
      <c r="D138" s="32" t="s">
        <v>7047</v>
      </c>
      <c r="E138" s="32" t="s">
        <v>5185</v>
      </c>
      <c r="F138" s="30"/>
      <c r="G138" s="30"/>
      <c r="H138" s="33"/>
      <c r="I138" s="33">
        <v>1</v>
      </c>
      <c r="J138" s="34">
        <v>44995</v>
      </c>
      <c r="K138" s="30" t="s">
        <v>2887</v>
      </c>
      <c r="L138" s="30" t="s">
        <v>2909</v>
      </c>
      <c r="M138" s="30" t="s">
        <v>4574</v>
      </c>
      <c r="N138" s="35">
        <v>139.78</v>
      </c>
      <c r="O138" s="30" t="s">
        <v>7495</v>
      </c>
      <c r="P138" s="21" t="str">
        <f>HYPERLINK("https://www.ESV-Campus.de/"&amp;Tabelle_Komplettliste12131415[[#This Row],[ISBN (eBook)]])</f>
        <v>https://www.ESV-Campus.de/978-3-503-21114-2</v>
      </c>
      <c r="Q138" s="64" t="str">
        <f>HYPERLINK("https://doi.org/10.37307/b."&amp;Tabelle_Komplettliste12131415[[#This Row],[ISBN (eBook)]])</f>
        <v>https://doi.org/10.37307/b.978-3-503-21114-2</v>
      </c>
    </row>
    <row r="139" spans="1:17" ht="24" x14ac:dyDescent="0.2">
      <c r="A139" s="31" t="s">
        <v>4037</v>
      </c>
      <c r="B139" s="4" t="s">
        <v>7507</v>
      </c>
      <c r="C139" s="31" t="s">
        <v>4038</v>
      </c>
      <c r="D139" s="32" t="s">
        <v>4039</v>
      </c>
      <c r="E139" s="32" t="s">
        <v>4040</v>
      </c>
      <c r="F139" s="30"/>
      <c r="G139" s="30" t="s">
        <v>2908</v>
      </c>
      <c r="H139" s="33"/>
      <c r="I139" s="33">
        <v>1</v>
      </c>
      <c r="J139" s="34">
        <v>41088</v>
      </c>
      <c r="K139" s="30" t="s">
        <v>2887</v>
      </c>
      <c r="L139" s="30" t="s">
        <v>2909</v>
      </c>
      <c r="M139" s="30" t="s">
        <v>3802</v>
      </c>
      <c r="N139" s="35">
        <v>103.53</v>
      </c>
      <c r="O139" s="30" t="s">
        <v>7495</v>
      </c>
      <c r="P139" s="21" t="str">
        <f>HYPERLINK("https://www.ESV-Campus.de/"&amp;Tabelle_Komplettliste12131415[[#This Row],[ISBN (eBook)]])</f>
        <v>https://www.ESV-Campus.de/978-3-503-13887-6</v>
      </c>
      <c r="Q139" s="64" t="str">
        <f>HYPERLINK("https://doi.org/10.37307/b."&amp;Tabelle_Komplettliste12131415[[#This Row],[ISBN (eBook)]])</f>
        <v>https://doi.org/10.37307/b.978-3-503-13887-6</v>
      </c>
    </row>
    <row r="140" spans="1:17" ht="24" x14ac:dyDescent="0.2">
      <c r="A140" s="31" t="s">
        <v>3820</v>
      </c>
      <c r="B140" s="4" t="s">
        <v>7507</v>
      </c>
      <c r="C140" s="31" t="s">
        <v>3821</v>
      </c>
      <c r="D140" s="32" t="s">
        <v>3822</v>
      </c>
      <c r="E140" s="32" t="s">
        <v>3823</v>
      </c>
      <c r="F140" s="30"/>
      <c r="G140" s="30"/>
      <c r="H140" s="33"/>
      <c r="I140" s="33">
        <v>1</v>
      </c>
      <c r="J140" s="34">
        <v>40871</v>
      </c>
      <c r="K140" s="30" t="s">
        <v>2887</v>
      </c>
      <c r="L140" s="30" t="s">
        <v>2909</v>
      </c>
      <c r="M140" s="30" t="s">
        <v>2903</v>
      </c>
      <c r="N140" s="35">
        <v>207.09</v>
      </c>
      <c r="O140" s="30" t="s">
        <v>7495</v>
      </c>
      <c r="P140" s="21" t="str">
        <f>HYPERLINK("https://www.ESV-Campus.de/"&amp;Tabelle_Komplettliste12131415[[#This Row],[ISBN (eBook)]])</f>
        <v>https://www.ESV-Campus.de/978-3-503-13698-8</v>
      </c>
      <c r="Q140" s="64" t="str">
        <f>HYPERLINK("https://doi.org/10.37307/b."&amp;Tabelle_Komplettliste12131415[[#This Row],[ISBN (eBook)]])</f>
        <v>https://doi.org/10.37307/b.978-3-503-13698-8</v>
      </c>
    </row>
    <row r="141" spans="1:17" ht="24" x14ac:dyDescent="0.2">
      <c r="A141" s="31" t="s">
        <v>4791</v>
      </c>
      <c r="B141" s="4" t="s">
        <v>7507</v>
      </c>
      <c r="C141" s="31" t="s">
        <v>4792</v>
      </c>
      <c r="D141" s="32" t="s">
        <v>4793</v>
      </c>
      <c r="E141" s="32" t="s">
        <v>4794</v>
      </c>
      <c r="F141" s="30"/>
      <c r="G141" s="30"/>
      <c r="H141" s="33"/>
      <c r="I141" s="33">
        <v>3</v>
      </c>
      <c r="J141" s="34">
        <v>42118</v>
      </c>
      <c r="K141" s="30" t="s">
        <v>2887</v>
      </c>
      <c r="L141" s="30" t="s">
        <v>2909</v>
      </c>
      <c r="M141" s="30" t="s">
        <v>4478</v>
      </c>
      <c r="N141" s="35">
        <v>207.09</v>
      </c>
      <c r="O141" s="30" t="s">
        <v>7495</v>
      </c>
      <c r="P141" s="21" t="str">
        <f>HYPERLINK("https://www.ESV-Campus.de/"&amp;Tabelle_Komplettliste12131415[[#This Row],[ISBN (eBook)]])</f>
        <v>https://www.ESV-Campus.de/978-3-503-16320-5</v>
      </c>
      <c r="Q141" s="64" t="str">
        <f>HYPERLINK("https://doi.org/10.37307/b."&amp;Tabelle_Komplettliste12131415[[#This Row],[ISBN (eBook)]])</f>
        <v>https://doi.org/10.37307/b.978-3-503-16320-5</v>
      </c>
    </row>
    <row r="142" spans="1:17" ht="24" x14ac:dyDescent="0.2">
      <c r="A142" s="31" t="s">
        <v>4474</v>
      </c>
      <c r="B142" s="4" t="s">
        <v>7507</v>
      </c>
      <c r="C142" s="31" t="s">
        <v>4475</v>
      </c>
      <c r="D142" s="32" t="s">
        <v>4476</v>
      </c>
      <c r="E142" s="32" t="s">
        <v>4477</v>
      </c>
      <c r="F142" s="30"/>
      <c r="G142" s="30"/>
      <c r="H142" s="33"/>
      <c r="I142" s="33">
        <v>3</v>
      </c>
      <c r="J142" s="34">
        <v>41947</v>
      </c>
      <c r="K142" s="30" t="s">
        <v>2887</v>
      </c>
      <c r="L142" s="30" t="s">
        <v>2909</v>
      </c>
      <c r="M142" s="30" t="s">
        <v>4478</v>
      </c>
      <c r="N142" s="35">
        <v>172.57</v>
      </c>
      <c r="O142" s="30" t="s">
        <v>7495</v>
      </c>
      <c r="P142" s="21" t="str">
        <f>HYPERLINK("https://www.ESV-Campus.de/"&amp;Tabelle_Komplettliste12131415[[#This Row],[ISBN (eBook)]])</f>
        <v>https://www.ESV-Campus.de/978-3-503-15636-8</v>
      </c>
      <c r="Q142" s="64" t="str">
        <f>HYPERLINK("https://doi.org/10.37307/b."&amp;Tabelle_Komplettliste12131415[[#This Row],[ISBN (eBook)]])</f>
        <v>https://doi.org/10.37307/b.978-3-503-15636-8</v>
      </c>
    </row>
    <row r="143" spans="1:17" ht="24" x14ac:dyDescent="0.2">
      <c r="A143" s="31" t="s">
        <v>4104</v>
      </c>
      <c r="B143" s="4" t="s">
        <v>7507</v>
      </c>
      <c r="C143" s="31" t="s">
        <v>4105</v>
      </c>
      <c r="D143" s="32" t="s">
        <v>4106</v>
      </c>
      <c r="E143" s="32" t="s">
        <v>4107</v>
      </c>
      <c r="F143" s="30"/>
      <c r="G143" s="30"/>
      <c r="H143" s="33"/>
      <c r="I143" s="33">
        <v>1</v>
      </c>
      <c r="J143" s="34">
        <v>41243</v>
      </c>
      <c r="K143" s="30" t="s">
        <v>2887</v>
      </c>
      <c r="L143" s="30" t="s">
        <v>2909</v>
      </c>
      <c r="M143" s="30" t="s">
        <v>3353</v>
      </c>
      <c r="N143" s="35">
        <v>103.53</v>
      </c>
      <c r="O143" s="30" t="s">
        <v>7495</v>
      </c>
      <c r="P143" s="21" t="str">
        <f>HYPERLINK("https://www.ESV-Campus.de/"&amp;Tabelle_Komplettliste12131415[[#This Row],[ISBN (eBook)]])</f>
        <v>https://www.ESV-Campus.de/978-3-503-14185-2</v>
      </c>
      <c r="Q143" s="64" t="str">
        <f>HYPERLINK("https://doi.org/10.37307/b."&amp;Tabelle_Komplettliste12131415[[#This Row],[ISBN (eBook)]])</f>
        <v>https://doi.org/10.37307/b.978-3-503-14185-2</v>
      </c>
    </row>
    <row r="144" spans="1:17" ht="24" x14ac:dyDescent="0.2">
      <c r="A144" s="31" t="s">
        <v>4132</v>
      </c>
      <c r="B144" s="4" t="s">
        <v>7507</v>
      </c>
      <c r="C144" s="31" t="s">
        <v>4133</v>
      </c>
      <c r="D144" s="32" t="s">
        <v>4134</v>
      </c>
      <c r="E144" s="32" t="s">
        <v>4135</v>
      </c>
      <c r="F144" s="30"/>
      <c r="G144" s="30" t="s">
        <v>4136</v>
      </c>
      <c r="H144" s="33">
        <v>5</v>
      </c>
      <c r="I144" s="33">
        <v>2</v>
      </c>
      <c r="J144" s="34">
        <v>41277</v>
      </c>
      <c r="K144" s="30" t="s">
        <v>2887</v>
      </c>
      <c r="L144" s="30" t="s">
        <v>2909</v>
      </c>
      <c r="M144" s="30" t="s">
        <v>4124</v>
      </c>
      <c r="N144" s="35">
        <v>172.57</v>
      </c>
      <c r="O144" s="30" t="s">
        <v>7495</v>
      </c>
      <c r="P144" s="21" t="str">
        <f>HYPERLINK("https://www.ESV-Campus.de/"&amp;Tabelle_Komplettliste12131415[[#This Row],[ISBN (eBook)]])</f>
        <v>https://www.ESV-Campus.de/978-3-503-14405-1</v>
      </c>
      <c r="Q144" s="64" t="str">
        <f>HYPERLINK("https://doi.org/10.37307/b."&amp;Tabelle_Komplettliste12131415[[#This Row],[ISBN (eBook)]])</f>
        <v>https://doi.org/10.37307/b.978-3-503-14405-1</v>
      </c>
    </row>
    <row r="145" spans="1:17" ht="24" x14ac:dyDescent="0.2">
      <c r="A145" s="31" t="s">
        <v>5797</v>
      </c>
      <c r="B145" s="4" t="s">
        <v>7507</v>
      </c>
      <c r="C145" s="31" t="s">
        <v>5798</v>
      </c>
      <c r="D145" s="32" t="s">
        <v>5799</v>
      </c>
      <c r="E145" s="32" t="s">
        <v>5800</v>
      </c>
      <c r="F145" s="30"/>
      <c r="G145" s="30" t="s">
        <v>2908</v>
      </c>
      <c r="H145" s="33"/>
      <c r="I145" s="33">
        <v>4</v>
      </c>
      <c r="J145" s="34">
        <v>43453</v>
      </c>
      <c r="K145" s="30" t="s">
        <v>2887</v>
      </c>
      <c r="L145" s="30" t="s">
        <v>2909</v>
      </c>
      <c r="M145" s="30" t="s">
        <v>4124</v>
      </c>
      <c r="N145" s="35">
        <v>120.81</v>
      </c>
      <c r="O145" s="30" t="s">
        <v>7495</v>
      </c>
      <c r="P145" s="21" t="str">
        <f>HYPERLINK("https://www.ESV-Campus.de/"&amp;Tabelle_Komplettliste12131415[[#This Row],[ISBN (eBook)]])</f>
        <v>https://www.ESV-Campus.de/978-3-503-18231-2</v>
      </c>
      <c r="Q145" s="64" t="str">
        <f>HYPERLINK("https://doi.org/10.37307/b."&amp;Tabelle_Komplettliste12131415[[#This Row],[ISBN (eBook)]])</f>
        <v>https://doi.org/10.37307/b.978-3-503-18231-2</v>
      </c>
    </row>
    <row r="146" spans="1:17" ht="24" x14ac:dyDescent="0.2">
      <c r="A146" s="31" t="s">
        <v>4041</v>
      </c>
      <c r="B146" s="4" t="s">
        <v>7507</v>
      </c>
      <c r="C146" s="31" t="s">
        <v>4042</v>
      </c>
      <c r="D146" s="32" t="s">
        <v>4043</v>
      </c>
      <c r="E146" s="32" t="s">
        <v>4044</v>
      </c>
      <c r="F146" s="30"/>
      <c r="G146" s="30"/>
      <c r="H146" s="33"/>
      <c r="I146" s="33">
        <v>1</v>
      </c>
      <c r="J146" s="34">
        <v>41757</v>
      </c>
      <c r="K146" s="30" t="s">
        <v>2887</v>
      </c>
      <c r="L146" s="30" t="s">
        <v>2909</v>
      </c>
      <c r="M146" s="30" t="s">
        <v>2903</v>
      </c>
      <c r="N146" s="35">
        <v>172.57</v>
      </c>
      <c r="O146" s="30" t="s">
        <v>7495</v>
      </c>
      <c r="P146" s="21" t="str">
        <f>HYPERLINK("https://www.ESV-Campus.de/"&amp;Tabelle_Komplettliste12131415[[#This Row],[ISBN (eBook)]])</f>
        <v>https://www.ESV-Campus.de/978-3-503-13891-3</v>
      </c>
      <c r="Q146" s="64" t="str">
        <f>HYPERLINK("https://doi.org/10.37307/b."&amp;Tabelle_Komplettliste12131415[[#This Row],[ISBN (eBook)]])</f>
        <v>https://doi.org/10.37307/b.978-3-503-13891-3</v>
      </c>
    </row>
    <row r="147" spans="1:17" ht="24" x14ac:dyDescent="0.2">
      <c r="A147" s="31" t="s">
        <v>5617</v>
      </c>
      <c r="B147" s="4" t="s">
        <v>7507</v>
      </c>
      <c r="C147" s="31" t="s">
        <v>5618</v>
      </c>
      <c r="D147" s="32" t="s">
        <v>5619</v>
      </c>
      <c r="E147" s="32" t="s">
        <v>5620</v>
      </c>
      <c r="F147" s="30"/>
      <c r="G147" s="30"/>
      <c r="H147" s="33"/>
      <c r="I147" s="33">
        <v>1</v>
      </c>
      <c r="J147" s="34">
        <v>43227</v>
      </c>
      <c r="K147" s="30" t="s">
        <v>2887</v>
      </c>
      <c r="L147" s="30" t="s">
        <v>2909</v>
      </c>
      <c r="M147" s="30" t="s">
        <v>2903</v>
      </c>
      <c r="N147" s="35">
        <v>138.05000000000001</v>
      </c>
      <c r="O147" s="30" t="s">
        <v>7495</v>
      </c>
      <c r="P147" s="21" t="str">
        <f>HYPERLINK("https://www.ESV-Campus.de/"&amp;Tabelle_Komplettliste12131415[[#This Row],[ISBN (eBook)]])</f>
        <v>https://www.ESV-Campus.de/978-3-503-17787-5</v>
      </c>
      <c r="Q147" s="64" t="str">
        <f>HYPERLINK("https://doi.org/10.37307/b."&amp;Tabelle_Komplettliste12131415[[#This Row],[ISBN (eBook)]])</f>
        <v>https://doi.org/10.37307/b.978-3-503-17787-5</v>
      </c>
    </row>
    <row r="148" spans="1:17" ht="24" x14ac:dyDescent="0.2">
      <c r="A148" s="31" t="s">
        <v>6339</v>
      </c>
      <c r="B148" s="4" t="s">
        <v>7507</v>
      </c>
      <c r="C148" s="31" t="s">
        <v>6340</v>
      </c>
      <c r="D148" s="32" t="s">
        <v>6341</v>
      </c>
      <c r="E148" s="32" t="s">
        <v>6342</v>
      </c>
      <c r="F148" s="30"/>
      <c r="G148" s="30"/>
      <c r="H148" s="33"/>
      <c r="I148" s="33">
        <v>1</v>
      </c>
      <c r="J148" s="34">
        <v>44125</v>
      </c>
      <c r="K148" s="30" t="s">
        <v>2887</v>
      </c>
      <c r="L148" s="30" t="s">
        <v>2909</v>
      </c>
      <c r="M148" s="30" t="s">
        <v>6343</v>
      </c>
      <c r="N148" s="35">
        <v>87.94</v>
      </c>
      <c r="O148" s="30" t="s">
        <v>7495</v>
      </c>
      <c r="P148" s="21" t="str">
        <f>HYPERLINK("https://www.ESV-Campus.de/"&amp;Tabelle_Komplettliste12131415[[#This Row],[ISBN (eBook)]])</f>
        <v>https://www.ESV-Campus.de/978-3-503-19490-2</v>
      </c>
      <c r="Q148" s="64" t="str">
        <f>HYPERLINK("https://doi.org/10.37307/b."&amp;Tabelle_Komplettliste12131415[[#This Row],[ISBN (eBook)]])</f>
        <v>https://doi.org/10.37307/b.978-3-503-19490-2</v>
      </c>
    </row>
    <row r="149" spans="1:17" ht="24" x14ac:dyDescent="0.2">
      <c r="A149" s="31" t="s">
        <v>2904</v>
      </c>
      <c r="B149" s="4" t="s">
        <v>7507</v>
      </c>
      <c r="C149" s="31" t="s">
        <v>2905</v>
      </c>
      <c r="D149" s="32" t="s">
        <v>2906</v>
      </c>
      <c r="E149" s="32" t="s">
        <v>2907</v>
      </c>
      <c r="F149" s="30"/>
      <c r="G149" s="30" t="s">
        <v>2908</v>
      </c>
      <c r="H149" s="33"/>
      <c r="I149" s="33">
        <v>1</v>
      </c>
      <c r="J149" s="34">
        <v>38819</v>
      </c>
      <c r="K149" s="30" t="s">
        <v>2887</v>
      </c>
      <c r="L149" s="30" t="s">
        <v>2909</v>
      </c>
      <c r="M149" s="30" t="s">
        <v>2889</v>
      </c>
      <c r="N149" s="35">
        <v>127.18</v>
      </c>
      <c r="O149" s="30" t="s">
        <v>7495</v>
      </c>
      <c r="P149" s="21" t="str">
        <f>HYPERLINK("https://www.ESV-Campus.de/"&amp;Tabelle_Komplettliste12131415[[#This Row],[ISBN (eBook)]])</f>
        <v>https://www.ESV-Campus.de/978-3-503-10376-8</v>
      </c>
      <c r="Q149" s="64" t="str">
        <f>HYPERLINK("https://doi.org/10.37307/b."&amp;Tabelle_Komplettliste12131415[[#This Row],[ISBN (eBook)]])</f>
        <v>https://doi.org/10.37307/b.978-3-503-10376-8</v>
      </c>
    </row>
    <row r="150" spans="1:17" ht="24" x14ac:dyDescent="0.2">
      <c r="A150" s="31" t="s">
        <v>4570</v>
      </c>
      <c r="B150" s="4" t="s">
        <v>7507</v>
      </c>
      <c r="C150" s="31" t="s">
        <v>4571</v>
      </c>
      <c r="D150" s="32" t="s">
        <v>4572</v>
      </c>
      <c r="E150" s="32" t="s">
        <v>4573</v>
      </c>
      <c r="F150" s="30"/>
      <c r="G150" s="30"/>
      <c r="H150" s="33"/>
      <c r="I150" s="33">
        <v>1</v>
      </c>
      <c r="J150" s="34">
        <v>41912</v>
      </c>
      <c r="K150" s="30" t="s">
        <v>2887</v>
      </c>
      <c r="L150" s="30" t="s">
        <v>2909</v>
      </c>
      <c r="M150" s="30" t="s">
        <v>4574</v>
      </c>
      <c r="N150" s="35">
        <v>138.05000000000001</v>
      </c>
      <c r="O150" s="30" t="s">
        <v>7495</v>
      </c>
      <c r="P150" s="21" t="str">
        <f>HYPERLINK("https://www.ESV-Campus.de/"&amp;Tabelle_Komplettliste12131415[[#This Row],[ISBN (eBook)]])</f>
        <v>https://www.ESV-Campus.de/978-3-503-15734-1</v>
      </c>
      <c r="Q150" s="64" t="str">
        <f>HYPERLINK("https://doi.org/10.37307/b."&amp;Tabelle_Komplettliste12131415[[#This Row],[ISBN (eBook)]])</f>
        <v>https://doi.org/10.37307/b.978-3-503-15734-1</v>
      </c>
    </row>
    <row r="151" spans="1:17" ht="24" x14ac:dyDescent="0.2">
      <c r="A151" s="31" t="s">
        <v>4633</v>
      </c>
      <c r="B151" s="4" t="s">
        <v>7507</v>
      </c>
      <c r="C151" s="31" t="s">
        <v>4634</v>
      </c>
      <c r="D151" s="32" t="s">
        <v>4635</v>
      </c>
      <c r="E151" s="32" t="s">
        <v>4636</v>
      </c>
      <c r="F151" s="30"/>
      <c r="G151" s="30"/>
      <c r="H151" s="33"/>
      <c r="I151" s="33">
        <v>1</v>
      </c>
      <c r="J151" s="34">
        <v>41954</v>
      </c>
      <c r="K151" s="30" t="s">
        <v>2887</v>
      </c>
      <c r="L151" s="30" t="s">
        <v>2909</v>
      </c>
      <c r="M151" s="30" t="s">
        <v>2903</v>
      </c>
      <c r="N151" s="35">
        <v>407.58</v>
      </c>
      <c r="O151" s="30" t="s">
        <v>7495</v>
      </c>
      <c r="P151" s="21" t="str">
        <f>HYPERLINK("https://www.ESV-Campus.de/"&amp;Tabelle_Komplettliste12131415[[#This Row],[ISBN (eBook)]])</f>
        <v>https://www.ESV-Campus.de/978-3-503-15798-3</v>
      </c>
      <c r="Q151" s="64" t="str">
        <f>HYPERLINK("https://doi.org/10.37307/b."&amp;Tabelle_Komplettliste12131415[[#This Row],[ISBN (eBook)]])</f>
        <v>https://doi.org/10.37307/b.978-3-503-15798-3</v>
      </c>
    </row>
    <row r="152" spans="1:17" ht="24" x14ac:dyDescent="0.2">
      <c r="A152" s="31" t="s">
        <v>4648</v>
      </c>
      <c r="B152" s="4" t="s">
        <v>7507</v>
      </c>
      <c r="C152" s="31" t="s">
        <v>4649</v>
      </c>
      <c r="D152" s="32" t="s">
        <v>4650</v>
      </c>
      <c r="E152" s="32" t="s">
        <v>4651</v>
      </c>
      <c r="F152" s="30"/>
      <c r="G152" s="30"/>
      <c r="H152" s="33"/>
      <c r="I152" s="33">
        <v>2</v>
      </c>
      <c r="J152" s="34">
        <v>41976</v>
      </c>
      <c r="K152" s="30" t="s">
        <v>2887</v>
      </c>
      <c r="L152" s="30" t="s">
        <v>2909</v>
      </c>
      <c r="M152" s="30" t="s">
        <v>3518</v>
      </c>
      <c r="N152" s="35">
        <v>172.57</v>
      </c>
      <c r="O152" s="30" t="s">
        <v>7495</v>
      </c>
      <c r="P152" s="21" t="str">
        <f>HYPERLINK("https://www.ESV-Campus.de/"&amp;Tabelle_Komplettliste12131415[[#This Row],[ISBN (eBook)]])</f>
        <v>https://www.ESV-Campus.de/978-3-503-15816-4</v>
      </c>
      <c r="Q152" s="64" t="str">
        <f>HYPERLINK("https://doi.org/10.37307/b."&amp;Tabelle_Komplettliste12131415[[#This Row],[ISBN (eBook)]])</f>
        <v>https://doi.org/10.37307/b.978-3-503-15816-4</v>
      </c>
    </row>
    <row r="153" spans="1:17" ht="24" x14ac:dyDescent="0.2">
      <c r="A153" s="31" t="s">
        <v>6806</v>
      </c>
      <c r="B153" s="4" t="s">
        <v>7507</v>
      </c>
      <c r="C153" s="31" t="s">
        <v>6807</v>
      </c>
      <c r="D153" s="32" t="s">
        <v>6808</v>
      </c>
      <c r="E153" s="32" t="s">
        <v>6809</v>
      </c>
      <c r="F153" s="30"/>
      <c r="G153" s="30"/>
      <c r="H153" s="33"/>
      <c r="I153" s="33">
        <v>1</v>
      </c>
      <c r="J153" s="34">
        <v>44573</v>
      </c>
      <c r="K153" s="30" t="s">
        <v>2887</v>
      </c>
      <c r="L153" s="30" t="s">
        <v>2909</v>
      </c>
      <c r="M153" s="30" t="s">
        <v>2991</v>
      </c>
      <c r="N153" s="35">
        <v>139.78</v>
      </c>
      <c r="O153" s="30" t="s">
        <v>7495</v>
      </c>
      <c r="P153" s="21" t="str">
        <f>HYPERLINK("https://www.ESV-Campus.de/"&amp;Tabelle_Komplettliste12131415[[#This Row],[ISBN (eBook)]])</f>
        <v>https://www.ESV-Campus.de/978-3-503-20618-6</v>
      </c>
      <c r="Q153" s="64" t="str">
        <f>HYPERLINK("https://doi.org/10.37307/b."&amp;Tabelle_Komplettliste12131415[[#This Row],[ISBN (eBook)]])</f>
        <v>https://doi.org/10.37307/b.978-3-503-20618-6</v>
      </c>
    </row>
    <row r="154" spans="1:17" ht="24" x14ac:dyDescent="0.2">
      <c r="A154" s="31" t="s">
        <v>6395</v>
      </c>
      <c r="B154" s="4" t="s">
        <v>7507</v>
      </c>
      <c r="C154" s="31" t="s">
        <v>6396</v>
      </c>
      <c r="D154" s="32" t="s">
        <v>6397</v>
      </c>
      <c r="E154" s="32" t="s">
        <v>5939</v>
      </c>
      <c r="F154" s="30"/>
      <c r="G154" s="30"/>
      <c r="H154" s="33"/>
      <c r="I154" s="33">
        <v>1</v>
      </c>
      <c r="J154" s="34">
        <v>44286</v>
      </c>
      <c r="K154" s="30" t="s">
        <v>2887</v>
      </c>
      <c r="L154" s="30" t="s">
        <v>2909</v>
      </c>
      <c r="M154" s="30" t="s">
        <v>6398</v>
      </c>
      <c r="N154" s="35">
        <v>176.26</v>
      </c>
      <c r="O154" s="30" t="s">
        <v>7495</v>
      </c>
      <c r="P154" s="21" t="str">
        <f>HYPERLINK("https://www.ESV-Campus.de/"&amp;Tabelle_Komplettliste12131415[[#This Row],[ISBN (eBook)]])</f>
        <v>https://www.ESV-Campus.de/978-3-503-19543-5</v>
      </c>
      <c r="Q154" s="64" t="str">
        <f>HYPERLINK("https://doi.org/10.37307/b."&amp;Tabelle_Komplettliste12131415[[#This Row],[ISBN (eBook)]])</f>
        <v>https://doi.org/10.37307/b.978-3-503-19543-5</v>
      </c>
    </row>
    <row r="155" spans="1:17" ht="24" x14ac:dyDescent="0.2">
      <c r="A155" s="31" t="s">
        <v>6596</v>
      </c>
      <c r="B155" s="4" t="s">
        <v>7507</v>
      </c>
      <c r="C155" s="31" t="s">
        <v>6597</v>
      </c>
      <c r="D155" s="32" t="s">
        <v>6598</v>
      </c>
      <c r="E155" s="32" t="s">
        <v>6599</v>
      </c>
      <c r="F155" s="30"/>
      <c r="G155" s="30"/>
      <c r="H155" s="33"/>
      <c r="I155" s="33">
        <v>1</v>
      </c>
      <c r="J155" s="34">
        <v>44413</v>
      </c>
      <c r="K155" s="30" t="s">
        <v>2887</v>
      </c>
      <c r="L155" s="30" t="s">
        <v>2909</v>
      </c>
      <c r="M155" s="30" t="s">
        <v>2903</v>
      </c>
      <c r="N155" s="35">
        <v>176.26</v>
      </c>
      <c r="O155" s="30" t="s">
        <v>7495</v>
      </c>
      <c r="P155" s="21" t="str">
        <f>HYPERLINK("https://www.ESV-Campus.de/"&amp;Tabelle_Komplettliste12131415[[#This Row],[ISBN (eBook)]])</f>
        <v>https://www.ESV-Campus.de/978-3-503-20023-8</v>
      </c>
      <c r="Q155" s="64" t="str">
        <f>HYPERLINK("https://doi.org/10.37307/b."&amp;Tabelle_Komplettliste12131415[[#This Row],[ISBN (eBook)]])</f>
        <v>https://doi.org/10.37307/b.978-3-503-20023-8</v>
      </c>
    </row>
    <row r="156" spans="1:17" ht="24" x14ac:dyDescent="0.2">
      <c r="A156" s="31" t="s">
        <v>5884</v>
      </c>
      <c r="B156" s="4" t="s">
        <v>7507</v>
      </c>
      <c r="C156" s="31" t="s">
        <v>5885</v>
      </c>
      <c r="D156" s="32" t="s">
        <v>5886</v>
      </c>
      <c r="E156" s="32" t="s">
        <v>5887</v>
      </c>
      <c r="F156" s="30"/>
      <c r="G156" s="30"/>
      <c r="H156" s="33"/>
      <c r="I156" s="33">
        <v>1</v>
      </c>
      <c r="J156" s="34">
        <v>43987</v>
      </c>
      <c r="K156" s="30" t="s">
        <v>2887</v>
      </c>
      <c r="L156" s="30" t="s">
        <v>2909</v>
      </c>
      <c r="M156" s="30" t="s">
        <v>3433</v>
      </c>
      <c r="N156" s="35">
        <v>70.66</v>
      </c>
      <c r="O156" s="30" t="s">
        <v>7495</v>
      </c>
      <c r="P156" s="21" t="str">
        <f>HYPERLINK("https://www.ESV-Campus.de/"&amp;Tabelle_Komplettliste12131415[[#This Row],[ISBN (eBook)]])</f>
        <v>https://www.ESV-Campus.de/978-3-503-18710-2</v>
      </c>
      <c r="Q156" s="64" t="str">
        <f>HYPERLINK("https://doi.org/10.37307/b."&amp;Tabelle_Komplettliste12131415[[#This Row],[ISBN (eBook)]])</f>
        <v>https://doi.org/10.37307/b.978-3-503-18710-2</v>
      </c>
    </row>
    <row r="157" spans="1:17" ht="24" x14ac:dyDescent="0.2">
      <c r="A157" s="31" t="s">
        <v>2910</v>
      </c>
      <c r="B157" s="4" t="s">
        <v>7507</v>
      </c>
      <c r="C157" s="31" t="s">
        <v>2911</v>
      </c>
      <c r="D157" s="32" t="s">
        <v>2912</v>
      </c>
      <c r="E157" s="32" t="s">
        <v>2913</v>
      </c>
      <c r="F157" s="30"/>
      <c r="G157" s="30"/>
      <c r="H157" s="33"/>
      <c r="I157" s="33">
        <v>1</v>
      </c>
      <c r="J157" s="34">
        <v>38803</v>
      </c>
      <c r="K157" s="30" t="s">
        <v>2887</v>
      </c>
      <c r="L157" s="30" t="s">
        <v>2909</v>
      </c>
      <c r="M157" s="30" t="s">
        <v>2889</v>
      </c>
      <c r="N157" s="35">
        <v>137.43</v>
      </c>
      <c r="O157" s="30" t="s">
        <v>7495</v>
      </c>
      <c r="P157" s="21" t="str">
        <f>HYPERLINK("https://www.ESV-Campus.de/"&amp;Tabelle_Komplettliste12131415[[#This Row],[ISBN (eBook)]])</f>
        <v>https://www.ESV-Campus.de/978-3-503-10379-9</v>
      </c>
      <c r="Q157" s="64" t="str">
        <f>HYPERLINK("https://doi.org/10.37307/b."&amp;Tabelle_Komplettliste12131415[[#This Row],[ISBN (eBook)]])</f>
        <v>https://doi.org/10.37307/b.978-3-503-10379-9</v>
      </c>
    </row>
    <row r="158" spans="1:17" ht="24" x14ac:dyDescent="0.2">
      <c r="A158" s="31" t="s">
        <v>5416</v>
      </c>
      <c r="B158" s="4" t="s">
        <v>7507</v>
      </c>
      <c r="C158" s="31" t="s">
        <v>5417</v>
      </c>
      <c r="D158" s="32" t="s">
        <v>5418</v>
      </c>
      <c r="E158" s="32" t="s">
        <v>3144</v>
      </c>
      <c r="F158" s="30"/>
      <c r="G158" s="30"/>
      <c r="H158" s="33"/>
      <c r="I158" s="33">
        <v>2</v>
      </c>
      <c r="J158" s="34">
        <v>42853</v>
      </c>
      <c r="K158" s="30" t="s">
        <v>2887</v>
      </c>
      <c r="L158" s="30" t="s">
        <v>2909</v>
      </c>
      <c r="M158" s="30" t="s">
        <v>2889</v>
      </c>
      <c r="N158" s="35">
        <v>120.81</v>
      </c>
      <c r="O158" s="30" t="s">
        <v>7495</v>
      </c>
      <c r="P158" s="21" t="str">
        <f>HYPERLINK("https://www.ESV-Campus.de/"&amp;Tabelle_Komplettliste12131415[[#This Row],[ISBN (eBook)]])</f>
        <v>https://www.ESV-Campus.de/978-3-503-17459-1</v>
      </c>
      <c r="Q158" s="64" t="str">
        <f>HYPERLINK("https://doi.org/10.37307/b."&amp;Tabelle_Komplettliste12131415[[#This Row],[ISBN (eBook)]])</f>
        <v>https://doi.org/10.37307/b.978-3-503-17459-1</v>
      </c>
    </row>
    <row r="159" spans="1:17" ht="24" x14ac:dyDescent="0.2">
      <c r="A159" s="31" t="s">
        <v>5950</v>
      </c>
      <c r="B159" s="4" t="s">
        <v>7507</v>
      </c>
      <c r="C159" s="31" t="s">
        <v>5951</v>
      </c>
      <c r="D159" s="32" t="s">
        <v>5952</v>
      </c>
      <c r="E159" s="32" t="s">
        <v>5953</v>
      </c>
      <c r="F159" s="30"/>
      <c r="G159" s="30"/>
      <c r="H159" s="33"/>
      <c r="I159" s="33">
        <v>1</v>
      </c>
      <c r="J159" s="34">
        <v>43703</v>
      </c>
      <c r="K159" s="30" t="s">
        <v>2887</v>
      </c>
      <c r="L159" s="30" t="s">
        <v>2909</v>
      </c>
      <c r="M159" s="30" t="s">
        <v>2903</v>
      </c>
      <c r="N159" s="35">
        <v>86.28</v>
      </c>
      <c r="O159" s="30" t="s">
        <v>7495</v>
      </c>
      <c r="P159" s="21" t="str">
        <f>HYPERLINK("https://www.ESV-Campus.de/"&amp;Tabelle_Komplettliste12131415[[#This Row],[ISBN (eBook)]])</f>
        <v>https://www.ESV-Campus.de/978-3-503-18787-4</v>
      </c>
      <c r="Q159" s="64" t="str">
        <f>HYPERLINK("https://doi.org/10.37307/b."&amp;Tabelle_Komplettliste12131415[[#This Row],[ISBN (eBook)]])</f>
        <v>https://doi.org/10.37307/b.978-3-503-18787-4</v>
      </c>
    </row>
    <row r="160" spans="1:17" ht="24" x14ac:dyDescent="0.2">
      <c r="A160" s="31" t="s">
        <v>3376</v>
      </c>
      <c r="B160" s="4" t="s">
        <v>7507</v>
      </c>
      <c r="C160" s="31" t="s">
        <v>3377</v>
      </c>
      <c r="D160" s="32" t="s">
        <v>3378</v>
      </c>
      <c r="E160" s="32" t="s">
        <v>3379</v>
      </c>
      <c r="F160" s="30"/>
      <c r="G160" s="30"/>
      <c r="H160" s="33"/>
      <c r="I160" s="33">
        <v>1</v>
      </c>
      <c r="J160" s="34">
        <v>40198</v>
      </c>
      <c r="K160" s="30" t="s">
        <v>2887</v>
      </c>
      <c r="L160" s="30" t="s">
        <v>2909</v>
      </c>
      <c r="M160" s="30" t="s">
        <v>2889</v>
      </c>
      <c r="N160" s="35">
        <v>134.78</v>
      </c>
      <c r="O160" s="30" t="s">
        <v>7495</v>
      </c>
      <c r="P160" s="21" t="str">
        <f>HYPERLINK("https://www.ESV-Campus.de/"&amp;Tabelle_Komplettliste12131415[[#This Row],[ISBN (eBook)]])</f>
        <v>https://www.ESV-Campus.de/978-3-503-12454-1</v>
      </c>
      <c r="Q160" s="64" t="str">
        <f>HYPERLINK("https://doi.org/10.37307/b."&amp;Tabelle_Komplettliste12131415[[#This Row],[ISBN (eBook)]])</f>
        <v>https://doi.org/10.37307/b.978-3-503-12454-1</v>
      </c>
    </row>
    <row r="161" spans="1:17" ht="24" x14ac:dyDescent="0.2">
      <c r="A161" s="31" t="s">
        <v>3380</v>
      </c>
      <c r="B161" s="4" t="s">
        <v>7507</v>
      </c>
      <c r="C161" s="31" t="s">
        <v>3381</v>
      </c>
      <c r="D161" s="32" t="s">
        <v>3382</v>
      </c>
      <c r="E161" s="32" t="s">
        <v>3379</v>
      </c>
      <c r="F161" s="30"/>
      <c r="G161" s="30"/>
      <c r="H161" s="33"/>
      <c r="I161" s="33">
        <v>1</v>
      </c>
      <c r="J161" s="34">
        <v>40198</v>
      </c>
      <c r="K161" s="30" t="s">
        <v>2887</v>
      </c>
      <c r="L161" s="30" t="s">
        <v>2909</v>
      </c>
      <c r="M161" s="30" t="s">
        <v>2889</v>
      </c>
      <c r="N161" s="35">
        <v>134.78</v>
      </c>
      <c r="O161" s="30" t="s">
        <v>7495</v>
      </c>
      <c r="P161" s="21" t="str">
        <f>HYPERLINK("https://www.ESV-Campus.de/"&amp;Tabelle_Komplettliste12131415[[#This Row],[ISBN (eBook)]])</f>
        <v>https://www.ESV-Campus.de/978-3-503-12455-8</v>
      </c>
      <c r="Q161" s="64" t="str">
        <f>HYPERLINK("https://doi.org/10.37307/b."&amp;Tabelle_Komplettliste12131415[[#This Row],[ISBN (eBook)]])</f>
        <v>https://doi.org/10.37307/b.978-3-503-12455-8</v>
      </c>
    </row>
    <row r="162" spans="1:17" ht="36" x14ac:dyDescent="0.2">
      <c r="A162" s="31" t="s">
        <v>7241</v>
      </c>
      <c r="B162" s="4" t="s">
        <v>7507</v>
      </c>
      <c r="C162" s="31" t="s">
        <v>7242</v>
      </c>
      <c r="D162" s="32" t="s">
        <v>7243</v>
      </c>
      <c r="E162" s="32" t="s">
        <v>7244</v>
      </c>
      <c r="F162" s="30"/>
      <c r="G162" s="30" t="s">
        <v>4136</v>
      </c>
      <c r="H162" s="33">
        <v>3</v>
      </c>
      <c r="I162" s="33">
        <v>3</v>
      </c>
      <c r="J162" s="34">
        <v>45056</v>
      </c>
      <c r="K162" s="30" t="s">
        <v>2887</v>
      </c>
      <c r="L162" s="30" t="s">
        <v>2909</v>
      </c>
      <c r="M162" s="30" t="s">
        <v>4124</v>
      </c>
      <c r="N162" s="35">
        <v>210.82</v>
      </c>
      <c r="O162" s="30" t="s">
        <v>7495</v>
      </c>
      <c r="P162" s="21" t="str">
        <f>HYPERLINK("https://www.ESV-Campus.de/"&amp;Tabelle_Komplettliste12131415[[#This Row],[ISBN (eBook)]])</f>
        <v>https://www.ESV-Campus.de/978-3-503-21292-7</v>
      </c>
      <c r="Q162" s="64" t="str">
        <f>HYPERLINK("https://doi.org/10.37307/b."&amp;Tabelle_Komplettliste12131415[[#This Row],[ISBN (eBook)]])</f>
        <v>https://doi.org/10.37307/b.978-3-503-21292-7</v>
      </c>
    </row>
    <row r="163" spans="1:17" ht="24" x14ac:dyDescent="0.2">
      <c r="A163" s="31" t="s">
        <v>5182</v>
      </c>
      <c r="B163" s="4" t="s">
        <v>7507</v>
      </c>
      <c r="C163" s="31" t="s">
        <v>5183</v>
      </c>
      <c r="D163" s="32" t="s">
        <v>5184</v>
      </c>
      <c r="E163" s="32" t="s">
        <v>5185</v>
      </c>
      <c r="F163" s="30"/>
      <c r="G163" s="30"/>
      <c r="H163" s="33"/>
      <c r="I163" s="33">
        <v>1</v>
      </c>
      <c r="J163" s="34">
        <v>42601</v>
      </c>
      <c r="K163" s="30" t="s">
        <v>2887</v>
      </c>
      <c r="L163" s="30" t="s">
        <v>2909</v>
      </c>
      <c r="M163" s="30" t="s">
        <v>4574</v>
      </c>
      <c r="N163" s="35">
        <v>86.28</v>
      </c>
      <c r="O163" s="30" t="s">
        <v>7495</v>
      </c>
      <c r="P163" s="21" t="str">
        <f>HYPERLINK("https://www.ESV-Campus.de/"&amp;Tabelle_Komplettliste12131415[[#This Row],[ISBN (eBook)]])</f>
        <v>https://www.ESV-Campus.de/978-3-503-17031-9</v>
      </c>
      <c r="Q163" s="64" t="str">
        <f>HYPERLINK("https://doi.org/10.37307/b."&amp;Tabelle_Komplettliste12131415[[#This Row],[ISBN (eBook)]])</f>
        <v>https://doi.org/10.37307/b.978-3-503-17031-9</v>
      </c>
    </row>
    <row r="164" spans="1:17" ht="24" x14ac:dyDescent="0.2">
      <c r="A164" s="31" t="s">
        <v>6256</v>
      </c>
      <c r="B164" s="4" t="s">
        <v>7507</v>
      </c>
      <c r="C164" s="31" t="s">
        <v>6257</v>
      </c>
      <c r="D164" s="32" t="s">
        <v>6258</v>
      </c>
      <c r="E164" s="32" t="s">
        <v>4135</v>
      </c>
      <c r="F164" s="30"/>
      <c r="G164" s="30" t="s">
        <v>4136</v>
      </c>
      <c r="H164" s="33">
        <v>6</v>
      </c>
      <c r="I164" s="33">
        <v>1</v>
      </c>
      <c r="J164" s="34">
        <v>44047</v>
      </c>
      <c r="K164" s="30" t="s">
        <v>2887</v>
      </c>
      <c r="L164" s="30" t="s">
        <v>2909</v>
      </c>
      <c r="M164" s="30" t="s">
        <v>4574</v>
      </c>
      <c r="N164" s="35">
        <v>193.54</v>
      </c>
      <c r="O164" s="30" t="s">
        <v>7495</v>
      </c>
      <c r="P164" s="21" t="str">
        <f>HYPERLINK("https://www.ESV-Campus.de/"&amp;Tabelle_Komplettliste12131415[[#This Row],[ISBN (eBook)]])</f>
        <v>https://www.ESV-Campus.de/978-3-503-19424-7</v>
      </c>
      <c r="Q164" s="64" t="str">
        <f>HYPERLINK("https://doi.org/10.37307/b."&amp;Tabelle_Komplettliste12131415[[#This Row],[ISBN (eBook)]])</f>
        <v>https://doi.org/10.37307/b.978-3-503-19424-7</v>
      </c>
    </row>
    <row r="165" spans="1:17" ht="24" x14ac:dyDescent="0.2">
      <c r="A165" s="31" t="s">
        <v>7245</v>
      </c>
      <c r="B165" s="4" t="s">
        <v>7507</v>
      </c>
      <c r="C165" s="31" t="s">
        <v>7246</v>
      </c>
      <c r="D165" s="32" t="s">
        <v>7247</v>
      </c>
      <c r="E165" s="32" t="s">
        <v>6785</v>
      </c>
      <c r="F165" s="30"/>
      <c r="G165" s="30"/>
      <c r="H165" s="33"/>
      <c r="I165" s="33">
        <v>1</v>
      </c>
      <c r="J165" s="34">
        <v>45055</v>
      </c>
      <c r="K165" s="30" t="s">
        <v>2887</v>
      </c>
      <c r="L165" s="30" t="s">
        <v>2909</v>
      </c>
      <c r="M165" s="30" t="s">
        <v>6786</v>
      </c>
      <c r="N165" s="35">
        <v>139.78</v>
      </c>
      <c r="O165" s="30" t="s">
        <v>7495</v>
      </c>
      <c r="P165" s="21" t="str">
        <f>HYPERLINK("https://www.ESV-Campus.de/"&amp;Tabelle_Komplettliste12131415[[#This Row],[ISBN (eBook)]])</f>
        <v>https://www.ESV-Campus.de/978-3-503-21294-1</v>
      </c>
      <c r="Q165" s="64" t="str">
        <f>HYPERLINK("https://doi.org/10.37307/b."&amp;Tabelle_Komplettliste12131415[[#This Row],[ISBN (eBook)]])</f>
        <v>https://doi.org/10.37307/b.978-3-503-21294-1</v>
      </c>
    </row>
    <row r="166" spans="1:17" ht="24" x14ac:dyDescent="0.2">
      <c r="A166" s="31" t="s">
        <v>2919</v>
      </c>
      <c r="B166" s="4" t="s">
        <v>7507</v>
      </c>
      <c r="C166" s="31" t="s">
        <v>2920</v>
      </c>
      <c r="D166" s="32" t="s">
        <v>2921</v>
      </c>
      <c r="E166" s="32" t="s">
        <v>2922</v>
      </c>
      <c r="F166" s="30"/>
      <c r="G166" s="30" t="s">
        <v>2908</v>
      </c>
      <c r="H166" s="33"/>
      <c r="I166" s="33">
        <v>2</v>
      </c>
      <c r="J166" s="34">
        <v>38413</v>
      </c>
      <c r="K166" s="30" t="s">
        <v>2887</v>
      </c>
      <c r="L166" s="30" t="s">
        <v>2909</v>
      </c>
      <c r="M166" s="30" t="s">
        <v>2889</v>
      </c>
      <c r="N166" s="35">
        <v>102.91</v>
      </c>
      <c r="O166" s="30" t="s">
        <v>7495</v>
      </c>
      <c r="P166" s="21" t="str">
        <f>HYPERLINK("https://www.ESV-Campus.de/"&amp;Tabelle_Komplettliste12131415[[#This Row],[ISBN (eBook)]])</f>
        <v>https://www.ESV-Campus.de/978-3-503-10381-2</v>
      </c>
      <c r="Q166" s="64" t="str">
        <f>HYPERLINK("https://doi.org/10.37307/b."&amp;Tabelle_Komplettliste12131415[[#This Row],[ISBN (eBook)]])</f>
        <v>https://doi.org/10.37307/b.978-3-503-10381-2</v>
      </c>
    </row>
    <row r="167" spans="1:17" ht="24" x14ac:dyDescent="0.2">
      <c r="A167" s="31" t="s">
        <v>4067</v>
      </c>
      <c r="B167" s="4" t="s">
        <v>7507</v>
      </c>
      <c r="C167" s="31" t="s">
        <v>4068</v>
      </c>
      <c r="D167" s="32" t="s">
        <v>4069</v>
      </c>
      <c r="E167" s="32" t="s">
        <v>4070</v>
      </c>
      <c r="F167" s="30"/>
      <c r="G167" s="30" t="s">
        <v>4071</v>
      </c>
      <c r="H167" s="33">
        <v>57</v>
      </c>
      <c r="I167" s="33">
        <v>2</v>
      </c>
      <c r="J167" s="34">
        <v>41191</v>
      </c>
      <c r="K167" s="30" t="s">
        <v>2887</v>
      </c>
      <c r="L167" s="30" t="s">
        <v>2902</v>
      </c>
      <c r="M167" s="30" t="s">
        <v>3987</v>
      </c>
      <c r="N167" s="35">
        <v>172.57</v>
      </c>
      <c r="O167" s="30" t="s">
        <v>7495</v>
      </c>
      <c r="P167" s="21" t="str">
        <f>HYPERLINK("https://www.ESV-Campus.de/"&amp;Tabelle_Komplettliste12131415[[#This Row],[ISBN (eBook)]])</f>
        <v>https://www.ESV-Campus.de/978-3-503-14140-1</v>
      </c>
      <c r="Q167" s="64" t="str">
        <f>HYPERLINK("https://doi.org/10.37307/b."&amp;Tabelle_Komplettliste12131415[[#This Row],[ISBN (eBook)]])</f>
        <v>https://doi.org/10.37307/b.978-3-503-14140-1</v>
      </c>
    </row>
    <row r="168" spans="1:17" ht="24" x14ac:dyDescent="0.2">
      <c r="A168" s="31" t="s">
        <v>6331</v>
      </c>
      <c r="B168" s="4" t="s">
        <v>7507</v>
      </c>
      <c r="C168" s="31" t="s">
        <v>6332</v>
      </c>
      <c r="D168" s="32" t="s">
        <v>6333</v>
      </c>
      <c r="E168" s="32" t="s">
        <v>6334</v>
      </c>
      <c r="F168" s="30"/>
      <c r="G168" s="30"/>
      <c r="H168" s="33"/>
      <c r="I168" s="33">
        <v>1</v>
      </c>
      <c r="J168" s="34">
        <v>44112</v>
      </c>
      <c r="K168" s="30" t="s">
        <v>2887</v>
      </c>
      <c r="L168" s="30" t="s">
        <v>2902</v>
      </c>
      <c r="M168" s="30" t="s">
        <v>3978</v>
      </c>
      <c r="N168" s="35">
        <v>139.78</v>
      </c>
      <c r="O168" s="30" t="s">
        <v>7495</v>
      </c>
      <c r="P168" s="21" t="str">
        <f>HYPERLINK("https://www.ESV-Campus.de/"&amp;Tabelle_Komplettliste12131415[[#This Row],[ISBN (eBook)]])</f>
        <v>https://www.ESV-Campus.de/978-3-503-19485-8</v>
      </c>
      <c r="Q168" s="64" t="str">
        <f>HYPERLINK("https://doi.org/10.37307/b."&amp;Tabelle_Komplettliste12131415[[#This Row],[ISBN (eBook)]])</f>
        <v>https://doi.org/10.37307/b.978-3-503-19485-8</v>
      </c>
    </row>
    <row r="169" spans="1:17" ht="24" x14ac:dyDescent="0.2">
      <c r="A169" s="31" t="s">
        <v>3617</v>
      </c>
      <c r="B169" s="4" t="s">
        <v>7507</v>
      </c>
      <c r="C169" s="31" t="s">
        <v>3618</v>
      </c>
      <c r="D169" s="32" t="s">
        <v>3619</v>
      </c>
      <c r="E169" s="32" t="s">
        <v>3620</v>
      </c>
      <c r="F169" s="30"/>
      <c r="G169" s="30" t="s">
        <v>2894</v>
      </c>
      <c r="H169" s="33">
        <v>21</v>
      </c>
      <c r="I169" s="33">
        <v>1</v>
      </c>
      <c r="J169" s="34">
        <v>40526</v>
      </c>
      <c r="K169" s="30" t="s">
        <v>2887</v>
      </c>
      <c r="L169" s="30" t="s">
        <v>2902</v>
      </c>
      <c r="M169" s="30" t="s">
        <v>3509</v>
      </c>
      <c r="N169" s="35">
        <v>120.81</v>
      </c>
      <c r="O169" s="30" t="s">
        <v>7495</v>
      </c>
      <c r="P169" s="21" t="str">
        <f>HYPERLINK("https://www.ESV-Campus.de/"&amp;Tabelle_Komplettliste12131415[[#This Row],[ISBN (eBook)]])</f>
        <v>https://www.ESV-Campus.de/978-3-503-12995-9</v>
      </c>
      <c r="Q169" s="64" t="str">
        <f>HYPERLINK("https://doi.org/10.37307/b."&amp;Tabelle_Komplettliste12131415[[#This Row],[ISBN (eBook)]])</f>
        <v>https://doi.org/10.37307/b.978-3-503-12995-9</v>
      </c>
    </row>
    <row r="170" spans="1:17" ht="24" x14ac:dyDescent="0.2">
      <c r="A170" s="31" t="s">
        <v>4753</v>
      </c>
      <c r="B170" s="4" t="s">
        <v>7507</v>
      </c>
      <c r="C170" s="31" t="s">
        <v>4754</v>
      </c>
      <c r="D170" s="32" t="s">
        <v>4755</v>
      </c>
      <c r="E170" s="32" t="s">
        <v>4756</v>
      </c>
      <c r="F170" s="30"/>
      <c r="G170" s="30" t="s">
        <v>4076</v>
      </c>
      <c r="H170" s="33">
        <v>7</v>
      </c>
      <c r="I170" s="33">
        <v>1</v>
      </c>
      <c r="J170" s="34">
        <v>42093</v>
      </c>
      <c r="K170" s="30" t="s">
        <v>2887</v>
      </c>
      <c r="L170" s="30" t="s">
        <v>2902</v>
      </c>
      <c r="M170" s="30" t="s">
        <v>3978</v>
      </c>
      <c r="N170" s="35">
        <v>86.28</v>
      </c>
      <c r="O170" s="30" t="s">
        <v>7495</v>
      </c>
      <c r="P170" s="21" t="str">
        <f>HYPERLINK("https://www.ESV-Campus.de/"&amp;Tabelle_Komplettliste12131415[[#This Row],[ISBN (eBook)]])</f>
        <v>https://www.ESV-Campus.de/978-3-503-15895-9</v>
      </c>
      <c r="Q170" s="64" t="str">
        <f>HYPERLINK("https://doi.org/10.37307/b."&amp;Tabelle_Komplettliste12131415[[#This Row],[ISBN (eBook)]])</f>
        <v>https://doi.org/10.37307/b.978-3-503-15895-9</v>
      </c>
    </row>
    <row r="171" spans="1:17" ht="24" x14ac:dyDescent="0.2">
      <c r="A171" s="31" t="s">
        <v>5017</v>
      </c>
      <c r="B171" s="4" t="s">
        <v>7507</v>
      </c>
      <c r="C171" s="31" t="s">
        <v>5018</v>
      </c>
      <c r="D171" s="32" t="s">
        <v>5019</v>
      </c>
      <c r="E171" s="32" t="s">
        <v>5020</v>
      </c>
      <c r="F171" s="30"/>
      <c r="G171" s="30"/>
      <c r="H171" s="33"/>
      <c r="I171" s="33">
        <v>2</v>
      </c>
      <c r="J171" s="34">
        <v>42402</v>
      </c>
      <c r="K171" s="30" t="s">
        <v>2887</v>
      </c>
      <c r="L171" s="30" t="s">
        <v>2902</v>
      </c>
      <c r="M171" s="30" t="s">
        <v>3987</v>
      </c>
      <c r="N171" s="35">
        <v>172.57</v>
      </c>
      <c r="O171" s="30" t="s">
        <v>7495</v>
      </c>
      <c r="P171" s="21" t="str">
        <f>HYPERLINK("https://www.ESV-Campus.de/"&amp;Tabelle_Komplettliste12131415[[#This Row],[ISBN (eBook)]])</f>
        <v>https://www.ESV-Campus.de/978-3-503-16641-1</v>
      </c>
      <c r="Q171" s="64" t="str">
        <f>HYPERLINK("https://doi.org/10.37307/b."&amp;Tabelle_Komplettliste12131415[[#This Row],[ISBN (eBook)]])</f>
        <v>https://doi.org/10.37307/b.978-3-503-16641-1</v>
      </c>
    </row>
    <row r="172" spans="1:17" ht="24" x14ac:dyDescent="0.2">
      <c r="A172" s="31" t="s">
        <v>3983</v>
      </c>
      <c r="B172" s="4" t="s">
        <v>7507</v>
      </c>
      <c r="C172" s="31" t="s">
        <v>3984</v>
      </c>
      <c r="D172" s="32" t="s">
        <v>3985</v>
      </c>
      <c r="E172" s="32" t="s">
        <v>3986</v>
      </c>
      <c r="F172" s="30"/>
      <c r="G172" s="30"/>
      <c r="H172" s="33"/>
      <c r="I172" s="33">
        <v>1</v>
      </c>
      <c r="J172" s="34">
        <v>40989</v>
      </c>
      <c r="K172" s="30" t="s">
        <v>2887</v>
      </c>
      <c r="L172" s="30" t="s">
        <v>2902</v>
      </c>
      <c r="M172" s="30" t="s">
        <v>3987</v>
      </c>
      <c r="N172" s="35">
        <v>103.53</v>
      </c>
      <c r="O172" s="30" t="s">
        <v>7495</v>
      </c>
      <c r="P172" s="21" t="str">
        <f>HYPERLINK("https://www.ESV-Campus.de/"&amp;Tabelle_Komplettliste12131415[[#This Row],[ISBN (eBook)]])</f>
        <v>https://www.ESV-Campus.de/978-3-503-13835-7</v>
      </c>
      <c r="Q172" s="64" t="str">
        <f>HYPERLINK("https://doi.org/10.37307/b."&amp;Tabelle_Komplettliste12131415[[#This Row],[ISBN (eBook)]])</f>
        <v>https://doi.org/10.37307/b.978-3-503-13835-7</v>
      </c>
    </row>
    <row r="173" spans="1:17" ht="24" x14ac:dyDescent="0.2">
      <c r="A173" s="31" t="s">
        <v>2897</v>
      </c>
      <c r="B173" s="4" t="s">
        <v>7507</v>
      </c>
      <c r="C173" s="31" t="s">
        <v>2898</v>
      </c>
      <c r="D173" s="32" t="s">
        <v>2899</v>
      </c>
      <c r="E173" s="32" t="s">
        <v>2900</v>
      </c>
      <c r="F173" s="30"/>
      <c r="G173" s="30" t="s">
        <v>2901</v>
      </c>
      <c r="H173" s="33">
        <v>77</v>
      </c>
      <c r="I173" s="33">
        <v>1</v>
      </c>
      <c r="J173" s="34">
        <v>38925</v>
      </c>
      <c r="K173" s="30" t="s">
        <v>2887</v>
      </c>
      <c r="L173" s="30" t="s">
        <v>2902</v>
      </c>
      <c r="M173" s="30" t="s">
        <v>2903</v>
      </c>
      <c r="N173" s="35">
        <v>86.28</v>
      </c>
      <c r="O173" s="30" t="s">
        <v>7495</v>
      </c>
      <c r="P173" s="21" t="str">
        <f>HYPERLINK("https://www.ESV-Campus.de/"&amp;Tabelle_Komplettliste12131415[[#This Row],[ISBN (eBook)]])</f>
        <v>https://www.ESV-Campus.de/978-3-503-10375-1</v>
      </c>
      <c r="Q173" s="64" t="str">
        <f>HYPERLINK("https://doi.org/10.37307/b."&amp;Tabelle_Komplettliste12131415[[#This Row],[ISBN (eBook)]])</f>
        <v>https://doi.org/10.37307/b.978-3-503-10375-1</v>
      </c>
    </row>
    <row r="174" spans="1:17" ht="24" x14ac:dyDescent="0.2">
      <c r="A174" s="31" t="s">
        <v>3446</v>
      </c>
      <c r="B174" s="4" t="s">
        <v>7507</v>
      </c>
      <c r="C174" s="31" t="s">
        <v>3447</v>
      </c>
      <c r="D174" s="32" t="s">
        <v>3448</v>
      </c>
      <c r="E174" s="32" t="s">
        <v>3449</v>
      </c>
      <c r="F174" s="30"/>
      <c r="G174" s="30" t="s">
        <v>2908</v>
      </c>
      <c r="H174" s="33"/>
      <c r="I174" s="33">
        <v>2</v>
      </c>
      <c r="J174" s="34">
        <v>40268</v>
      </c>
      <c r="K174" s="30" t="s">
        <v>2887</v>
      </c>
      <c r="L174" s="30" t="s">
        <v>2902</v>
      </c>
      <c r="M174" s="30" t="s">
        <v>2889</v>
      </c>
      <c r="N174" s="35">
        <v>103.53</v>
      </c>
      <c r="O174" s="30" t="s">
        <v>7495</v>
      </c>
      <c r="P174" s="21" t="str">
        <f>HYPERLINK("https://www.ESV-Campus.de/"&amp;Tabelle_Komplettliste12131415[[#This Row],[ISBN (eBook)]])</f>
        <v>https://www.ESV-Campus.de/978-3-503-12603-3</v>
      </c>
      <c r="Q174" s="64" t="str">
        <f>HYPERLINK("https://doi.org/10.37307/b."&amp;Tabelle_Komplettliste12131415[[#This Row],[ISBN (eBook)]])</f>
        <v>https://doi.org/10.37307/b.978-3-503-12603-3</v>
      </c>
    </row>
    <row r="175" spans="1:17" ht="24" x14ac:dyDescent="0.2">
      <c r="A175" s="31" t="s">
        <v>3974</v>
      </c>
      <c r="B175" s="4" t="s">
        <v>7507</v>
      </c>
      <c r="C175" s="31" t="s">
        <v>3975</v>
      </c>
      <c r="D175" s="32" t="s">
        <v>3976</v>
      </c>
      <c r="E175" s="32" t="s">
        <v>3977</v>
      </c>
      <c r="F175" s="30"/>
      <c r="G175" s="30"/>
      <c r="H175" s="33"/>
      <c r="I175" s="33">
        <v>4</v>
      </c>
      <c r="J175" s="34">
        <v>40987</v>
      </c>
      <c r="K175" s="30" t="s">
        <v>2887</v>
      </c>
      <c r="L175" s="30" t="s">
        <v>2902</v>
      </c>
      <c r="M175" s="30" t="s">
        <v>3978</v>
      </c>
      <c r="N175" s="35">
        <v>207.09</v>
      </c>
      <c r="O175" s="30" t="s">
        <v>7495</v>
      </c>
      <c r="P175" s="21" t="str">
        <f>HYPERLINK("https://www.ESV-Campus.de/"&amp;Tabelle_Komplettliste12131415[[#This Row],[ISBN (eBook)]])</f>
        <v>https://www.ESV-Campus.de/978-3-503-13816-6</v>
      </c>
      <c r="Q175" s="64" t="str">
        <f>HYPERLINK("https://doi.org/10.37307/b."&amp;Tabelle_Komplettliste12131415[[#This Row],[ISBN (eBook)]])</f>
        <v>https://doi.org/10.37307/b.978-3-503-13816-6</v>
      </c>
    </row>
    <row r="176" spans="1:17" ht="24" x14ac:dyDescent="0.2">
      <c r="A176" s="31" t="s">
        <v>5243</v>
      </c>
      <c r="B176" s="4" t="s">
        <v>7507</v>
      </c>
      <c r="C176" s="31" t="s">
        <v>5244</v>
      </c>
      <c r="D176" s="32" t="s">
        <v>5245</v>
      </c>
      <c r="E176" s="32" t="s">
        <v>5246</v>
      </c>
      <c r="F176" s="30"/>
      <c r="G176" s="30"/>
      <c r="H176" s="33"/>
      <c r="I176" s="33">
        <v>1</v>
      </c>
      <c r="J176" s="34">
        <v>42717</v>
      </c>
      <c r="K176" s="30" t="s">
        <v>2887</v>
      </c>
      <c r="L176" s="30" t="s">
        <v>2902</v>
      </c>
      <c r="M176" s="30" t="s">
        <v>3978</v>
      </c>
      <c r="N176" s="35">
        <v>138.05000000000001</v>
      </c>
      <c r="O176" s="30" t="s">
        <v>7495</v>
      </c>
      <c r="P176" s="21" t="str">
        <f>HYPERLINK("https://www.ESV-Campus.de/"&amp;Tabelle_Komplettliste12131415[[#This Row],[ISBN (eBook)]])</f>
        <v>https://www.ESV-Campus.de/978-3-503-17103-3</v>
      </c>
      <c r="Q176" s="64" t="str">
        <f>HYPERLINK("https://doi.org/10.37307/b."&amp;Tabelle_Komplettliste12131415[[#This Row],[ISBN (eBook)]])</f>
        <v>https://doi.org/10.37307/b.978-3-503-17103-3</v>
      </c>
    </row>
    <row r="177" spans="1:17" ht="24" x14ac:dyDescent="0.2">
      <c r="A177" s="31" t="s">
        <v>4455</v>
      </c>
      <c r="B177" s="4" t="s">
        <v>7507</v>
      </c>
      <c r="C177" s="31" t="s">
        <v>4456</v>
      </c>
      <c r="D177" s="32" t="s">
        <v>4457</v>
      </c>
      <c r="E177" s="32" t="s">
        <v>4458</v>
      </c>
      <c r="F177" s="30"/>
      <c r="G177" s="30" t="s">
        <v>2901</v>
      </c>
      <c r="H177" s="33">
        <v>80</v>
      </c>
      <c r="I177" s="33">
        <v>1</v>
      </c>
      <c r="J177" s="34">
        <v>41645</v>
      </c>
      <c r="K177" s="30" t="s">
        <v>2887</v>
      </c>
      <c r="L177" s="30" t="s">
        <v>2902</v>
      </c>
      <c r="M177" s="30" t="s">
        <v>3978</v>
      </c>
      <c r="N177" s="35">
        <v>138.05000000000001</v>
      </c>
      <c r="O177" s="30" t="s">
        <v>7495</v>
      </c>
      <c r="P177" s="21" t="str">
        <f>HYPERLINK("https://www.ESV-Campus.de/"&amp;Tabelle_Komplettliste12131415[[#This Row],[ISBN (eBook)]])</f>
        <v>https://www.ESV-Campus.de/978-3-503-15613-9</v>
      </c>
      <c r="Q177" s="64" t="str">
        <f>HYPERLINK("https://doi.org/10.37307/b."&amp;Tabelle_Komplettliste12131415[[#This Row],[ISBN (eBook)]])</f>
        <v>https://doi.org/10.37307/b.978-3-503-15613-9</v>
      </c>
    </row>
    <row r="178" spans="1:17" ht="24" x14ac:dyDescent="0.2">
      <c r="A178" s="31" t="s">
        <v>4912</v>
      </c>
      <c r="B178" s="4" t="s">
        <v>7507</v>
      </c>
      <c r="C178" s="31" t="s">
        <v>4913</v>
      </c>
      <c r="D178" s="32" t="s">
        <v>4914</v>
      </c>
      <c r="E178" s="32" t="s">
        <v>4915</v>
      </c>
      <c r="F178" s="30"/>
      <c r="G178" s="30"/>
      <c r="H178" s="33"/>
      <c r="I178" s="33">
        <v>1</v>
      </c>
      <c r="J178" s="34">
        <v>42311</v>
      </c>
      <c r="K178" s="30" t="s">
        <v>2887</v>
      </c>
      <c r="L178" s="30" t="s">
        <v>2902</v>
      </c>
      <c r="M178" s="30" t="s">
        <v>3978</v>
      </c>
      <c r="N178" s="35">
        <v>103.53</v>
      </c>
      <c r="O178" s="30" t="s">
        <v>7495</v>
      </c>
      <c r="P178" s="21" t="str">
        <f>HYPERLINK("https://www.ESV-Campus.de/"&amp;Tabelle_Komplettliste12131415[[#This Row],[ISBN (eBook)]])</f>
        <v>https://www.ESV-Campus.de/978-3-503-16553-7</v>
      </c>
      <c r="Q178" s="64" t="str">
        <f>HYPERLINK("https://doi.org/10.37307/b."&amp;Tabelle_Komplettliste12131415[[#This Row],[ISBN (eBook)]])</f>
        <v>https://doi.org/10.37307/b.978-3-503-16553-7</v>
      </c>
    </row>
    <row r="179" spans="1:17" ht="24" x14ac:dyDescent="0.2">
      <c r="A179" s="31" t="s">
        <v>4727</v>
      </c>
      <c r="B179" s="4" t="s">
        <v>7507</v>
      </c>
      <c r="C179" s="31" t="s">
        <v>4728</v>
      </c>
      <c r="D179" s="32" t="s">
        <v>4729</v>
      </c>
      <c r="E179" s="32" t="s">
        <v>4730</v>
      </c>
      <c r="F179" s="30"/>
      <c r="G179" s="30"/>
      <c r="H179" s="33"/>
      <c r="I179" s="33">
        <v>1</v>
      </c>
      <c r="J179" s="34">
        <v>42088</v>
      </c>
      <c r="K179" s="30" t="s">
        <v>2887</v>
      </c>
      <c r="L179" s="30" t="s">
        <v>2902</v>
      </c>
      <c r="M179" s="30" t="s">
        <v>3987</v>
      </c>
      <c r="N179" s="35">
        <v>138.05000000000001</v>
      </c>
      <c r="O179" s="30" t="s">
        <v>7495</v>
      </c>
      <c r="P179" s="21" t="str">
        <f>HYPERLINK("https://www.ESV-Campus.de/"&amp;Tabelle_Komplettliste12131415[[#This Row],[ISBN (eBook)]])</f>
        <v>https://www.ESV-Campus.de/978-3-503-15865-2</v>
      </c>
      <c r="Q179" s="64" t="str">
        <f>HYPERLINK("https://doi.org/10.37307/b."&amp;Tabelle_Komplettliste12131415[[#This Row],[ISBN (eBook)]])</f>
        <v>https://doi.org/10.37307/b.978-3-503-15865-2</v>
      </c>
    </row>
    <row r="180" spans="1:17" ht="24" x14ac:dyDescent="0.2">
      <c r="A180" s="31" t="s">
        <v>5067</v>
      </c>
      <c r="B180" s="4" t="s">
        <v>7507</v>
      </c>
      <c r="C180" s="31" t="s">
        <v>5068</v>
      </c>
      <c r="D180" s="32" t="s">
        <v>5069</v>
      </c>
      <c r="E180" s="32" t="s">
        <v>5062</v>
      </c>
      <c r="F180" s="30"/>
      <c r="G180" s="30" t="s">
        <v>5058</v>
      </c>
      <c r="H180" s="33">
        <v>3</v>
      </c>
      <c r="I180" s="33">
        <v>1</v>
      </c>
      <c r="J180" s="34">
        <v>42804</v>
      </c>
      <c r="K180" s="30" t="s">
        <v>2887</v>
      </c>
      <c r="L180" s="30" t="s">
        <v>3412</v>
      </c>
      <c r="M180" s="30" t="s">
        <v>3103</v>
      </c>
      <c r="N180" s="35">
        <v>137.86000000000001</v>
      </c>
      <c r="O180" s="30" t="s">
        <v>7495</v>
      </c>
      <c r="P180" s="21" t="str">
        <f>HYPERLINK("https://www.ESV-Campus.de/"&amp;Tabelle_Komplettliste12131415[[#This Row],[ISBN (eBook)]])</f>
        <v>https://www.ESV-Campus.de/978-3-503-16680-0</v>
      </c>
      <c r="Q180" s="64" t="str">
        <f>HYPERLINK("https://doi.org/10.37307/b."&amp;Tabelle_Komplettliste12131415[[#This Row],[ISBN (eBook)]])</f>
        <v>https://doi.org/10.37307/b.978-3-503-16680-0</v>
      </c>
    </row>
    <row r="181" spans="1:17" ht="24" x14ac:dyDescent="0.2">
      <c r="A181" s="31" t="s">
        <v>6849</v>
      </c>
      <c r="B181" s="4" t="s">
        <v>7507</v>
      </c>
      <c r="C181" s="31" t="s">
        <v>6850</v>
      </c>
      <c r="D181" s="32" t="s">
        <v>6851</v>
      </c>
      <c r="E181" s="32" t="s">
        <v>6852</v>
      </c>
      <c r="F181" s="30"/>
      <c r="G181" s="30"/>
      <c r="H181" s="33"/>
      <c r="I181" s="33">
        <v>1</v>
      </c>
      <c r="J181" s="34">
        <v>44617</v>
      </c>
      <c r="K181" s="30" t="s">
        <v>2887</v>
      </c>
      <c r="L181" s="30" t="s">
        <v>3412</v>
      </c>
      <c r="M181" s="30" t="s">
        <v>3103</v>
      </c>
      <c r="N181" s="35">
        <v>176.26</v>
      </c>
      <c r="O181" s="30" t="s">
        <v>7495</v>
      </c>
      <c r="P181" s="21" t="str">
        <f>HYPERLINK("https://www.ESV-Campus.de/"&amp;Tabelle_Komplettliste12131415[[#This Row],[ISBN (eBook)]])</f>
        <v>https://www.ESV-Campus.de/978-3-503-20676-6</v>
      </c>
      <c r="Q181" s="64" t="str">
        <f>HYPERLINK("https://doi.org/10.37307/b."&amp;Tabelle_Komplettliste12131415[[#This Row],[ISBN (eBook)]])</f>
        <v>https://doi.org/10.37307/b.978-3-503-20676-6</v>
      </c>
    </row>
    <row r="182" spans="1:17" ht="24" x14ac:dyDescent="0.2">
      <c r="A182" s="31" t="s">
        <v>5063</v>
      </c>
      <c r="B182" s="4" t="s">
        <v>7507</v>
      </c>
      <c r="C182" s="31" t="s">
        <v>5064</v>
      </c>
      <c r="D182" s="32" t="s">
        <v>5065</v>
      </c>
      <c r="E182" s="32" t="s">
        <v>5066</v>
      </c>
      <c r="F182" s="30"/>
      <c r="G182" s="30"/>
      <c r="H182" s="33"/>
      <c r="I182" s="33">
        <v>1</v>
      </c>
      <c r="J182" s="34">
        <v>42804</v>
      </c>
      <c r="K182" s="30" t="s">
        <v>2887</v>
      </c>
      <c r="L182" s="30" t="s">
        <v>3412</v>
      </c>
      <c r="M182" s="30" t="s">
        <v>3103</v>
      </c>
      <c r="N182" s="35">
        <v>86.09</v>
      </c>
      <c r="O182" s="30" t="s">
        <v>7495</v>
      </c>
      <c r="P182" s="21" t="str">
        <f>HYPERLINK("https://www.ESV-Campus.de/"&amp;Tabelle_Komplettliste12131415[[#This Row],[ISBN (eBook)]])</f>
        <v>https://www.ESV-Campus.de/978-3-503-16676-3</v>
      </c>
      <c r="Q182" s="64" t="str">
        <f>HYPERLINK("https://doi.org/10.37307/b."&amp;Tabelle_Komplettliste12131415[[#This Row],[ISBN (eBook)]])</f>
        <v>https://doi.org/10.37307/b.978-3-503-16676-3</v>
      </c>
    </row>
    <row r="183" spans="1:17" ht="36" x14ac:dyDescent="0.2">
      <c r="A183" s="31" t="s">
        <v>5054</v>
      </c>
      <c r="B183" s="4" t="s">
        <v>7507</v>
      </c>
      <c r="C183" s="31" t="s">
        <v>5055</v>
      </c>
      <c r="D183" s="32" t="s">
        <v>5056</v>
      </c>
      <c r="E183" s="32" t="s">
        <v>5057</v>
      </c>
      <c r="F183" s="30"/>
      <c r="G183" s="30" t="s">
        <v>5058</v>
      </c>
      <c r="H183" s="33">
        <v>4</v>
      </c>
      <c r="I183" s="33">
        <v>1</v>
      </c>
      <c r="J183" s="34">
        <v>42804</v>
      </c>
      <c r="K183" s="30" t="s">
        <v>2887</v>
      </c>
      <c r="L183" s="30" t="s">
        <v>3412</v>
      </c>
      <c r="M183" s="30" t="s">
        <v>3103</v>
      </c>
      <c r="N183" s="35">
        <v>517.71</v>
      </c>
      <c r="O183" s="30" t="s">
        <v>7495</v>
      </c>
      <c r="P183" s="21" t="str">
        <f>HYPERLINK("https://www.ESV-Campus.de/"&amp;Tabelle_Komplettliste12131415[[#This Row],[ISBN (eBook)]])</f>
        <v>https://www.ESV-Campus.de/978-3-503-16672-5</v>
      </c>
      <c r="Q183" s="64" t="str">
        <f>HYPERLINK("https://doi.org/10.37307/b."&amp;Tabelle_Komplettliste12131415[[#This Row],[ISBN (eBook)]])</f>
        <v>https://doi.org/10.37307/b.978-3-503-16672-5</v>
      </c>
    </row>
    <row r="184" spans="1:17" ht="36" x14ac:dyDescent="0.2">
      <c r="A184" s="31" t="s">
        <v>5633</v>
      </c>
      <c r="B184" s="4" t="s">
        <v>7507</v>
      </c>
      <c r="C184" s="31" t="s">
        <v>5634</v>
      </c>
      <c r="D184" s="32" t="s">
        <v>5635</v>
      </c>
      <c r="E184" s="32" t="s">
        <v>5636</v>
      </c>
      <c r="F184" s="30"/>
      <c r="G184" s="30" t="s">
        <v>5637</v>
      </c>
      <c r="H184" s="33">
        <v>1</v>
      </c>
      <c r="I184" s="33">
        <v>1</v>
      </c>
      <c r="J184" s="34">
        <v>43214</v>
      </c>
      <c r="K184" s="30" t="s">
        <v>2887</v>
      </c>
      <c r="L184" s="30" t="s">
        <v>3412</v>
      </c>
      <c r="M184" s="30" t="s">
        <v>3103</v>
      </c>
      <c r="N184" s="35">
        <v>69.040000000000006</v>
      </c>
      <c r="O184" s="30" t="s">
        <v>7495</v>
      </c>
      <c r="P184" s="21" t="str">
        <f>HYPERLINK("https://www.ESV-Campus.de/"&amp;Tabelle_Komplettliste12131415[[#This Row],[ISBN (eBook)]])</f>
        <v>https://www.ESV-Campus.de/978-3-503-17797-4</v>
      </c>
      <c r="Q184" s="64" t="str">
        <f>HYPERLINK("https://doi.org/10.37307/b."&amp;Tabelle_Komplettliste12131415[[#This Row],[ISBN (eBook)]])</f>
        <v>https://doi.org/10.37307/b.978-3-503-17797-4</v>
      </c>
    </row>
    <row r="185" spans="1:17" ht="36" x14ac:dyDescent="0.2">
      <c r="A185" s="31" t="s">
        <v>5670</v>
      </c>
      <c r="B185" s="4" t="s">
        <v>7507</v>
      </c>
      <c r="C185" s="31" t="s">
        <v>5671</v>
      </c>
      <c r="D185" s="32" t="s">
        <v>5672</v>
      </c>
      <c r="E185" s="32" t="s">
        <v>5673</v>
      </c>
      <c r="F185" s="30"/>
      <c r="G185" s="30" t="s">
        <v>5637</v>
      </c>
      <c r="H185" s="33">
        <v>2</v>
      </c>
      <c r="I185" s="33">
        <v>1</v>
      </c>
      <c r="J185" s="34">
        <v>43369</v>
      </c>
      <c r="K185" s="30" t="s">
        <v>2887</v>
      </c>
      <c r="L185" s="30" t="s">
        <v>3412</v>
      </c>
      <c r="M185" s="30" t="s">
        <v>3103</v>
      </c>
      <c r="N185" s="35">
        <v>103.53</v>
      </c>
      <c r="O185" s="30" t="s">
        <v>7495</v>
      </c>
      <c r="P185" s="21" t="str">
        <f>HYPERLINK("https://www.ESV-Campus.de/"&amp;Tabelle_Komplettliste12131415[[#This Row],[ISBN (eBook)]])</f>
        <v>https://www.ESV-Campus.de/978-3-503-18121-6</v>
      </c>
      <c r="Q185" s="64" t="str">
        <f>HYPERLINK("https://doi.org/10.37307/b."&amp;Tabelle_Komplettliste12131415[[#This Row],[ISBN (eBook)]])</f>
        <v>https://doi.org/10.37307/b.978-3-503-18121-6</v>
      </c>
    </row>
    <row r="186" spans="1:17" ht="24" x14ac:dyDescent="0.2">
      <c r="A186" s="31" t="s">
        <v>5059</v>
      </c>
      <c r="B186" s="4" t="s">
        <v>7507</v>
      </c>
      <c r="C186" s="31" t="s">
        <v>5060</v>
      </c>
      <c r="D186" s="32" t="s">
        <v>5061</v>
      </c>
      <c r="E186" s="32" t="s">
        <v>5062</v>
      </c>
      <c r="F186" s="30"/>
      <c r="G186" s="30" t="s">
        <v>5058</v>
      </c>
      <c r="H186" s="33">
        <v>2</v>
      </c>
      <c r="I186" s="33">
        <v>1</v>
      </c>
      <c r="J186" s="34">
        <v>42804</v>
      </c>
      <c r="K186" s="30" t="s">
        <v>2887</v>
      </c>
      <c r="L186" s="30" t="s">
        <v>3412</v>
      </c>
      <c r="M186" s="30" t="s">
        <v>3103</v>
      </c>
      <c r="N186" s="35">
        <v>137.86000000000001</v>
      </c>
      <c r="O186" s="30" t="s">
        <v>7495</v>
      </c>
      <c r="P186" s="21" t="str">
        <f>HYPERLINK("https://www.ESV-Campus.de/"&amp;Tabelle_Komplettliste12131415[[#This Row],[ISBN (eBook)]])</f>
        <v>https://www.ESV-Campus.de/978-3-503-16674-9</v>
      </c>
      <c r="Q186" s="64" t="str">
        <f>HYPERLINK("https://doi.org/10.37307/b."&amp;Tabelle_Komplettliste12131415[[#This Row],[ISBN (eBook)]])</f>
        <v>https://doi.org/10.37307/b.978-3-503-16674-9</v>
      </c>
    </row>
    <row r="187" spans="1:17" ht="24" x14ac:dyDescent="0.2">
      <c r="A187" s="31" t="s">
        <v>3572</v>
      </c>
      <c r="B187" s="4" t="s">
        <v>7507</v>
      </c>
      <c r="C187" s="31" t="s">
        <v>3573</v>
      </c>
      <c r="D187" s="32" t="s">
        <v>3574</v>
      </c>
      <c r="E187" s="32" t="s">
        <v>3575</v>
      </c>
      <c r="F187" s="30"/>
      <c r="G187" s="30" t="s">
        <v>2942</v>
      </c>
      <c r="H187" s="33">
        <v>19</v>
      </c>
      <c r="I187" s="33">
        <v>1</v>
      </c>
      <c r="J187" s="34">
        <v>40484</v>
      </c>
      <c r="K187" s="30" t="s">
        <v>2887</v>
      </c>
      <c r="L187" s="30" t="s">
        <v>3412</v>
      </c>
      <c r="M187" s="30" t="s">
        <v>3413</v>
      </c>
      <c r="N187" s="35">
        <v>165.77</v>
      </c>
      <c r="O187" s="30" t="s">
        <v>7495</v>
      </c>
      <c r="P187" s="21" t="str">
        <f>HYPERLINK("https://www.ESV-Campus.de/"&amp;Tabelle_Komplettliste12131415[[#This Row],[ISBN (eBook)]])</f>
        <v>https://www.ESV-Campus.de/978-3-503-12947-8</v>
      </c>
      <c r="Q187" s="64" t="str">
        <f>HYPERLINK("https://doi.org/10.37307/b."&amp;Tabelle_Komplettliste12131415[[#This Row],[ISBN (eBook)]])</f>
        <v>https://doi.org/10.37307/b.978-3-503-12947-8</v>
      </c>
    </row>
    <row r="188" spans="1:17" ht="24" x14ac:dyDescent="0.2">
      <c r="A188" s="31" t="s">
        <v>4962</v>
      </c>
      <c r="B188" s="4" t="s">
        <v>7507</v>
      </c>
      <c r="C188" s="31" t="s">
        <v>4963</v>
      </c>
      <c r="D188" s="32" t="s">
        <v>4964</v>
      </c>
      <c r="E188" s="32" t="s">
        <v>4965</v>
      </c>
      <c r="F188" s="30"/>
      <c r="G188" s="30" t="s">
        <v>2937</v>
      </c>
      <c r="H188" s="33">
        <v>74</v>
      </c>
      <c r="I188" s="33">
        <v>1</v>
      </c>
      <c r="J188" s="34">
        <v>42312</v>
      </c>
      <c r="K188" s="30" t="s">
        <v>2887</v>
      </c>
      <c r="L188" s="30" t="s">
        <v>3412</v>
      </c>
      <c r="M188" s="30" t="s">
        <v>2980</v>
      </c>
      <c r="N188" s="35">
        <v>310.62</v>
      </c>
      <c r="O188" s="30" t="s">
        <v>7495</v>
      </c>
      <c r="P188" s="21" t="str">
        <f>HYPERLINK("https://www.ESV-Campus.de/"&amp;Tabelle_Komplettliste12131415[[#This Row],[ISBN (eBook)]])</f>
        <v>https://www.ESV-Campus.de/978-3-503-16586-5</v>
      </c>
      <c r="Q188" s="64" t="str">
        <f>HYPERLINK("https://doi.org/10.37307/b."&amp;Tabelle_Komplettliste12131415[[#This Row],[ISBN (eBook)]])</f>
        <v>https://doi.org/10.37307/b.978-3-503-16586-5</v>
      </c>
    </row>
    <row r="189" spans="1:17" ht="36" x14ac:dyDescent="0.2">
      <c r="A189" s="31" t="s">
        <v>2985</v>
      </c>
      <c r="B189" s="4" t="s">
        <v>7507</v>
      </c>
      <c r="C189" s="31" t="s">
        <v>2986</v>
      </c>
      <c r="D189" s="32" t="s">
        <v>2987</v>
      </c>
      <c r="E189" s="32" t="s">
        <v>2988</v>
      </c>
      <c r="F189" s="30"/>
      <c r="G189" s="30" t="s">
        <v>2989</v>
      </c>
      <c r="H189" s="33">
        <v>1</v>
      </c>
      <c r="I189" s="33">
        <v>1</v>
      </c>
      <c r="J189" s="34">
        <v>40057</v>
      </c>
      <c r="K189" s="30" t="s">
        <v>2887</v>
      </c>
      <c r="L189" s="30" t="s">
        <v>2990</v>
      </c>
      <c r="M189" s="30" t="s">
        <v>2991</v>
      </c>
      <c r="N189" s="35">
        <v>172.57</v>
      </c>
      <c r="O189" s="30" t="s">
        <v>7495</v>
      </c>
      <c r="P189" s="21" t="str">
        <f>HYPERLINK("https://www.ESV-Campus.de/"&amp;Tabelle_Komplettliste12131415[[#This Row],[ISBN (eBook)]])</f>
        <v>https://www.ESV-Campus.de/978-3-503-11277-7</v>
      </c>
      <c r="Q189" s="64" t="str">
        <f>HYPERLINK("https://doi.org/10.37307/b."&amp;Tabelle_Komplettliste12131415[[#This Row],[ISBN (eBook)]])</f>
        <v>https://doi.org/10.37307/b.978-3-503-11277-7</v>
      </c>
    </row>
    <row r="190" spans="1:17" ht="24" x14ac:dyDescent="0.2">
      <c r="A190" s="31" t="s">
        <v>4652</v>
      </c>
      <c r="B190" s="4" t="s">
        <v>7507</v>
      </c>
      <c r="C190" s="31" t="s">
        <v>4653</v>
      </c>
      <c r="D190" s="32" t="s">
        <v>4654</v>
      </c>
      <c r="E190" s="32" t="s">
        <v>4655</v>
      </c>
      <c r="F190" s="30"/>
      <c r="G190" s="30"/>
      <c r="H190" s="33"/>
      <c r="I190" s="33">
        <v>2</v>
      </c>
      <c r="J190" s="34">
        <v>42034</v>
      </c>
      <c r="K190" s="30" t="s">
        <v>2887</v>
      </c>
      <c r="L190" s="30" t="s">
        <v>2990</v>
      </c>
      <c r="M190" s="30" t="s">
        <v>4656</v>
      </c>
      <c r="N190" s="35">
        <v>172.57</v>
      </c>
      <c r="O190" s="30" t="s">
        <v>7495</v>
      </c>
      <c r="P190" s="21" t="str">
        <f>HYPERLINK("https://www.ESV-Campus.de/"&amp;Tabelle_Komplettliste12131415[[#This Row],[ISBN (eBook)]])</f>
        <v>https://www.ESV-Campus.de/978-3-503-15819-5</v>
      </c>
      <c r="Q190" s="64" t="str">
        <f>HYPERLINK("https://doi.org/10.37307/b."&amp;Tabelle_Komplettliste12131415[[#This Row],[ISBN (eBook)]])</f>
        <v>https://doi.org/10.37307/b.978-3-503-15819-5</v>
      </c>
    </row>
    <row r="191" spans="1:17" ht="24" x14ac:dyDescent="0.2">
      <c r="A191" s="31" t="s">
        <v>3349</v>
      </c>
      <c r="B191" s="4" t="s">
        <v>7507</v>
      </c>
      <c r="C191" s="31" t="s">
        <v>3350</v>
      </c>
      <c r="D191" s="32" t="s">
        <v>3351</v>
      </c>
      <c r="E191" s="32" t="s">
        <v>3352</v>
      </c>
      <c r="F191" s="30"/>
      <c r="G191" s="30"/>
      <c r="H191" s="33"/>
      <c r="I191" s="33">
        <v>1</v>
      </c>
      <c r="J191" s="34">
        <v>40140</v>
      </c>
      <c r="K191" s="30" t="s">
        <v>2887</v>
      </c>
      <c r="L191" s="30" t="s">
        <v>2990</v>
      </c>
      <c r="M191" s="30" t="s">
        <v>3353</v>
      </c>
      <c r="N191" s="35">
        <v>207.09</v>
      </c>
      <c r="O191" s="30" t="s">
        <v>7495</v>
      </c>
      <c r="P191" s="21" t="str">
        <f>HYPERLINK("https://www.ESV-Campus.de/"&amp;Tabelle_Komplettliste12131415[[#This Row],[ISBN (eBook)]])</f>
        <v>https://www.ESV-Campus.de/978-3-503-12412-1</v>
      </c>
      <c r="Q191" s="64" t="str">
        <f>HYPERLINK("https://doi.org/10.37307/b."&amp;Tabelle_Komplettliste12131415[[#This Row],[ISBN (eBook)]])</f>
        <v>https://doi.org/10.37307/b.978-3-503-12412-1</v>
      </c>
    </row>
    <row r="192" spans="1:17" ht="24" x14ac:dyDescent="0.2">
      <c r="A192" s="31" t="s">
        <v>4019</v>
      </c>
      <c r="B192" s="4" t="s">
        <v>7507</v>
      </c>
      <c r="C192" s="31" t="s">
        <v>4020</v>
      </c>
      <c r="D192" s="32" t="s">
        <v>4021</v>
      </c>
      <c r="E192" s="32" t="s">
        <v>4022</v>
      </c>
      <c r="F192" s="30"/>
      <c r="G192" s="30"/>
      <c r="H192" s="33"/>
      <c r="I192" s="33">
        <v>1</v>
      </c>
      <c r="J192" s="34">
        <v>41089</v>
      </c>
      <c r="K192" s="30" t="s">
        <v>2887</v>
      </c>
      <c r="L192" s="30" t="s">
        <v>3102</v>
      </c>
      <c r="M192" s="30" t="s">
        <v>4023</v>
      </c>
      <c r="N192" s="35">
        <v>172.57</v>
      </c>
      <c r="O192" s="30" t="s">
        <v>7495</v>
      </c>
      <c r="P192" s="21" t="str">
        <f>HYPERLINK("https://www.ESV-Campus.de/"&amp;Tabelle_Komplettliste12131415[[#This Row],[ISBN (eBook)]])</f>
        <v>https://www.ESV-Campus.de/978-3-503-13879-1</v>
      </c>
      <c r="Q192" s="64" t="str">
        <f>HYPERLINK("https://doi.org/10.37307/b."&amp;Tabelle_Komplettliste12131415[[#This Row],[ISBN (eBook)]])</f>
        <v>https://doi.org/10.37307/b.978-3-503-13879-1</v>
      </c>
    </row>
    <row r="193" spans="1:17" ht="24" x14ac:dyDescent="0.2">
      <c r="A193" s="31" t="s">
        <v>4510</v>
      </c>
      <c r="B193" s="4" t="s">
        <v>7507</v>
      </c>
      <c r="C193" s="31" t="s">
        <v>4511</v>
      </c>
      <c r="D193" s="32" t="s">
        <v>4512</v>
      </c>
      <c r="E193" s="32" t="s">
        <v>4513</v>
      </c>
      <c r="F193" s="30"/>
      <c r="G193" s="30"/>
      <c r="H193" s="33"/>
      <c r="I193" s="33">
        <v>1</v>
      </c>
      <c r="J193" s="34">
        <v>41851</v>
      </c>
      <c r="K193" s="30" t="s">
        <v>2887</v>
      </c>
      <c r="L193" s="30" t="s">
        <v>3102</v>
      </c>
      <c r="M193" s="30" t="s">
        <v>4514</v>
      </c>
      <c r="N193" s="35">
        <v>138.05000000000001</v>
      </c>
      <c r="O193" s="30" t="s">
        <v>7495</v>
      </c>
      <c r="P193" s="21" t="str">
        <f>HYPERLINK("https://www.ESV-Campus.de/"&amp;Tabelle_Komplettliste12131415[[#This Row],[ISBN (eBook)]])</f>
        <v>https://www.ESV-Campus.de/978-3-503-15682-5</v>
      </c>
      <c r="Q193" s="64" t="str">
        <f>HYPERLINK("https://doi.org/10.37307/b."&amp;Tabelle_Komplettliste12131415[[#This Row],[ISBN (eBook)]])</f>
        <v>https://doi.org/10.37307/b.978-3-503-15682-5</v>
      </c>
    </row>
    <row r="194" spans="1:17" ht="36" x14ac:dyDescent="0.2">
      <c r="A194" s="31" t="s">
        <v>3793</v>
      </c>
      <c r="B194" s="4" t="s">
        <v>7507</v>
      </c>
      <c r="C194" s="31" t="s">
        <v>3794</v>
      </c>
      <c r="D194" s="32" t="s">
        <v>3795</v>
      </c>
      <c r="E194" s="32" t="s">
        <v>3796</v>
      </c>
      <c r="F194" s="30"/>
      <c r="G194" s="30" t="s">
        <v>3797</v>
      </c>
      <c r="H194" s="33"/>
      <c r="I194" s="33">
        <v>1</v>
      </c>
      <c r="J194" s="34">
        <v>40844</v>
      </c>
      <c r="K194" s="30" t="s">
        <v>2887</v>
      </c>
      <c r="L194" s="30" t="s">
        <v>3102</v>
      </c>
      <c r="M194" s="30" t="s">
        <v>3704</v>
      </c>
      <c r="N194" s="35">
        <v>138.05000000000001</v>
      </c>
      <c r="O194" s="30" t="s">
        <v>7495</v>
      </c>
      <c r="P194" s="21" t="str">
        <f>HYPERLINK("https://www.ESV-Campus.de/"&amp;Tabelle_Komplettliste12131415[[#This Row],[ISBN (eBook)]])</f>
        <v>https://www.ESV-Campus.de/978-3-503-13678-0</v>
      </c>
      <c r="Q194" s="64" t="str">
        <f>HYPERLINK("https://doi.org/10.37307/b."&amp;Tabelle_Komplettliste12131415[[#This Row],[ISBN (eBook)]])</f>
        <v>https://doi.org/10.37307/b.978-3-503-13678-0</v>
      </c>
    </row>
    <row r="195" spans="1:17" ht="24" x14ac:dyDescent="0.2">
      <c r="A195" s="31" t="s">
        <v>3098</v>
      </c>
      <c r="B195" s="4" t="s">
        <v>7507</v>
      </c>
      <c r="C195" s="31" t="s">
        <v>3099</v>
      </c>
      <c r="D195" s="32" t="s">
        <v>3100</v>
      </c>
      <c r="E195" s="32" t="s">
        <v>3101</v>
      </c>
      <c r="F195" s="30"/>
      <c r="G195" s="30" t="s">
        <v>2942</v>
      </c>
      <c r="H195" s="33">
        <v>13</v>
      </c>
      <c r="I195" s="33">
        <v>1</v>
      </c>
      <c r="J195" s="34">
        <v>40057</v>
      </c>
      <c r="K195" s="30" t="s">
        <v>2887</v>
      </c>
      <c r="L195" s="30" t="s">
        <v>3102</v>
      </c>
      <c r="M195" s="30" t="s">
        <v>3103</v>
      </c>
      <c r="N195" s="35">
        <v>238.31</v>
      </c>
      <c r="O195" s="30" t="s">
        <v>7495</v>
      </c>
      <c r="P195" s="21" t="str">
        <f>HYPERLINK("https://www.ESV-Campus.de/"&amp;Tabelle_Komplettliste12131415[[#This Row],[ISBN (eBook)]])</f>
        <v>https://www.ESV-Campus.de/978-3-503-11455-9</v>
      </c>
      <c r="Q195" s="64" t="str">
        <f>HYPERLINK("https://doi.org/10.37307/b."&amp;Tabelle_Komplettliste12131415[[#This Row],[ISBN (eBook)]])</f>
        <v>https://doi.org/10.37307/b.978-3-503-11455-9</v>
      </c>
    </row>
    <row r="196" spans="1:17" ht="36" x14ac:dyDescent="0.2">
      <c r="A196" s="31" t="s">
        <v>3392</v>
      </c>
      <c r="B196" s="4" t="s">
        <v>7507</v>
      </c>
      <c r="C196" s="31" t="s">
        <v>3393</v>
      </c>
      <c r="D196" s="32" t="s">
        <v>3394</v>
      </c>
      <c r="E196" s="32" t="s">
        <v>3395</v>
      </c>
      <c r="F196" s="30"/>
      <c r="G196" s="30" t="s">
        <v>3374</v>
      </c>
      <c r="H196" s="33">
        <v>5</v>
      </c>
      <c r="I196" s="33">
        <v>1</v>
      </c>
      <c r="J196" s="34">
        <v>40198</v>
      </c>
      <c r="K196" s="30" t="s">
        <v>2887</v>
      </c>
      <c r="L196" s="30" t="s">
        <v>3102</v>
      </c>
      <c r="M196" s="30" t="s">
        <v>3375</v>
      </c>
      <c r="N196" s="35">
        <v>117.5</v>
      </c>
      <c r="O196" s="30" t="s">
        <v>7495</v>
      </c>
      <c r="P196" s="21" t="str">
        <f>HYPERLINK("https://www.ESV-Campus.de/"&amp;Tabelle_Komplettliste12131415[[#This Row],[ISBN (eBook)]])</f>
        <v>https://www.ESV-Campus.de/978-3-503-12461-9</v>
      </c>
      <c r="Q196" s="64" t="str">
        <f>HYPERLINK("https://doi.org/10.37307/b."&amp;Tabelle_Komplettliste12131415[[#This Row],[ISBN (eBook)]])</f>
        <v>https://doi.org/10.37307/b.978-3-503-12461-9</v>
      </c>
    </row>
    <row r="197" spans="1:17" ht="36" x14ac:dyDescent="0.2">
      <c r="A197" s="31" t="s">
        <v>4220</v>
      </c>
      <c r="B197" s="4" t="s">
        <v>7507</v>
      </c>
      <c r="C197" s="31" t="s">
        <v>4221</v>
      </c>
      <c r="D197" s="32" t="s">
        <v>4222</v>
      </c>
      <c r="E197" s="32" t="s">
        <v>4223</v>
      </c>
      <c r="F197" s="30"/>
      <c r="G197" s="30" t="s">
        <v>3374</v>
      </c>
      <c r="H197" s="33">
        <v>8</v>
      </c>
      <c r="I197" s="33">
        <v>1</v>
      </c>
      <c r="J197" s="34">
        <v>41388</v>
      </c>
      <c r="K197" s="30" t="s">
        <v>2887</v>
      </c>
      <c r="L197" s="30" t="s">
        <v>3102</v>
      </c>
      <c r="M197" s="30" t="s">
        <v>2950</v>
      </c>
      <c r="N197" s="35">
        <v>120.81</v>
      </c>
      <c r="O197" s="30" t="s">
        <v>7495</v>
      </c>
      <c r="P197" s="21" t="str">
        <f>HYPERLINK("https://www.ESV-Campus.de/"&amp;Tabelle_Komplettliste12131415[[#This Row],[ISBN (eBook)]])</f>
        <v>https://www.ESV-Campus.de/978-3-503-15402-9</v>
      </c>
      <c r="Q197" s="64" t="str">
        <f>HYPERLINK("https://doi.org/10.37307/b."&amp;Tabelle_Komplettliste12131415[[#This Row],[ISBN (eBook)]])</f>
        <v>https://doi.org/10.37307/b.978-3-503-15402-9</v>
      </c>
    </row>
    <row r="198" spans="1:17" ht="24" x14ac:dyDescent="0.2">
      <c r="A198" s="31" t="s">
        <v>4865</v>
      </c>
      <c r="B198" s="4" t="s">
        <v>7507</v>
      </c>
      <c r="C198" s="31" t="s">
        <v>4866</v>
      </c>
      <c r="D198" s="32" t="s">
        <v>4867</v>
      </c>
      <c r="E198" s="32" t="s">
        <v>4868</v>
      </c>
      <c r="F198" s="30"/>
      <c r="G198" s="30"/>
      <c r="H198" s="33"/>
      <c r="I198" s="33">
        <v>1</v>
      </c>
      <c r="J198" s="34">
        <v>42275</v>
      </c>
      <c r="K198" s="30" t="s">
        <v>2887</v>
      </c>
      <c r="L198" s="30" t="s">
        <v>3102</v>
      </c>
      <c r="M198" s="30" t="s">
        <v>3375</v>
      </c>
      <c r="N198" s="35">
        <v>103.53</v>
      </c>
      <c r="O198" s="30" t="s">
        <v>7495</v>
      </c>
      <c r="P198" s="21" t="str">
        <f>HYPERLINK("https://www.ESV-Campus.de/"&amp;Tabelle_Komplettliste12131415[[#This Row],[ISBN (eBook)]])</f>
        <v>https://www.ESV-Campus.de/978-3-503-16506-3</v>
      </c>
      <c r="Q198" s="64" t="str">
        <f>HYPERLINK("https://doi.org/10.37307/b."&amp;Tabelle_Komplettliste12131415[[#This Row],[ISBN (eBook)]])</f>
        <v>https://doi.org/10.37307/b.978-3-503-16506-3</v>
      </c>
    </row>
    <row r="199" spans="1:17" ht="36" x14ac:dyDescent="0.2">
      <c r="A199" s="31" t="s">
        <v>5574</v>
      </c>
      <c r="B199" s="4" t="s">
        <v>7507</v>
      </c>
      <c r="C199" s="31" t="s">
        <v>5575</v>
      </c>
      <c r="D199" s="32" t="s">
        <v>5576</v>
      </c>
      <c r="E199" s="32" t="s">
        <v>5577</v>
      </c>
      <c r="F199" s="30"/>
      <c r="G199" s="30" t="s">
        <v>3797</v>
      </c>
      <c r="H199" s="33"/>
      <c r="I199" s="33">
        <v>1</v>
      </c>
      <c r="J199" s="34">
        <v>43271</v>
      </c>
      <c r="K199" s="30" t="s">
        <v>2887</v>
      </c>
      <c r="L199" s="30" t="s">
        <v>3102</v>
      </c>
      <c r="M199" s="30" t="s">
        <v>2903</v>
      </c>
      <c r="N199" s="35">
        <v>103.53</v>
      </c>
      <c r="O199" s="30" t="s">
        <v>7495</v>
      </c>
      <c r="P199" s="21" t="str">
        <f>HYPERLINK("https://www.ESV-Campus.de/"&amp;Tabelle_Komplettliste12131415[[#This Row],[ISBN (eBook)]])</f>
        <v>https://www.ESV-Campus.de/978-3-503-17746-2</v>
      </c>
      <c r="Q199" s="64" t="str">
        <f>HYPERLINK("https://doi.org/10.37307/b."&amp;Tabelle_Komplettliste12131415[[#This Row],[ISBN (eBook)]])</f>
        <v>https://doi.org/10.37307/b.978-3-503-17746-2</v>
      </c>
    </row>
    <row r="200" spans="1:17" ht="36" x14ac:dyDescent="0.2">
      <c r="A200" s="31" t="s">
        <v>3418</v>
      </c>
      <c r="B200" s="4" t="s">
        <v>7507</v>
      </c>
      <c r="C200" s="31" t="s">
        <v>3419</v>
      </c>
      <c r="D200" s="32" t="s">
        <v>3420</v>
      </c>
      <c r="E200" s="32" t="s">
        <v>3421</v>
      </c>
      <c r="F200" s="30"/>
      <c r="G200" s="30" t="s">
        <v>3374</v>
      </c>
      <c r="H200" s="33">
        <v>2</v>
      </c>
      <c r="I200" s="33">
        <v>1</v>
      </c>
      <c r="J200" s="34">
        <v>40198</v>
      </c>
      <c r="K200" s="30" t="s">
        <v>2887</v>
      </c>
      <c r="L200" s="30" t="s">
        <v>3102</v>
      </c>
      <c r="M200" s="30" t="s">
        <v>3375</v>
      </c>
      <c r="N200" s="35">
        <v>117.5</v>
      </c>
      <c r="O200" s="30" t="s">
        <v>7495</v>
      </c>
      <c r="P200" s="21" t="str">
        <f>HYPERLINK("https://www.ESV-Campus.de/"&amp;Tabelle_Komplettliste12131415[[#This Row],[ISBN (eBook)]])</f>
        <v>https://www.ESV-Campus.de/978-3-503-12468-8</v>
      </c>
      <c r="Q200" s="64" t="str">
        <f>HYPERLINK("https://doi.org/10.37307/b."&amp;Tabelle_Komplettliste12131415[[#This Row],[ISBN (eBook)]])</f>
        <v>https://doi.org/10.37307/b.978-3-503-12468-8</v>
      </c>
    </row>
    <row r="201" spans="1:17" ht="36" x14ac:dyDescent="0.2">
      <c r="A201" s="31" t="s">
        <v>3404</v>
      </c>
      <c r="B201" s="4" t="s">
        <v>7507</v>
      </c>
      <c r="C201" s="31" t="s">
        <v>3405</v>
      </c>
      <c r="D201" s="32" t="s">
        <v>3406</v>
      </c>
      <c r="E201" s="32" t="s">
        <v>3407</v>
      </c>
      <c r="F201" s="30"/>
      <c r="G201" s="30" t="s">
        <v>3374</v>
      </c>
      <c r="H201" s="33">
        <v>3</v>
      </c>
      <c r="I201" s="33">
        <v>1</v>
      </c>
      <c r="J201" s="34">
        <v>40198</v>
      </c>
      <c r="K201" s="30" t="s">
        <v>2887</v>
      </c>
      <c r="L201" s="30" t="s">
        <v>3102</v>
      </c>
      <c r="M201" s="30" t="s">
        <v>3375</v>
      </c>
      <c r="N201" s="35">
        <v>117.5</v>
      </c>
      <c r="O201" s="30" t="s">
        <v>7495</v>
      </c>
      <c r="P201" s="21" t="str">
        <f>HYPERLINK("https://www.ESV-Campus.de/"&amp;Tabelle_Komplettliste12131415[[#This Row],[ISBN (eBook)]])</f>
        <v>https://www.ESV-Campus.de/978-3-503-12464-0</v>
      </c>
      <c r="Q201" s="64" t="str">
        <f>HYPERLINK("https://doi.org/10.37307/b."&amp;Tabelle_Komplettliste12131415[[#This Row],[ISBN (eBook)]])</f>
        <v>https://doi.org/10.37307/b.978-3-503-12464-0</v>
      </c>
    </row>
    <row r="202" spans="1:17" ht="24" x14ac:dyDescent="0.2">
      <c r="A202" s="31" t="s">
        <v>5629</v>
      </c>
      <c r="B202" s="4" t="s">
        <v>7507</v>
      </c>
      <c r="C202" s="31" t="s">
        <v>5630</v>
      </c>
      <c r="D202" s="32" t="s">
        <v>5631</v>
      </c>
      <c r="E202" s="32" t="s">
        <v>5632</v>
      </c>
      <c r="F202" s="30"/>
      <c r="G202" s="30"/>
      <c r="H202" s="33"/>
      <c r="I202" s="33">
        <v>3</v>
      </c>
      <c r="J202" s="34">
        <v>43168</v>
      </c>
      <c r="K202" s="30" t="s">
        <v>2887</v>
      </c>
      <c r="L202" s="30" t="s">
        <v>3102</v>
      </c>
      <c r="M202" s="30" t="s">
        <v>3375</v>
      </c>
      <c r="N202" s="35">
        <v>103.53</v>
      </c>
      <c r="O202" s="30" t="s">
        <v>7495</v>
      </c>
      <c r="P202" s="21" t="str">
        <f>HYPERLINK("https://www.ESV-Campus.de/"&amp;Tabelle_Komplettliste12131415[[#This Row],[ISBN (eBook)]])</f>
        <v>https://www.ESV-Campus.de/978-3-503-17795-0</v>
      </c>
      <c r="Q202" s="64" t="str">
        <f>HYPERLINK("https://doi.org/10.37307/b."&amp;Tabelle_Komplettliste12131415[[#This Row],[ISBN (eBook)]])</f>
        <v>https://doi.org/10.37307/b.978-3-503-17795-0</v>
      </c>
    </row>
    <row r="203" spans="1:17" ht="36" x14ac:dyDescent="0.2">
      <c r="A203" s="31" t="s">
        <v>3460</v>
      </c>
      <c r="B203" s="4" t="s">
        <v>7507</v>
      </c>
      <c r="C203" s="31" t="s">
        <v>3461</v>
      </c>
      <c r="D203" s="32" t="s">
        <v>3462</v>
      </c>
      <c r="E203" s="32" t="s">
        <v>3463</v>
      </c>
      <c r="F203" s="30"/>
      <c r="G203" s="30" t="s">
        <v>3374</v>
      </c>
      <c r="H203" s="33">
        <v>4</v>
      </c>
      <c r="I203" s="33">
        <v>1</v>
      </c>
      <c r="J203" s="34">
        <v>40354</v>
      </c>
      <c r="K203" s="30" t="s">
        <v>2887</v>
      </c>
      <c r="L203" s="30" t="s">
        <v>3102</v>
      </c>
      <c r="M203" s="30" t="s">
        <v>3375</v>
      </c>
      <c r="N203" s="35">
        <v>117.5</v>
      </c>
      <c r="O203" s="30" t="s">
        <v>7495</v>
      </c>
      <c r="P203" s="21" t="str">
        <f>HYPERLINK("https://www.ESV-Campus.de/"&amp;Tabelle_Komplettliste12131415[[#This Row],[ISBN (eBook)]])</f>
        <v>https://www.ESV-Campus.de/978-3-503-12635-4</v>
      </c>
      <c r="Q203" s="64" t="str">
        <f>HYPERLINK("https://doi.org/10.37307/b."&amp;Tabelle_Komplettliste12131415[[#This Row],[ISBN (eBook)]])</f>
        <v>https://doi.org/10.37307/b.978-3-503-12635-4</v>
      </c>
    </row>
    <row r="204" spans="1:17" ht="36" x14ac:dyDescent="0.2">
      <c r="A204" s="31" t="s">
        <v>3647</v>
      </c>
      <c r="B204" s="4" t="s">
        <v>7507</v>
      </c>
      <c r="C204" s="31" t="s">
        <v>3648</v>
      </c>
      <c r="D204" s="32" t="s">
        <v>3649</v>
      </c>
      <c r="E204" s="32" t="s">
        <v>3650</v>
      </c>
      <c r="F204" s="30"/>
      <c r="G204" s="30" t="s">
        <v>3374</v>
      </c>
      <c r="H204" s="33">
        <v>7</v>
      </c>
      <c r="I204" s="33">
        <v>1</v>
      </c>
      <c r="J204" s="34">
        <v>40710</v>
      </c>
      <c r="K204" s="30" t="s">
        <v>2887</v>
      </c>
      <c r="L204" s="30" t="s">
        <v>3102</v>
      </c>
      <c r="M204" s="30" t="s">
        <v>3375</v>
      </c>
      <c r="N204" s="35">
        <v>120.81</v>
      </c>
      <c r="O204" s="30" t="s">
        <v>7495</v>
      </c>
      <c r="P204" s="21" t="str">
        <f>HYPERLINK("https://www.ESV-Campus.de/"&amp;Tabelle_Komplettliste12131415[[#This Row],[ISBN (eBook)]])</f>
        <v>https://www.ESV-Campus.de/978-3-503-13019-1</v>
      </c>
      <c r="Q204" s="64" t="str">
        <f>HYPERLINK("https://doi.org/10.37307/b."&amp;Tabelle_Komplettliste12131415[[#This Row],[ISBN (eBook)]])</f>
        <v>https://doi.org/10.37307/b.978-3-503-13019-1</v>
      </c>
    </row>
    <row r="205" spans="1:17" ht="36" x14ac:dyDescent="0.2">
      <c r="A205" s="31" t="s">
        <v>6175</v>
      </c>
      <c r="B205" s="4" t="s">
        <v>7507</v>
      </c>
      <c r="C205" s="31" t="s">
        <v>6176</v>
      </c>
      <c r="D205" s="32" t="s">
        <v>6177</v>
      </c>
      <c r="E205" s="32" t="s">
        <v>6178</v>
      </c>
      <c r="F205" s="30"/>
      <c r="G205" s="30" t="s">
        <v>3797</v>
      </c>
      <c r="H205" s="33"/>
      <c r="I205" s="33">
        <v>1</v>
      </c>
      <c r="J205" s="34">
        <v>43915</v>
      </c>
      <c r="K205" s="30" t="s">
        <v>2887</v>
      </c>
      <c r="L205" s="30" t="s">
        <v>3102</v>
      </c>
      <c r="M205" s="30" t="s">
        <v>2963</v>
      </c>
      <c r="N205" s="35">
        <v>139.78</v>
      </c>
      <c r="O205" s="30" t="s">
        <v>7495</v>
      </c>
      <c r="P205" s="21" t="str">
        <f>HYPERLINK("https://www.ESV-Campus.de/"&amp;Tabelle_Komplettliste12131415[[#This Row],[ISBN (eBook)]])</f>
        <v>https://www.ESV-Campus.de/978-3-503-19151-2</v>
      </c>
      <c r="Q205" s="64" t="str">
        <f>HYPERLINK("https://doi.org/10.37307/b."&amp;Tabelle_Komplettliste12131415[[#This Row],[ISBN (eBook)]])</f>
        <v>https://doi.org/10.37307/b.978-3-503-19151-2</v>
      </c>
    </row>
    <row r="206" spans="1:17" ht="24" x14ac:dyDescent="0.2">
      <c r="A206" s="31" t="s">
        <v>4861</v>
      </c>
      <c r="B206" s="4" t="s">
        <v>7507</v>
      </c>
      <c r="C206" s="31" t="s">
        <v>4862</v>
      </c>
      <c r="D206" s="32" t="s">
        <v>4863</v>
      </c>
      <c r="E206" s="32" t="s">
        <v>4864</v>
      </c>
      <c r="F206" s="30"/>
      <c r="G206" s="30"/>
      <c r="H206" s="33"/>
      <c r="I206" s="33">
        <v>1</v>
      </c>
      <c r="J206" s="34">
        <v>42313</v>
      </c>
      <c r="K206" s="30" t="s">
        <v>2887</v>
      </c>
      <c r="L206" s="30" t="s">
        <v>3102</v>
      </c>
      <c r="M206" s="30" t="s">
        <v>2950</v>
      </c>
      <c r="N206" s="35">
        <v>241.61</v>
      </c>
      <c r="O206" s="30" t="s">
        <v>7495</v>
      </c>
      <c r="P206" s="21" t="str">
        <f>HYPERLINK("https://www.ESV-Campus.de/"&amp;Tabelle_Komplettliste12131415[[#This Row],[ISBN (eBook)]])</f>
        <v>https://www.ESV-Campus.de/978-3-503-16500-1</v>
      </c>
      <c r="Q206" s="64" t="str">
        <f>HYPERLINK("https://doi.org/10.37307/b."&amp;Tabelle_Komplettliste12131415[[#This Row],[ISBN (eBook)]])</f>
        <v>https://doi.org/10.37307/b.978-3-503-16500-1</v>
      </c>
    </row>
    <row r="207" spans="1:17" ht="36" x14ac:dyDescent="0.2">
      <c r="A207" s="31" t="s">
        <v>3370</v>
      </c>
      <c r="B207" s="4" t="s">
        <v>7507</v>
      </c>
      <c r="C207" s="31" t="s">
        <v>3371</v>
      </c>
      <c r="D207" s="32" t="s">
        <v>3372</v>
      </c>
      <c r="E207" s="32" t="s">
        <v>3373</v>
      </c>
      <c r="F207" s="30"/>
      <c r="G207" s="30" t="s">
        <v>3374</v>
      </c>
      <c r="H207" s="33">
        <v>1</v>
      </c>
      <c r="I207" s="33">
        <v>1</v>
      </c>
      <c r="J207" s="34">
        <v>40140</v>
      </c>
      <c r="K207" s="30" t="s">
        <v>2887</v>
      </c>
      <c r="L207" s="30" t="s">
        <v>3102</v>
      </c>
      <c r="M207" s="30" t="s">
        <v>3375</v>
      </c>
      <c r="N207" s="35">
        <v>117.5</v>
      </c>
      <c r="O207" s="30" t="s">
        <v>7495</v>
      </c>
      <c r="P207" s="21" t="str">
        <f>HYPERLINK("https://www.ESV-Campus.de/"&amp;Tabelle_Komplettliste12131415[[#This Row],[ISBN (eBook)]])</f>
        <v>https://www.ESV-Campus.de/978-3-503-12419-0</v>
      </c>
      <c r="Q207" s="64" t="str">
        <f>HYPERLINK("https://doi.org/10.37307/b."&amp;Tabelle_Komplettliste12131415[[#This Row],[ISBN (eBook)]])</f>
        <v>https://doi.org/10.37307/b.978-3-503-12419-0</v>
      </c>
    </row>
    <row r="208" spans="1:17" ht="36" x14ac:dyDescent="0.2">
      <c r="A208" s="31" t="s">
        <v>4137</v>
      </c>
      <c r="B208" s="4" t="s">
        <v>7507</v>
      </c>
      <c r="C208" s="31" t="s">
        <v>4138</v>
      </c>
      <c r="D208" s="32" t="s">
        <v>4139</v>
      </c>
      <c r="E208" s="32" t="s">
        <v>4140</v>
      </c>
      <c r="F208" s="30"/>
      <c r="G208" s="30" t="s">
        <v>3797</v>
      </c>
      <c r="H208" s="33"/>
      <c r="I208" s="33">
        <v>1</v>
      </c>
      <c r="J208" s="34">
        <v>41250</v>
      </c>
      <c r="K208" s="30" t="s">
        <v>2887</v>
      </c>
      <c r="L208" s="30" t="s">
        <v>3102</v>
      </c>
      <c r="M208" s="30" t="s">
        <v>4023</v>
      </c>
      <c r="N208" s="35">
        <v>113.82</v>
      </c>
      <c r="O208" s="30" t="s">
        <v>7495</v>
      </c>
      <c r="P208" s="21" t="str">
        <f>HYPERLINK("https://www.ESV-Campus.de/"&amp;Tabelle_Komplettliste12131415[[#This Row],[ISBN (eBook)]])</f>
        <v>https://www.ESV-Campus.de/978-3-503-14409-9</v>
      </c>
      <c r="Q208" s="64" t="str">
        <f>HYPERLINK("https://doi.org/10.37307/b."&amp;Tabelle_Komplettliste12131415[[#This Row],[ISBN (eBook)]])</f>
        <v>https://doi.org/10.37307/b.978-3-503-14409-9</v>
      </c>
    </row>
    <row r="209" spans="1:17" ht="36" x14ac:dyDescent="0.2">
      <c r="A209" s="31" t="s">
        <v>3464</v>
      </c>
      <c r="B209" s="4" t="s">
        <v>7507</v>
      </c>
      <c r="C209" s="31" t="s">
        <v>3465</v>
      </c>
      <c r="D209" s="32" t="s">
        <v>3466</v>
      </c>
      <c r="E209" s="32" t="s">
        <v>3467</v>
      </c>
      <c r="F209" s="30"/>
      <c r="G209" s="30" t="s">
        <v>3374</v>
      </c>
      <c r="H209" s="33">
        <v>6</v>
      </c>
      <c r="I209" s="33">
        <v>1</v>
      </c>
      <c r="J209" s="34">
        <v>40365</v>
      </c>
      <c r="K209" s="30" t="s">
        <v>2887</v>
      </c>
      <c r="L209" s="30" t="s">
        <v>3102</v>
      </c>
      <c r="M209" s="30" t="s">
        <v>3375</v>
      </c>
      <c r="N209" s="35">
        <v>117.5</v>
      </c>
      <c r="O209" s="30" t="s">
        <v>7495</v>
      </c>
      <c r="P209" s="21" t="str">
        <f>HYPERLINK("https://www.ESV-Campus.de/"&amp;Tabelle_Komplettliste12131415[[#This Row],[ISBN (eBook)]])</f>
        <v>https://www.ESV-Campus.de/978-3-503-12636-1</v>
      </c>
      <c r="Q209" s="64" t="str">
        <f>HYPERLINK("https://doi.org/10.37307/b."&amp;Tabelle_Komplettliste12131415[[#This Row],[ISBN (eBook)]])</f>
        <v>https://doi.org/10.37307/b.978-3-503-12636-1</v>
      </c>
    </row>
    <row r="210" spans="1:17" ht="36" x14ac:dyDescent="0.2">
      <c r="A210" s="31" t="s">
        <v>4470</v>
      </c>
      <c r="B210" s="4" t="s">
        <v>7507</v>
      </c>
      <c r="C210" s="31" t="s">
        <v>4471</v>
      </c>
      <c r="D210" s="32" t="s">
        <v>4472</v>
      </c>
      <c r="E210" s="32" t="s">
        <v>4473</v>
      </c>
      <c r="F210" s="30"/>
      <c r="G210" s="30" t="s">
        <v>3374</v>
      </c>
      <c r="H210" s="33">
        <v>9</v>
      </c>
      <c r="I210" s="33">
        <v>1</v>
      </c>
      <c r="J210" s="34">
        <v>41687</v>
      </c>
      <c r="K210" s="30" t="s">
        <v>2887</v>
      </c>
      <c r="L210" s="30" t="s">
        <v>3102</v>
      </c>
      <c r="M210" s="30" t="s">
        <v>3704</v>
      </c>
      <c r="N210" s="35">
        <v>120.81</v>
      </c>
      <c r="O210" s="30" t="s">
        <v>7495</v>
      </c>
      <c r="P210" s="21" t="str">
        <f>HYPERLINK("https://www.ESV-Campus.de/"&amp;Tabelle_Komplettliste12131415[[#This Row],[ISBN (eBook)]])</f>
        <v>https://www.ESV-Campus.de/978-3-503-15632-0</v>
      </c>
      <c r="Q210" s="64" t="str">
        <f>HYPERLINK("https://doi.org/10.37307/b."&amp;Tabelle_Komplettliste12131415[[#This Row],[ISBN (eBook)]])</f>
        <v>https://doi.org/10.37307/b.978-3-503-15632-0</v>
      </c>
    </row>
    <row r="211" spans="1:17" ht="36" x14ac:dyDescent="0.2">
      <c r="A211" s="31" t="s">
        <v>4614</v>
      </c>
      <c r="B211" s="4" t="s">
        <v>7507</v>
      </c>
      <c r="C211" s="31" t="s">
        <v>4615</v>
      </c>
      <c r="D211" s="32" t="s">
        <v>4616</v>
      </c>
      <c r="E211" s="32" t="s">
        <v>4617</v>
      </c>
      <c r="F211" s="30"/>
      <c r="G211" s="30" t="s">
        <v>3797</v>
      </c>
      <c r="H211" s="33"/>
      <c r="I211" s="33">
        <v>1</v>
      </c>
      <c r="J211" s="34">
        <v>41976</v>
      </c>
      <c r="K211" s="30" t="s">
        <v>2887</v>
      </c>
      <c r="L211" s="30" t="s">
        <v>3102</v>
      </c>
      <c r="M211" s="30" t="s">
        <v>3375</v>
      </c>
      <c r="N211" s="35">
        <v>120.81</v>
      </c>
      <c r="O211" s="30" t="s">
        <v>7495</v>
      </c>
      <c r="P211" s="21" t="str">
        <f>HYPERLINK("https://www.ESV-Campus.de/"&amp;Tabelle_Komplettliste12131415[[#This Row],[ISBN (eBook)]])</f>
        <v>https://www.ESV-Campus.de/978-3-503-15778-5</v>
      </c>
      <c r="Q211" s="64" t="str">
        <f>HYPERLINK("https://doi.org/10.37307/b."&amp;Tabelle_Komplettliste12131415[[#This Row],[ISBN (eBook)]])</f>
        <v>https://doi.org/10.37307/b.978-3-503-15778-5</v>
      </c>
    </row>
    <row r="212" spans="1:17" ht="24" x14ac:dyDescent="0.2">
      <c r="A212" s="31" t="s">
        <v>5986</v>
      </c>
      <c r="B212" s="4" t="s">
        <v>7507</v>
      </c>
      <c r="C212" s="31" t="s">
        <v>5987</v>
      </c>
      <c r="D212" s="32" t="s">
        <v>5988</v>
      </c>
      <c r="E212" s="32" t="s">
        <v>5989</v>
      </c>
      <c r="F212" s="30"/>
      <c r="G212" s="30" t="s">
        <v>2942</v>
      </c>
      <c r="H212" s="33">
        <v>55</v>
      </c>
      <c r="I212" s="33">
        <v>1</v>
      </c>
      <c r="J212" s="34">
        <v>43719</v>
      </c>
      <c r="K212" s="30" t="s">
        <v>2887</v>
      </c>
      <c r="L212" s="30" t="s">
        <v>2943</v>
      </c>
      <c r="M212" s="30" t="s">
        <v>3433</v>
      </c>
      <c r="N212" s="35">
        <v>241.61</v>
      </c>
      <c r="O212" s="30" t="s">
        <v>7495</v>
      </c>
      <c r="P212" s="21" t="str">
        <f>HYPERLINK("https://www.ESV-Campus.de/"&amp;Tabelle_Komplettliste12131415[[#This Row],[ISBN (eBook)]])</f>
        <v>https://www.ESV-Campus.de/978-3-503-18828-4</v>
      </c>
      <c r="Q212" s="64" t="str">
        <f>HYPERLINK("https://doi.org/10.37307/b."&amp;Tabelle_Komplettliste12131415[[#This Row],[ISBN (eBook)]])</f>
        <v>https://doi.org/10.37307/b.978-3-503-18828-4</v>
      </c>
    </row>
    <row r="213" spans="1:17" ht="24" x14ac:dyDescent="0.2">
      <c r="A213" s="31" t="s">
        <v>5936</v>
      </c>
      <c r="B213" s="4" t="s">
        <v>7507</v>
      </c>
      <c r="C213" s="31" t="s">
        <v>5937</v>
      </c>
      <c r="D213" s="32" t="s">
        <v>5938</v>
      </c>
      <c r="E213" s="32" t="s">
        <v>5939</v>
      </c>
      <c r="F213" s="30"/>
      <c r="G213" s="30"/>
      <c r="H213" s="33"/>
      <c r="I213" s="33">
        <v>2</v>
      </c>
      <c r="J213" s="34">
        <v>43767</v>
      </c>
      <c r="K213" s="30" t="s">
        <v>2887</v>
      </c>
      <c r="L213" s="30" t="s">
        <v>2943</v>
      </c>
      <c r="M213" s="30" t="s">
        <v>5940</v>
      </c>
      <c r="N213" s="35">
        <v>189.81</v>
      </c>
      <c r="O213" s="30" t="s">
        <v>7495</v>
      </c>
      <c r="P213" s="21" t="str">
        <f>HYPERLINK("https://www.ESV-Campus.de/"&amp;Tabelle_Komplettliste12131415[[#This Row],[ISBN (eBook)]])</f>
        <v>https://www.ESV-Campus.de/978-3-503-18781-2</v>
      </c>
      <c r="Q213" s="64" t="str">
        <f>HYPERLINK("https://doi.org/10.37307/b."&amp;Tabelle_Komplettliste12131415[[#This Row],[ISBN (eBook)]])</f>
        <v>https://doi.org/10.37307/b.978-3-503-18781-2</v>
      </c>
    </row>
    <row r="214" spans="1:17" ht="24" x14ac:dyDescent="0.2">
      <c r="A214" s="31" t="s">
        <v>3387</v>
      </c>
      <c r="B214" s="4" t="s">
        <v>7507</v>
      </c>
      <c r="C214" s="31" t="s">
        <v>3388</v>
      </c>
      <c r="D214" s="32" t="s">
        <v>3389</v>
      </c>
      <c r="E214" s="32" t="s">
        <v>3390</v>
      </c>
      <c r="F214" s="30"/>
      <c r="G214" s="30" t="s">
        <v>3391</v>
      </c>
      <c r="H214" s="33">
        <v>1</v>
      </c>
      <c r="I214" s="33">
        <v>1</v>
      </c>
      <c r="J214" s="34">
        <v>40198</v>
      </c>
      <c r="K214" s="30" t="s">
        <v>2887</v>
      </c>
      <c r="L214" s="30" t="s">
        <v>2943</v>
      </c>
      <c r="M214" s="30" t="s">
        <v>2944</v>
      </c>
      <c r="N214" s="35">
        <v>138.05000000000001</v>
      </c>
      <c r="O214" s="30" t="s">
        <v>7495</v>
      </c>
      <c r="P214" s="21" t="str">
        <f>HYPERLINK("https://www.ESV-Campus.de/"&amp;Tabelle_Komplettliste12131415[[#This Row],[ISBN (eBook)]])</f>
        <v>https://www.ESV-Campus.de/978-3-503-12460-2</v>
      </c>
      <c r="Q214" s="64" t="str">
        <f>HYPERLINK("https://doi.org/10.37307/b."&amp;Tabelle_Komplettliste12131415[[#This Row],[ISBN (eBook)]])</f>
        <v>https://doi.org/10.37307/b.978-3-503-12460-2</v>
      </c>
    </row>
    <row r="215" spans="1:17" ht="24" x14ac:dyDescent="0.2">
      <c r="A215" s="31" t="s">
        <v>4192</v>
      </c>
      <c r="B215" s="4" t="s">
        <v>7507</v>
      </c>
      <c r="C215" s="31" t="s">
        <v>4193</v>
      </c>
      <c r="D215" s="32" t="s">
        <v>4194</v>
      </c>
      <c r="E215" s="32" t="s">
        <v>4195</v>
      </c>
      <c r="F215" s="30"/>
      <c r="G215" s="30" t="s">
        <v>2942</v>
      </c>
      <c r="H215" s="33">
        <v>32</v>
      </c>
      <c r="I215" s="33">
        <v>1</v>
      </c>
      <c r="J215" s="34">
        <v>41467</v>
      </c>
      <c r="K215" s="30" t="s">
        <v>2887</v>
      </c>
      <c r="L215" s="30" t="s">
        <v>2943</v>
      </c>
      <c r="M215" s="30" t="s">
        <v>2963</v>
      </c>
      <c r="N215" s="35">
        <v>172.57</v>
      </c>
      <c r="O215" s="30" t="s">
        <v>7495</v>
      </c>
      <c r="P215" s="21" t="str">
        <f>HYPERLINK("https://www.ESV-Campus.de/"&amp;Tabelle_Komplettliste12131415[[#This Row],[ISBN (eBook)]])</f>
        <v>https://www.ESV-Campus.de/978-3-503-14475-4</v>
      </c>
      <c r="Q215" s="64" t="str">
        <f>HYPERLINK("https://doi.org/10.37307/b."&amp;Tabelle_Komplettliste12131415[[#This Row],[ISBN (eBook)]])</f>
        <v>https://doi.org/10.37307/b.978-3-503-14475-4</v>
      </c>
    </row>
    <row r="216" spans="1:17" ht="24" x14ac:dyDescent="0.2">
      <c r="A216" s="31" t="s">
        <v>4248</v>
      </c>
      <c r="B216" s="4" t="s">
        <v>7507</v>
      </c>
      <c r="C216" s="31" t="s">
        <v>4249</v>
      </c>
      <c r="D216" s="32" t="s">
        <v>4250</v>
      </c>
      <c r="E216" s="32" t="s">
        <v>4251</v>
      </c>
      <c r="F216" s="30"/>
      <c r="G216" s="30" t="s">
        <v>2942</v>
      </c>
      <c r="H216" s="33">
        <v>33</v>
      </c>
      <c r="I216" s="33">
        <v>1</v>
      </c>
      <c r="J216" s="34">
        <v>41576</v>
      </c>
      <c r="K216" s="30" t="s">
        <v>2887</v>
      </c>
      <c r="L216" s="30" t="s">
        <v>2943</v>
      </c>
      <c r="M216" s="30" t="s">
        <v>3433</v>
      </c>
      <c r="N216" s="35">
        <v>241.61</v>
      </c>
      <c r="O216" s="30" t="s">
        <v>7495</v>
      </c>
      <c r="P216" s="21" t="str">
        <f>HYPERLINK("https://www.ESV-Campus.de/"&amp;Tabelle_Komplettliste12131415[[#This Row],[ISBN (eBook)]])</f>
        <v>https://www.ESV-Campus.de/978-3-503-15430-2</v>
      </c>
      <c r="Q216" s="64" t="str">
        <f>HYPERLINK("https://doi.org/10.37307/b."&amp;Tabelle_Komplettliste12131415[[#This Row],[ISBN (eBook)]])</f>
        <v>https://doi.org/10.37307/b.978-3-503-15430-2</v>
      </c>
    </row>
    <row r="217" spans="1:17" ht="24" x14ac:dyDescent="0.2">
      <c r="A217" s="31" t="s">
        <v>2938</v>
      </c>
      <c r="B217" s="4" t="s">
        <v>7507</v>
      </c>
      <c r="C217" s="31" t="s">
        <v>2939</v>
      </c>
      <c r="D217" s="32" t="s">
        <v>2940</v>
      </c>
      <c r="E217" s="32" t="s">
        <v>2941</v>
      </c>
      <c r="F217" s="30"/>
      <c r="G217" s="30" t="s">
        <v>2942</v>
      </c>
      <c r="H217" s="33">
        <v>12</v>
      </c>
      <c r="I217" s="33">
        <v>1</v>
      </c>
      <c r="J217" s="34">
        <v>40057</v>
      </c>
      <c r="K217" s="30" t="s">
        <v>2887</v>
      </c>
      <c r="L217" s="30" t="s">
        <v>2943</v>
      </c>
      <c r="M217" s="30" t="s">
        <v>2944</v>
      </c>
      <c r="N217" s="35">
        <v>203.79</v>
      </c>
      <c r="O217" s="30" t="s">
        <v>7495</v>
      </c>
      <c r="P217" s="21" t="str">
        <f>HYPERLINK("https://www.ESV-Campus.de/"&amp;Tabelle_Komplettliste12131415[[#This Row],[ISBN (eBook)]])</f>
        <v>https://www.ESV-Campus.de/978-3-503-11263-0</v>
      </c>
      <c r="Q217" s="64" t="str">
        <f>HYPERLINK("https://doi.org/10.37307/b."&amp;Tabelle_Komplettliste12131415[[#This Row],[ISBN (eBook)]])</f>
        <v>https://doi.org/10.37307/b.978-3-503-11263-0</v>
      </c>
    </row>
    <row r="218" spans="1:17" ht="24" x14ac:dyDescent="0.2">
      <c r="A218" s="31" t="s">
        <v>3109</v>
      </c>
      <c r="B218" s="4" t="s">
        <v>7507</v>
      </c>
      <c r="C218" s="31" t="s">
        <v>3110</v>
      </c>
      <c r="D218" s="32" t="s">
        <v>3111</v>
      </c>
      <c r="E218" s="32" t="s">
        <v>3112</v>
      </c>
      <c r="F218" s="30"/>
      <c r="G218" s="30" t="s">
        <v>2942</v>
      </c>
      <c r="H218" s="33">
        <v>5</v>
      </c>
      <c r="I218" s="33">
        <v>1</v>
      </c>
      <c r="J218" s="34">
        <v>40057</v>
      </c>
      <c r="K218" s="30" t="s">
        <v>2887</v>
      </c>
      <c r="L218" s="30" t="s">
        <v>2943</v>
      </c>
      <c r="M218" s="30" t="s">
        <v>2944</v>
      </c>
      <c r="N218" s="35">
        <v>203.79</v>
      </c>
      <c r="O218" s="30" t="s">
        <v>7495</v>
      </c>
      <c r="P218" s="21" t="str">
        <f>HYPERLINK("https://www.ESV-Campus.de/"&amp;Tabelle_Komplettliste12131415[[#This Row],[ISBN (eBook)]])</f>
        <v>https://www.ESV-Campus.de/978-3-503-11457-3</v>
      </c>
      <c r="Q218" s="64" t="str">
        <f>HYPERLINK("https://doi.org/10.37307/b."&amp;Tabelle_Komplettliste12131415[[#This Row],[ISBN (eBook)]])</f>
        <v>https://doi.org/10.37307/b.978-3-503-11457-3</v>
      </c>
    </row>
    <row r="219" spans="1:17" ht="24" x14ac:dyDescent="0.2">
      <c r="A219" s="31" t="s">
        <v>3094</v>
      </c>
      <c r="B219" s="4" t="s">
        <v>7507</v>
      </c>
      <c r="C219" s="31" t="s">
        <v>3095</v>
      </c>
      <c r="D219" s="32" t="s">
        <v>3096</v>
      </c>
      <c r="E219" s="32" t="s">
        <v>3097</v>
      </c>
      <c r="F219" s="30"/>
      <c r="G219" s="30" t="s">
        <v>2942</v>
      </c>
      <c r="H219" s="33">
        <v>14</v>
      </c>
      <c r="I219" s="33">
        <v>1</v>
      </c>
      <c r="J219" s="34">
        <v>40057</v>
      </c>
      <c r="K219" s="30" t="s">
        <v>2887</v>
      </c>
      <c r="L219" s="30" t="s">
        <v>2943</v>
      </c>
      <c r="M219" s="30" t="s">
        <v>2944</v>
      </c>
      <c r="N219" s="35">
        <v>238.31</v>
      </c>
      <c r="O219" s="30" t="s">
        <v>7495</v>
      </c>
      <c r="P219" s="21" t="str">
        <f>HYPERLINK("https://www.ESV-Campus.de/"&amp;Tabelle_Komplettliste12131415[[#This Row],[ISBN (eBook)]])</f>
        <v>https://www.ESV-Campus.de/978-3-503-11454-2</v>
      </c>
      <c r="Q219" s="64" t="str">
        <f>HYPERLINK("https://doi.org/10.37307/b."&amp;Tabelle_Komplettliste12131415[[#This Row],[ISBN (eBook)]])</f>
        <v>https://doi.org/10.37307/b.978-3-503-11454-2</v>
      </c>
    </row>
    <row r="220" spans="1:17" ht="24" x14ac:dyDescent="0.2">
      <c r="A220" s="31" t="s">
        <v>6067</v>
      </c>
      <c r="B220" s="4" t="s">
        <v>7507</v>
      </c>
      <c r="C220" s="31" t="s">
        <v>6068</v>
      </c>
      <c r="D220" s="32" t="s">
        <v>6069</v>
      </c>
      <c r="E220" s="32" t="s">
        <v>6070</v>
      </c>
      <c r="F220" s="30"/>
      <c r="G220" s="30" t="s">
        <v>2942</v>
      </c>
      <c r="H220" s="33">
        <v>56</v>
      </c>
      <c r="I220" s="33">
        <v>1</v>
      </c>
      <c r="J220" s="34">
        <v>43761</v>
      </c>
      <c r="K220" s="30" t="s">
        <v>2887</v>
      </c>
      <c r="L220" s="30" t="s">
        <v>2943</v>
      </c>
      <c r="M220" s="30" t="s">
        <v>3433</v>
      </c>
      <c r="N220" s="35">
        <v>241.61</v>
      </c>
      <c r="O220" s="30" t="s">
        <v>7495</v>
      </c>
      <c r="P220" s="21" t="str">
        <f>HYPERLINK("https://www.ESV-Campus.de/"&amp;Tabelle_Komplettliste12131415[[#This Row],[ISBN (eBook)]])</f>
        <v>https://www.ESV-Campus.de/978-3-503-18872-7</v>
      </c>
      <c r="Q220" s="64" t="str">
        <f>HYPERLINK("https://doi.org/10.37307/b."&amp;Tabelle_Komplettliste12131415[[#This Row],[ISBN (eBook)]])</f>
        <v>https://doi.org/10.37307/b.978-3-503-18872-7</v>
      </c>
    </row>
    <row r="221" spans="1:17" ht="24" x14ac:dyDescent="0.2">
      <c r="A221" s="31" t="s">
        <v>3014</v>
      </c>
      <c r="B221" s="4" t="s">
        <v>7507</v>
      </c>
      <c r="C221" s="31" t="s">
        <v>3015</v>
      </c>
      <c r="D221" s="32" t="s">
        <v>3016</v>
      </c>
      <c r="E221" s="32"/>
      <c r="F221" s="30"/>
      <c r="G221" s="30" t="s">
        <v>2901</v>
      </c>
      <c r="H221" s="33">
        <v>76</v>
      </c>
      <c r="I221" s="33">
        <v>1</v>
      </c>
      <c r="J221" s="34">
        <v>40057</v>
      </c>
      <c r="K221" s="30" t="s">
        <v>2887</v>
      </c>
      <c r="L221" s="30" t="s">
        <v>2943</v>
      </c>
      <c r="M221" s="30" t="s">
        <v>2944</v>
      </c>
      <c r="N221" s="35">
        <v>68.430000000000007</v>
      </c>
      <c r="O221" s="30" t="s">
        <v>7495</v>
      </c>
      <c r="P221" s="21" t="str">
        <f>HYPERLINK("https://www.ESV-Campus.de/"&amp;Tabelle_Komplettliste12131415[[#This Row],[ISBN (eBook)]])</f>
        <v>https://www.ESV-Campus.de/978-3-503-11294-4</v>
      </c>
      <c r="Q221" s="64" t="str">
        <f>HYPERLINK("https://doi.org/10.37307/b."&amp;Tabelle_Komplettliste12131415[[#This Row],[ISBN (eBook)]])</f>
        <v>https://doi.org/10.37307/b.978-3-503-11294-4</v>
      </c>
    </row>
    <row r="222" spans="1:17" ht="24" x14ac:dyDescent="0.2">
      <c r="A222" s="31" t="s">
        <v>4494</v>
      </c>
      <c r="B222" s="4" t="s">
        <v>7507</v>
      </c>
      <c r="C222" s="31" t="s">
        <v>4495</v>
      </c>
      <c r="D222" s="32" t="s">
        <v>4496</v>
      </c>
      <c r="E222" s="32" t="s">
        <v>4497</v>
      </c>
      <c r="F222" s="30"/>
      <c r="G222" s="30" t="s">
        <v>3391</v>
      </c>
      <c r="H222" s="33">
        <v>2</v>
      </c>
      <c r="I222" s="33">
        <v>2</v>
      </c>
      <c r="J222" s="34">
        <v>41863</v>
      </c>
      <c r="K222" s="30" t="s">
        <v>2887</v>
      </c>
      <c r="L222" s="30" t="s">
        <v>2943</v>
      </c>
      <c r="M222" s="30" t="s">
        <v>3433</v>
      </c>
      <c r="N222" s="35">
        <v>241.61</v>
      </c>
      <c r="O222" s="30" t="s">
        <v>7495</v>
      </c>
      <c r="P222" s="21" t="str">
        <f>HYPERLINK("https://www.ESV-Campus.de/"&amp;Tabelle_Komplettliste12131415[[#This Row],[ISBN (eBook)]])</f>
        <v>https://www.ESV-Campus.de/978-3-503-15673-3</v>
      </c>
      <c r="Q222" s="64" t="str">
        <f>HYPERLINK("https://doi.org/10.37307/b."&amp;Tabelle_Komplettliste12131415[[#This Row],[ISBN (eBook)]])</f>
        <v>https://doi.org/10.37307/b.978-3-503-15673-3</v>
      </c>
    </row>
    <row r="223" spans="1:17" ht="24" x14ac:dyDescent="0.2">
      <c r="A223" s="31" t="s">
        <v>5283</v>
      </c>
      <c r="B223" s="4" t="s">
        <v>7507</v>
      </c>
      <c r="C223" s="31" t="s">
        <v>5284</v>
      </c>
      <c r="D223" s="32" t="s">
        <v>5285</v>
      </c>
      <c r="E223" s="32" t="s">
        <v>5286</v>
      </c>
      <c r="F223" s="30"/>
      <c r="G223" s="30" t="s">
        <v>2942</v>
      </c>
      <c r="H223" s="33">
        <v>47</v>
      </c>
      <c r="I223" s="33">
        <v>1</v>
      </c>
      <c r="J223" s="34">
        <v>42724</v>
      </c>
      <c r="K223" s="30" t="s">
        <v>2887</v>
      </c>
      <c r="L223" s="30" t="s">
        <v>2943</v>
      </c>
      <c r="M223" s="30" t="s">
        <v>3433</v>
      </c>
      <c r="N223" s="35">
        <v>241.61</v>
      </c>
      <c r="O223" s="30" t="s">
        <v>7495</v>
      </c>
      <c r="P223" s="21" t="str">
        <f>HYPERLINK("https://www.ESV-Campus.de/"&amp;Tabelle_Komplettliste12131415[[#This Row],[ISBN (eBook)]])</f>
        <v>https://www.ESV-Campus.de/978-3-503-17149-1</v>
      </c>
      <c r="Q223" s="64" t="str">
        <f>HYPERLINK("https://doi.org/10.37307/b."&amp;Tabelle_Komplettliste12131415[[#This Row],[ISBN (eBook)]])</f>
        <v>https://doi.org/10.37307/b.978-3-503-17149-1</v>
      </c>
    </row>
    <row r="224" spans="1:17" ht="24" x14ac:dyDescent="0.2">
      <c r="A224" s="31" t="s">
        <v>4584</v>
      </c>
      <c r="B224" s="4" t="s">
        <v>7507</v>
      </c>
      <c r="C224" s="31" t="s">
        <v>4585</v>
      </c>
      <c r="D224" s="32" t="s">
        <v>4586</v>
      </c>
      <c r="E224" s="32" t="s">
        <v>4587</v>
      </c>
      <c r="F224" s="30"/>
      <c r="G224" s="30" t="s">
        <v>2942</v>
      </c>
      <c r="H224" s="33">
        <v>37</v>
      </c>
      <c r="I224" s="33">
        <v>1</v>
      </c>
      <c r="J224" s="34">
        <v>41883</v>
      </c>
      <c r="K224" s="30" t="s">
        <v>2887</v>
      </c>
      <c r="L224" s="30" t="s">
        <v>2943</v>
      </c>
      <c r="M224" s="30" t="s">
        <v>3433</v>
      </c>
      <c r="N224" s="35">
        <v>241.61</v>
      </c>
      <c r="O224" s="30" t="s">
        <v>7495</v>
      </c>
      <c r="P224" s="21" t="str">
        <f>HYPERLINK("https://www.ESV-Campus.de/"&amp;Tabelle_Komplettliste12131415[[#This Row],[ISBN (eBook)]])</f>
        <v>https://www.ESV-Campus.de/978-3-503-15739-6</v>
      </c>
      <c r="Q224" s="64" t="str">
        <f>HYPERLINK("https://doi.org/10.37307/b."&amp;Tabelle_Komplettliste12131415[[#This Row],[ISBN (eBook)]])</f>
        <v>https://doi.org/10.37307/b.978-3-503-15739-6</v>
      </c>
    </row>
    <row r="225" spans="1:17" ht="24" x14ac:dyDescent="0.2">
      <c r="A225" s="31" t="s">
        <v>6611</v>
      </c>
      <c r="B225" s="4" t="s">
        <v>7507</v>
      </c>
      <c r="C225" s="31" t="s">
        <v>6612</v>
      </c>
      <c r="D225" s="32" t="s">
        <v>6613</v>
      </c>
      <c r="E225" s="32" t="s">
        <v>6614</v>
      </c>
      <c r="F225" s="30"/>
      <c r="G225" s="30"/>
      <c r="H225" s="33"/>
      <c r="I225" s="33">
        <v>1</v>
      </c>
      <c r="J225" s="34">
        <v>44431</v>
      </c>
      <c r="K225" s="30" t="s">
        <v>2887</v>
      </c>
      <c r="L225" s="30" t="s">
        <v>2943</v>
      </c>
      <c r="M225" s="30" t="s">
        <v>2944</v>
      </c>
      <c r="N225" s="35">
        <v>139.78</v>
      </c>
      <c r="O225" s="30" t="s">
        <v>7495</v>
      </c>
      <c r="P225" s="21" t="str">
        <f>HYPERLINK("https://www.ESV-Campus.de/"&amp;Tabelle_Komplettliste12131415[[#This Row],[ISBN (eBook)]])</f>
        <v>https://www.ESV-Campus.de/978-3-503-20031-3</v>
      </c>
      <c r="Q225" s="64" t="str">
        <f>HYPERLINK("https://doi.org/10.37307/b."&amp;Tabelle_Komplettliste12131415[[#This Row],[ISBN (eBook)]])</f>
        <v>https://doi.org/10.37307/b.978-3-503-20031-3</v>
      </c>
    </row>
    <row r="226" spans="1:17" ht="24" x14ac:dyDescent="0.2">
      <c r="A226" s="31" t="s">
        <v>4256</v>
      </c>
      <c r="B226" s="4" t="s">
        <v>7507</v>
      </c>
      <c r="C226" s="31" t="s">
        <v>4257</v>
      </c>
      <c r="D226" s="32" t="s">
        <v>4258</v>
      </c>
      <c r="E226" s="32" t="s">
        <v>4259</v>
      </c>
      <c r="F226" s="30"/>
      <c r="G226" s="30"/>
      <c r="H226" s="33"/>
      <c r="I226" s="33">
        <v>2</v>
      </c>
      <c r="J226" s="34">
        <v>41813</v>
      </c>
      <c r="K226" s="30" t="s">
        <v>2887</v>
      </c>
      <c r="L226" s="30" t="s">
        <v>2943</v>
      </c>
      <c r="M226" s="30" t="s">
        <v>3433</v>
      </c>
      <c r="N226" s="35">
        <v>410.88</v>
      </c>
      <c r="O226" s="30" t="s">
        <v>7495</v>
      </c>
      <c r="P226" s="21" t="str">
        <f>HYPERLINK("https://www.ESV-Campus.de/"&amp;Tabelle_Komplettliste12131415[[#This Row],[ISBN (eBook)]])</f>
        <v>https://www.ESV-Campus.de/978-3-503-15443-2</v>
      </c>
      <c r="Q226" s="64" t="str">
        <f>HYPERLINK("https://doi.org/10.37307/b."&amp;Tabelle_Komplettliste12131415[[#This Row],[ISBN (eBook)]])</f>
        <v>https://doi.org/10.37307/b.978-3-503-15443-2</v>
      </c>
    </row>
    <row r="227" spans="1:17" ht="24" x14ac:dyDescent="0.2">
      <c r="A227" s="31" t="s">
        <v>4588</v>
      </c>
      <c r="B227" s="4" t="s">
        <v>7507</v>
      </c>
      <c r="C227" s="31" t="s">
        <v>4589</v>
      </c>
      <c r="D227" s="32" t="s">
        <v>4590</v>
      </c>
      <c r="E227" s="32" t="s">
        <v>4591</v>
      </c>
      <c r="F227" s="30"/>
      <c r="G227" s="30" t="s">
        <v>2942</v>
      </c>
      <c r="H227" s="33">
        <v>38</v>
      </c>
      <c r="I227" s="33">
        <v>1</v>
      </c>
      <c r="J227" s="34">
        <v>41883</v>
      </c>
      <c r="K227" s="30" t="s">
        <v>2887</v>
      </c>
      <c r="L227" s="30" t="s">
        <v>2943</v>
      </c>
      <c r="M227" s="30" t="s">
        <v>4592</v>
      </c>
      <c r="N227" s="35">
        <v>241.61</v>
      </c>
      <c r="O227" s="30" t="s">
        <v>7495</v>
      </c>
      <c r="P227" s="21" t="str">
        <f>HYPERLINK("https://www.ESV-Campus.de/"&amp;Tabelle_Komplettliste12131415[[#This Row],[ISBN (eBook)]])</f>
        <v>https://www.ESV-Campus.de/978-3-503-15741-9</v>
      </c>
      <c r="Q227" s="64" t="str">
        <f>HYPERLINK("https://doi.org/10.37307/b."&amp;Tabelle_Komplettliste12131415[[#This Row],[ISBN (eBook)]])</f>
        <v>https://doi.org/10.37307/b.978-3-503-15741-9</v>
      </c>
    </row>
    <row r="228" spans="1:17" ht="24" x14ac:dyDescent="0.2">
      <c r="A228" s="31" t="s">
        <v>5372</v>
      </c>
      <c r="B228" s="4" t="s">
        <v>7507</v>
      </c>
      <c r="C228" s="31" t="s">
        <v>5373</v>
      </c>
      <c r="D228" s="32" t="s">
        <v>5374</v>
      </c>
      <c r="E228" s="32" t="s">
        <v>5375</v>
      </c>
      <c r="F228" s="30"/>
      <c r="G228" s="30" t="s">
        <v>2942</v>
      </c>
      <c r="H228" s="33">
        <v>49</v>
      </c>
      <c r="I228" s="33">
        <v>1</v>
      </c>
      <c r="J228" s="34">
        <v>42809</v>
      </c>
      <c r="K228" s="30" t="s">
        <v>2887</v>
      </c>
      <c r="L228" s="30" t="s">
        <v>2943</v>
      </c>
      <c r="M228" s="30" t="s">
        <v>3433</v>
      </c>
      <c r="N228" s="35">
        <v>241.61</v>
      </c>
      <c r="O228" s="30" t="s">
        <v>7495</v>
      </c>
      <c r="P228" s="21" t="str">
        <f>HYPERLINK("https://www.ESV-Campus.de/"&amp;Tabelle_Komplettliste12131415[[#This Row],[ISBN (eBook)]])</f>
        <v>https://www.ESV-Campus.de/978-3-503-17426-3</v>
      </c>
      <c r="Q228" s="64" t="str">
        <f>HYPERLINK("https://doi.org/10.37307/b."&amp;Tabelle_Komplettliste12131415[[#This Row],[ISBN (eBook)]])</f>
        <v>https://doi.org/10.37307/b.978-3-503-17426-3</v>
      </c>
    </row>
    <row r="229" spans="1:17" ht="24" x14ac:dyDescent="0.2">
      <c r="A229" s="31" t="s">
        <v>3732</v>
      </c>
      <c r="B229" s="4" t="s">
        <v>7507</v>
      </c>
      <c r="C229" s="31" t="s">
        <v>3733</v>
      </c>
      <c r="D229" s="32" t="s">
        <v>3734</v>
      </c>
      <c r="E229" s="32" t="s">
        <v>3735</v>
      </c>
      <c r="F229" s="30"/>
      <c r="G229" s="30"/>
      <c r="H229" s="33"/>
      <c r="I229" s="33">
        <v>1</v>
      </c>
      <c r="J229" s="34">
        <v>41227</v>
      </c>
      <c r="K229" s="30" t="s">
        <v>2887</v>
      </c>
      <c r="L229" s="30" t="s">
        <v>2943</v>
      </c>
      <c r="M229" s="30" t="s">
        <v>3433</v>
      </c>
      <c r="N229" s="35">
        <v>511.14</v>
      </c>
      <c r="O229" s="30" t="s">
        <v>7495</v>
      </c>
      <c r="P229" s="21" t="str">
        <f>HYPERLINK("https://www.ESV-Campus.de/"&amp;Tabelle_Komplettliste12131415[[#This Row],[ISBN (eBook)]])</f>
        <v>https://www.ESV-Campus.de/978-3-503-13604-9</v>
      </c>
      <c r="Q229" s="64" t="str">
        <f>HYPERLINK("https://doi.org/10.37307/b."&amp;Tabelle_Komplettliste12131415[[#This Row],[ISBN (eBook)]])</f>
        <v>https://doi.org/10.37307/b.978-3-503-13604-9</v>
      </c>
    </row>
    <row r="230" spans="1:17" ht="24" x14ac:dyDescent="0.2">
      <c r="A230" s="31" t="s">
        <v>4637</v>
      </c>
      <c r="B230" s="4" t="s">
        <v>7507</v>
      </c>
      <c r="C230" s="31" t="s">
        <v>4638</v>
      </c>
      <c r="D230" s="32" t="s">
        <v>4639</v>
      </c>
      <c r="E230" s="32" t="s">
        <v>4640</v>
      </c>
      <c r="F230" s="30"/>
      <c r="G230" s="30"/>
      <c r="H230" s="33"/>
      <c r="I230" s="33">
        <v>1</v>
      </c>
      <c r="J230" s="34">
        <v>42053</v>
      </c>
      <c r="K230" s="30" t="s">
        <v>2887</v>
      </c>
      <c r="L230" s="30" t="s">
        <v>2943</v>
      </c>
      <c r="M230" s="30" t="s">
        <v>3433</v>
      </c>
      <c r="N230" s="35">
        <v>442.1</v>
      </c>
      <c r="O230" s="30" t="s">
        <v>7495</v>
      </c>
      <c r="P230" s="21" t="str">
        <f>HYPERLINK("https://www.ESV-Campus.de/"&amp;Tabelle_Komplettliste12131415[[#This Row],[ISBN (eBook)]])</f>
        <v>https://www.ESV-Campus.de/978-3-503-15808-9</v>
      </c>
      <c r="Q230" s="64" t="str">
        <f>HYPERLINK("https://doi.org/10.37307/b."&amp;Tabelle_Komplettliste12131415[[#This Row],[ISBN (eBook)]])</f>
        <v>https://doi.org/10.37307/b.978-3-503-15808-9</v>
      </c>
    </row>
    <row r="231" spans="1:17" ht="24" x14ac:dyDescent="0.2">
      <c r="A231" s="31" t="s">
        <v>4188</v>
      </c>
      <c r="B231" s="4" t="s">
        <v>7507</v>
      </c>
      <c r="C231" s="31" t="s">
        <v>4189</v>
      </c>
      <c r="D231" s="32" t="s">
        <v>4190</v>
      </c>
      <c r="E231" s="32" t="s">
        <v>4191</v>
      </c>
      <c r="F231" s="30"/>
      <c r="G231" s="30"/>
      <c r="H231" s="33"/>
      <c r="I231" s="33">
        <v>1</v>
      </c>
      <c r="J231" s="34">
        <v>41422</v>
      </c>
      <c r="K231" s="30" t="s">
        <v>2887</v>
      </c>
      <c r="L231" s="30" t="s">
        <v>2943</v>
      </c>
      <c r="M231" s="30" t="s">
        <v>3433</v>
      </c>
      <c r="N231" s="35">
        <v>310.62</v>
      </c>
      <c r="O231" s="30" t="s">
        <v>7495</v>
      </c>
      <c r="P231" s="21" t="str">
        <f>HYPERLINK("https://www.ESV-Campus.de/"&amp;Tabelle_Komplettliste12131415[[#This Row],[ISBN (eBook)]])</f>
        <v>https://www.ESV-Campus.de/978-3-503-14466-2</v>
      </c>
      <c r="Q231" s="64" t="str">
        <f>HYPERLINK("https://doi.org/10.37307/b."&amp;Tabelle_Komplettliste12131415[[#This Row],[ISBN (eBook)]])</f>
        <v>https://doi.org/10.37307/b.978-3-503-14466-2</v>
      </c>
    </row>
    <row r="232" spans="1:17" ht="24" x14ac:dyDescent="0.2">
      <c r="A232" s="31" t="s">
        <v>6685</v>
      </c>
      <c r="B232" s="4" t="s">
        <v>7507</v>
      </c>
      <c r="C232" s="31" t="s">
        <v>6686</v>
      </c>
      <c r="D232" s="32" t="s">
        <v>6687</v>
      </c>
      <c r="E232" s="32" t="s">
        <v>6688</v>
      </c>
      <c r="F232" s="30"/>
      <c r="G232" s="30"/>
      <c r="H232" s="33"/>
      <c r="I232" s="33">
        <v>1</v>
      </c>
      <c r="J232" s="34">
        <v>44445</v>
      </c>
      <c r="K232" s="30" t="s">
        <v>2887</v>
      </c>
      <c r="L232" s="30" t="s">
        <v>2943</v>
      </c>
      <c r="M232" s="30" t="s">
        <v>3433</v>
      </c>
      <c r="N232" s="35">
        <v>245.38</v>
      </c>
      <c r="O232" s="30" t="s">
        <v>7495</v>
      </c>
      <c r="P232" s="21" t="str">
        <f>HYPERLINK("https://www.ESV-Campus.de/"&amp;Tabelle_Komplettliste12131415[[#This Row],[ISBN (eBook)]])</f>
        <v>https://www.ESV-Campus.de/978-3-503-20095-5</v>
      </c>
      <c r="Q232" s="64" t="str">
        <f>HYPERLINK("https://doi.org/10.37307/b."&amp;Tabelle_Komplettliste12131415[[#This Row],[ISBN (eBook)]])</f>
        <v>https://doi.org/10.37307/b.978-3-503-20095-5</v>
      </c>
    </row>
    <row r="233" spans="1:17" ht="24" x14ac:dyDescent="0.2">
      <c r="A233" s="31" t="s">
        <v>5388</v>
      </c>
      <c r="B233" s="4" t="s">
        <v>7507</v>
      </c>
      <c r="C233" s="31" t="s">
        <v>5389</v>
      </c>
      <c r="D233" s="32" t="s">
        <v>5390</v>
      </c>
      <c r="E233" s="32" t="s">
        <v>5391</v>
      </c>
      <c r="F233" s="30"/>
      <c r="G233" s="30"/>
      <c r="H233" s="33"/>
      <c r="I233" s="33">
        <v>2</v>
      </c>
      <c r="J233" s="34">
        <v>42901</v>
      </c>
      <c r="K233" s="30" t="s">
        <v>2887</v>
      </c>
      <c r="L233" s="30" t="s">
        <v>2943</v>
      </c>
      <c r="M233" s="30" t="s">
        <v>2944</v>
      </c>
      <c r="N233" s="35">
        <v>172.57</v>
      </c>
      <c r="O233" s="30" t="s">
        <v>7495</v>
      </c>
      <c r="P233" s="21" t="str">
        <f>HYPERLINK("https://www.ESV-Campus.de/"&amp;Tabelle_Komplettliste12131415[[#This Row],[ISBN (eBook)]])</f>
        <v>https://www.ESV-Campus.de/978-3-503-17441-6</v>
      </c>
      <c r="Q233" s="64" t="str">
        <f>HYPERLINK("https://doi.org/10.37307/b."&amp;Tabelle_Komplettliste12131415[[#This Row],[ISBN (eBook)]])</f>
        <v>https://doi.org/10.37307/b.978-3-503-17441-6</v>
      </c>
    </row>
    <row r="234" spans="1:17" ht="24" x14ac:dyDescent="0.2">
      <c r="A234" s="31" t="s">
        <v>5247</v>
      </c>
      <c r="B234" s="4" t="s">
        <v>7507</v>
      </c>
      <c r="C234" s="31" t="s">
        <v>5248</v>
      </c>
      <c r="D234" s="32" t="s">
        <v>5249</v>
      </c>
      <c r="E234" s="32" t="s">
        <v>5250</v>
      </c>
      <c r="F234" s="30"/>
      <c r="G234" s="30"/>
      <c r="H234" s="33"/>
      <c r="I234" s="33">
        <v>1</v>
      </c>
      <c r="J234" s="34">
        <v>42634</v>
      </c>
      <c r="K234" s="30" t="s">
        <v>2887</v>
      </c>
      <c r="L234" s="30" t="s">
        <v>2943</v>
      </c>
      <c r="M234" s="30" t="s">
        <v>3433</v>
      </c>
      <c r="N234" s="35">
        <v>172.57</v>
      </c>
      <c r="O234" s="30" t="s">
        <v>7495</v>
      </c>
      <c r="P234" s="21" t="str">
        <f>HYPERLINK("https://www.ESV-Campus.de/"&amp;Tabelle_Komplettliste12131415[[#This Row],[ISBN (eBook)]])</f>
        <v>https://www.ESV-Campus.de/978-3-503-17105-7</v>
      </c>
      <c r="Q234" s="64" t="str">
        <f>HYPERLINK("https://doi.org/10.37307/b."&amp;Tabelle_Komplettliste12131415[[#This Row],[ISBN (eBook)]])</f>
        <v>https://doi.org/10.37307/b.978-3-503-17105-7</v>
      </c>
    </row>
    <row r="235" spans="1:17" ht="24" x14ac:dyDescent="0.2">
      <c r="A235" s="31" t="s">
        <v>5816</v>
      </c>
      <c r="B235" s="4" t="s">
        <v>7507</v>
      </c>
      <c r="C235" s="31" t="s">
        <v>5817</v>
      </c>
      <c r="D235" s="32" t="s">
        <v>5818</v>
      </c>
      <c r="E235" s="32" t="s">
        <v>5819</v>
      </c>
      <c r="F235" s="30"/>
      <c r="G235" s="30"/>
      <c r="H235" s="33"/>
      <c r="I235" s="33">
        <v>2</v>
      </c>
      <c r="J235" s="34">
        <v>43472</v>
      </c>
      <c r="K235" s="30" t="s">
        <v>2887</v>
      </c>
      <c r="L235" s="30" t="s">
        <v>2943</v>
      </c>
      <c r="M235" s="30" t="s">
        <v>3433</v>
      </c>
      <c r="N235" s="35">
        <v>172.45</v>
      </c>
      <c r="O235" s="30" t="s">
        <v>7495</v>
      </c>
      <c r="P235" s="21" t="str">
        <f>HYPERLINK("https://www.ESV-Campus.de/"&amp;Tabelle_Komplettliste12131415[[#This Row],[ISBN (eBook)]])</f>
        <v>https://www.ESV-Campus.de/978-3-503-18261-9</v>
      </c>
      <c r="Q235" s="64" t="str">
        <f>HYPERLINK("https://doi.org/10.37307/b."&amp;Tabelle_Komplettliste12131415[[#This Row],[ISBN (eBook)]])</f>
        <v>https://doi.org/10.37307/b.978-3-503-18261-9</v>
      </c>
    </row>
    <row r="236" spans="1:17" ht="24" x14ac:dyDescent="0.2">
      <c r="A236" s="31" t="s">
        <v>3342</v>
      </c>
      <c r="B236" s="4" t="s">
        <v>7507</v>
      </c>
      <c r="C236" s="31" t="s">
        <v>3343</v>
      </c>
      <c r="D236" s="32" t="s">
        <v>3344</v>
      </c>
      <c r="E236" s="32" t="s">
        <v>3345</v>
      </c>
      <c r="F236" s="30"/>
      <c r="G236" s="30" t="s">
        <v>3074</v>
      </c>
      <c r="H236" s="33">
        <v>12</v>
      </c>
      <c r="I236" s="33">
        <v>1</v>
      </c>
      <c r="J236" s="34">
        <v>40140</v>
      </c>
      <c r="K236" s="30" t="s">
        <v>2887</v>
      </c>
      <c r="L236" s="30" t="s">
        <v>2943</v>
      </c>
      <c r="M236" s="30" t="s">
        <v>2944</v>
      </c>
      <c r="N236" s="35">
        <v>96.77</v>
      </c>
      <c r="O236" s="30" t="s">
        <v>7495</v>
      </c>
      <c r="P236" s="21" t="str">
        <f>HYPERLINK("https://www.ESV-Campus.de/"&amp;Tabelle_Komplettliste12131415[[#This Row],[ISBN (eBook)]])</f>
        <v>https://www.ESV-Campus.de/978-3-503-12406-0</v>
      </c>
      <c r="Q236" s="64" t="str">
        <f>HYPERLINK("https://doi.org/10.37307/b."&amp;Tabelle_Komplettliste12131415[[#This Row],[ISBN (eBook)]])</f>
        <v>https://doi.org/10.37307/b.978-3-503-12406-0</v>
      </c>
    </row>
    <row r="237" spans="1:17" ht="24" x14ac:dyDescent="0.2">
      <c r="A237" s="31" t="s">
        <v>2981</v>
      </c>
      <c r="B237" s="4" t="s">
        <v>7507</v>
      </c>
      <c r="C237" s="31" t="s">
        <v>2982</v>
      </c>
      <c r="D237" s="32" t="s">
        <v>2983</v>
      </c>
      <c r="E237" s="32" t="s">
        <v>2984</v>
      </c>
      <c r="F237" s="30"/>
      <c r="G237" s="30" t="s">
        <v>2942</v>
      </c>
      <c r="H237" s="33">
        <v>4</v>
      </c>
      <c r="I237" s="33">
        <v>1</v>
      </c>
      <c r="J237" s="34">
        <v>40057</v>
      </c>
      <c r="K237" s="30" t="s">
        <v>2887</v>
      </c>
      <c r="L237" s="30" t="s">
        <v>2943</v>
      </c>
      <c r="M237" s="30" t="s">
        <v>2944</v>
      </c>
      <c r="N237" s="35">
        <v>203.79</v>
      </c>
      <c r="O237" s="30" t="s">
        <v>7495</v>
      </c>
      <c r="P237" s="21" t="str">
        <f>HYPERLINK("https://www.ESV-Campus.de/"&amp;Tabelle_Komplettliste12131415[[#This Row],[ISBN (eBook)]])</f>
        <v>https://www.ESV-Campus.de/978-3-503-11276-0</v>
      </c>
      <c r="Q237" s="64" t="str">
        <f>HYPERLINK("https://doi.org/10.37307/b."&amp;Tabelle_Komplettliste12131415[[#This Row],[ISBN (eBook)]])</f>
        <v>https://doi.org/10.37307/b.978-3-503-11276-0</v>
      </c>
    </row>
    <row r="238" spans="1:17" ht="24" x14ac:dyDescent="0.2">
      <c r="A238" s="31" t="s">
        <v>3123</v>
      </c>
      <c r="B238" s="4" t="s">
        <v>7507</v>
      </c>
      <c r="C238" s="31" t="s">
        <v>3124</v>
      </c>
      <c r="D238" s="32" t="s">
        <v>3125</v>
      </c>
      <c r="E238" s="32" t="s">
        <v>3126</v>
      </c>
      <c r="F238" s="30"/>
      <c r="G238" s="30" t="s">
        <v>3074</v>
      </c>
      <c r="H238" s="33">
        <v>7</v>
      </c>
      <c r="I238" s="33">
        <v>1</v>
      </c>
      <c r="J238" s="34">
        <v>40057</v>
      </c>
      <c r="K238" s="30" t="s">
        <v>2887</v>
      </c>
      <c r="L238" s="30" t="s">
        <v>2943</v>
      </c>
      <c r="M238" s="30" t="s">
        <v>2944</v>
      </c>
      <c r="N238" s="35">
        <v>96.77</v>
      </c>
      <c r="O238" s="30" t="s">
        <v>7495</v>
      </c>
      <c r="P238" s="21" t="str">
        <f>HYPERLINK("https://www.ESV-Campus.de/"&amp;Tabelle_Komplettliste12131415[[#This Row],[ISBN (eBook)]])</f>
        <v>https://www.ESV-Campus.de/978-3-503-11491-7</v>
      </c>
      <c r="Q238" s="64" t="str">
        <f>HYPERLINK("https://doi.org/10.37307/b."&amp;Tabelle_Komplettliste12131415[[#This Row],[ISBN (eBook)]])</f>
        <v>https://doi.org/10.37307/b.978-3-503-11491-7</v>
      </c>
    </row>
    <row r="239" spans="1:17" ht="24" x14ac:dyDescent="0.2">
      <c r="A239" s="31" t="s">
        <v>3075</v>
      </c>
      <c r="B239" s="4" t="s">
        <v>7507</v>
      </c>
      <c r="C239" s="31" t="s">
        <v>3076</v>
      </c>
      <c r="D239" s="32" t="s">
        <v>3077</v>
      </c>
      <c r="E239" s="32" t="s">
        <v>3078</v>
      </c>
      <c r="F239" s="30"/>
      <c r="G239" s="30" t="s">
        <v>3074</v>
      </c>
      <c r="H239" s="33">
        <v>5</v>
      </c>
      <c r="I239" s="33">
        <v>1</v>
      </c>
      <c r="J239" s="34">
        <v>40057</v>
      </c>
      <c r="K239" s="30" t="s">
        <v>2887</v>
      </c>
      <c r="L239" s="30" t="s">
        <v>2943</v>
      </c>
      <c r="M239" s="30" t="s">
        <v>2944</v>
      </c>
      <c r="N239" s="35">
        <v>96.77</v>
      </c>
      <c r="O239" s="30" t="s">
        <v>7495</v>
      </c>
      <c r="P239" s="21" t="str">
        <f>HYPERLINK("https://www.ESV-Campus.de/"&amp;Tabelle_Komplettliste12131415[[#This Row],[ISBN (eBook)]])</f>
        <v>https://www.ESV-Campus.de/978-3-503-11448-1</v>
      </c>
      <c r="Q239" s="64" t="str">
        <f>HYPERLINK("https://doi.org/10.37307/b."&amp;Tabelle_Komplettliste12131415[[#This Row],[ISBN (eBook)]])</f>
        <v>https://doi.org/10.37307/b.978-3-503-11448-1</v>
      </c>
    </row>
    <row r="240" spans="1:17" ht="24" x14ac:dyDescent="0.2">
      <c r="A240" s="31" t="s">
        <v>3070</v>
      </c>
      <c r="B240" s="4" t="s">
        <v>7507</v>
      </c>
      <c r="C240" s="31" t="s">
        <v>3071</v>
      </c>
      <c r="D240" s="32" t="s">
        <v>3072</v>
      </c>
      <c r="E240" s="32" t="s">
        <v>3073</v>
      </c>
      <c r="F240" s="30"/>
      <c r="G240" s="30" t="s">
        <v>3074</v>
      </c>
      <c r="H240" s="33">
        <v>6</v>
      </c>
      <c r="I240" s="33">
        <v>1</v>
      </c>
      <c r="J240" s="34">
        <v>40057</v>
      </c>
      <c r="K240" s="30" t="s">
        <v>2887</v>
      </c>
      <c r="L240" s="30" t="s">
        <v>2943</v>
      </c>
      <c r="M240" s="30" t="s">
        <v>2944</v>
      </c>
      <c r="N240" s="35">
        <v>96.77</v>
      </c>
      <c r="O240" s="30" t="s">
        <v>7495</v>
      </c>
      <c r="P240" s="21" t="str">
        <f>HYPERLINK("https://www.ESV-Campus.de/"&amp;Tabelle_Komplettliste12131415[[#This Row],[ISBN (eBook)]])</f>
        <v>https://www.ESV-Campus.de/978-3-503-11447-4</v>
      </c>
      <c r="Q240" s="64" t="str">
        <f>HYPERLINK("https://doi.org/10.37307/b."&amp;Tabelle_Komplettliste12131415[[#This Row],[ISBN (eBook)]])</f>
        <v>https://doi.org/10.37307/b.978-3-503-11447-4</v>
      </c>
    </row>
    <row r="241" spans="1:17" ht="24" x14ac:dyDescent="0.2">
      <c r="A241" s="31" t="s">
        <v>3488</v>
      </c>
      <c r="B241" s="4" t="s">
        <v>7507</v>
      </c>
      <c r="C241" s="31" t="s">
        <v>3489</v>
      </c>
      <c r="D241" s="32" t="s">
        <v>3490</v>
      </c>
      <c r="E241" s="32" t="s">
        <v>3491</v>
      </c>
      <c r="F241" s="30"/>
      <c r="G241" s="30" t="s">
        <v>3074</v>
      </c>
      <c r="H241" s="33">
        <v>9</v>
      </c>
      <c r="I241" s="33">
        <v>1</v>
      </c>
      <c r="J241" s="34">
        <v>40338</v>
      </c>
      <c r="K241" s="30" t="s">
        <v>2887</v>
      </c>
      <c r="L241" s="30" t="s">
        <v>2943</v>
      </c>
      <c r="M241" s="30" t="s">
        <v>2889</v>
      </c>
      <c r="N241" s="35">
        <v>96.77</v>
      </c>
      <c r="O241" s="30" t="s">
        <v>7495</v>
      </c>
      <c r="P241" s="21" t="str">
        <f>HYPERLINK("https://www.ESV-Campus.de/"&amp;Tabelle_Komplettliste12131415[[#This Row],[ISBN (eBook)]])</f>
        <v>https://www.ESV-Campus.de/978-3-503-12649-1</v>
      </c>
      <c r="Q241" s="64" t="str">
        <f>HYPERLINK("https://doi.org/10.37307/b."&amp;Tabelle_Komplettliste12131415[[#This Row],[ISBN (eBook)]])</f>
        <v>https://doi.org/10.37307/b.978-3-503-12649-1</v>
      </c>
    </row>
    <row r="242" spans="1:17" ht="24" x14ac:dyDescent="0.2">
      <c r="A242" s="31" t="s">
        <v>3651</v>
      </c>
      <c r="B242" s="4" t="s">
        <v>7507</v>
      </c>
      <c r="C242" s="31" t="s">
        <v>3652</v>
      </c>
      <c r="D242" s="32" t="s">
        <v>3653</v>
      </c>
      <c r="E242" s="32" t="s">
        <v>3654</v>
      </c>
      <c r="F242" s="30"/>
      <c r="G242" s="30" t="s">
        <v>3074</v>
      </c>
      <c r="H242" s="33">
        <v>15</v>
      </c>
      <c r="I242" s="33">
        <v>1</v>
      </c>
      <c r="J242" s="34">
        <v>40710</v>
      </c>
      <c r="K242" s="30" t="s">
        <v>2887</v>
      </c>
      <c r="L242" s="30" t="s">
        <v>2943</v>
      </c>
      <c r="M242" s="30" t="s">
        <v>2944</v>
      </c>
      <c r="N242" s="35">
        <v>103.53</v>
      </c>
      <c r="O242" s="30" t="s">
        <v>7495</v>
      </c>
      <c r="P242" s="21" t="str">
        <f>HYPERLINK("https://www.ESV-Campus.de/"&amp;Tabelle_Komplettliste12131415[[#This Row],[ISBN (eBook)]])</f>
        <v>https://www.ESV-Campus.de/978-3-503-13020-7</v>
      </c>
      <c r="Q242" s="64" t="str">
        <f>HYPERLINK("https://doi.org/10.37307/b."&amp;Tabelle_Komplettliste12131415[[#This Row],[ISBN (eBook)]])</f>
        <v>https://doi.org/10.37307/b.978-3-503-13020-7</v>
      </c>
    </row>
    <row r="243" spans="1:17" ht="24" x14ac:dyDescent="0.2">
      <c r="A243" s="31" t="s">
        <v>3091</v>
      </c>
      <c r="B243" s="4" t="s">
        <v>7507</v>
      </c>
      <c r="C243" s="31" t="s">
        <v>3092</v>
      </c>
      <c r="D243" s="32" t="s">
        <v>3093</v>
      </c>
      <c r="E243" s="32" t="s">
        <v>3073</v>
      </c>
      <c r="F243" s="30"/>
      <c r="G243" s="30" t="s">
        <v>3074</v>
      </c>
      <c r="H243" s="33">
        <v>1</v>
      </c>
      <c r="I243" s="33">
        <v>1</v>
      </c>
      <c r="J243" s="34">
        <v>40057</v>
      </c>
      <c r="K243" s="30" t="s">
        <v>2887</v>
      </c>
      <c r="L243" s="30" t="s">
        <v>2943</v>
      </c>
      <c r="M243" s="30" t="s">
        <v>2944</v>
      </c>
      <c r="N243" s="35">
        <v>96.77</v>
      </c>
      <c r="O243" s="30" t="s">
        <v>7495</v>
      </c>
      <c r="P243" s="21" t="str">
        <f>HYPERLINK("https://www.ESV-Campus.de/"&amp;Tabelle_Komplettliste12131415[[#This Row],[ISBN (eBook)]])</f>
        <v>https://www.ESV-Campus.de/978-3-503-11452-8</v>
      </c>
      <c r="Q243" s="64" t="str">
        <f>HYPERLINK("https://doi.org/10.37307/b."&amp;Tabelle_Komplettliste12131415[[#This Row],[ISBN (eBook)]])</f>
        <v>https://doi.org/10.37307/b.978-3-503-11452-8</v>
      </c>
    </row>
    <row r="244" spans="1:17" ht="24" x14ac:dyDescent="0.2">
      <c r="A244" s="31" t="s">
        <v>3988</v>
      </c>
      <c r="B244" s="4" t="s">
        <v>7507</v>
      </c>
      <c r="C244" s="31" t="s">
        <v>3989</v>
      </c>
      <c r="D244" s="32" t="s">
        <v>3990</v>
      </c>
      <c r="E244" s="32" t="s">
        <v>3991</v>
      </c>
      <c r="F244" s="30"/>
      <c r="G244" s="30" t="s">
        <v>3074</v>
      </c>
      <c r="H244" s="33">
        <v>10</v>
      </c>
      <c r="I244" s="33">
        <v>1</v>
      </c>
      <c r="J244" s="34">
        <v>41071</v>
      </c>
      <c r="K244" s="30" t="s">
        <v>2887</v>
      </c>
      <c r="L244" s="30" t="s">
        <v>2943</v>
      </c>
      <c r="M244" s="30" t="s">
        <v>2963</v>
      </c>
      <c r="N244" s="35">
        <v>103.53</v>
      </c>
      <c r="O244" s="30" t="s">
        <v>7495</v>
      </c>
      <c r="P244" s="21" t="str">
        <f>HYPERLINK("https://www.ESV-Campus.de/"&amp;Tabelle_Komplettliste12131415[[#This Row],[ISBN (eBook)]])</f>
        <v>https://www.ESV-Campus.de/978-3-503-13836-4</v>
      </c>
      <c r="Q244" s="64" t="str">
        <f>HYPERLINK("https://doi.org/10.37307/b."&amp;Tabelle_Komplettliste12131415[[#This Row],[ISBN (eBook)]])</f>
        <v>https://doi.org/10.37307/b.978-3-503-13836-4</v>
      </c>
    </row>
    <row r="245" spans="1:17" ht="24" x14ac:dyDescent="0.2">
      <c r="A245" s="31" t="s">
        <v>3383</v>
      </c>
      <c r="B245" s="4" t="s">
        <v>7507</v>
      </c>
      <c r="C245" s="31" t="s">
        <v>3384</v>
      </c>
      <c r="D245" s="32" t="s">
        <v>3385</v>
      </c>
      <c r="E245" s="32" t="s">
        <v>3386</v>
      </c>
      <c r="F245" s="30"/>
      <c r="G245" s="30" t="s">
        <v>3074</v>
      </c>
      <c r="H245" s="33">
        <v>13</v>
      </c>
      <c r="I245" s="33">
        <v>1</v>
      </c>
      <c r="J245" s="34">
        <v>40198</v>
      </c>
      <c r="K245" s="30" t="s">
        <v>2887</v>
      </c>
      <c r="L245" s="30" t="s">
        <v>2943</v>
      </c>
      <c r="M245" s="30" t="s">
        <v>2944</v>
      </c>
      <c r="N245" s="35">
        <v>96.77</v>
      </c>
      <c r="O245" s="30" t="s">
        <v>7495</v>
      </c>
      <c r="P245" s="21" t="str">
        <f>HYPERLINK("https://www.ESV-Campus.de/"&amp;Tabelle_Komplettliste12131415[[#This Row],[ISBN (eBook)]])</f>
        <v>https://www.ESV-Campus.de/978-3-503-12457-2</v>
      </c>
      <c r="Q245" s="64" t="str">
        <f>HYPERLINK("https://doi.org/10.37307/b."&amp;Tabelle_Komplettliste12131415[[#This Row],[ISBN (eBook)]])</f>
        <v>https://doi.org/10.37307/b.978-3-503-12457-2</v>
      </c>
    </row>
    <row r="246" spans="1:17" ht="24" x14ac:dyDescent="0.2">
      <c r="A246" s="31" t="s">
        <v>3777</v>
      </c>
      <c r="B246" s="4" t="s">
        <v>7507</v>
      </c>
      <c r="C246" s="31" t="s">
        <v>3778</v>
      </c>
      <c r="D246" s="32" t="s">
        <v>3779</v>
      </c>
      <c r="E246" s="32" t="s">
        <v>3780</v>
      </c>
      <c r="F246" s="30"/>
      <c r="G246" s="30" t="s">
        <v>3074</v>
      </c>
      <c r="H246" s="33">
        <v>11</v>
      </c>
      <c r="I246" s="33">
        <v>1</v>
      </c>
      <c r="J246" s="34">
        <v>40779</v>
      </c>
      <c r="K246" s="30" t="s">
        <v>2887</v>
      </c>
      <c r="L246" s="30" t="s">
        <v>2943</v>
      </c>
      <c r="M246" s="30" t="s">
        <v>2963</v>
      </c>
      <c r="N246" s="35">
        <v>96.77</v>
      </c>
      <c r="O246" s="30" t="s">
        <v>7495</v>
      </c>
      <c r="P246" s="21" t="str">
        <f>HYPERLINK("https://www.ESV-Campus.de/"&amp;Tabelle_Komplettliste12131415[[#This Row],[ISBN (eBook)]])</f>
        <v>https://www.ESV-Campus.de/978-3-503-13665-0</v>
      </c>
      <c r="Q246" s="64" t="str">
        <f>HYPERLINK("https://doi.org/10.37307/b."&amp;Tabelle_Komplettliste12131415[[#This Row],[ISBN (eBook)]])</f>
        <v>https://doi.org/10.37307/b.978-3-503-13665-0</v>
      </c>
    </row>
    <row r="247" spans="1:17" ht="24" x14ac:dyDescent="0.2">
      <c r="A247" s="31" t="s">
        <v>3083</v>
      </c>
      <c r="B247" s="4" t="s">
        <v>7507</v>
      </c>
      <c r="C247" s="31" t="s">
        <v>3084</v>
      </c>
      <c r="D247" s="32" t="s">
        <v>3085</v>
      </c>
      <c r="E247" s="32" t="s">
        <v>3086</v>
      </c>
      <c r="F247" s="30"/>
      <c r="G247" s="30" t="s">
        <v>3074</v>
      </c>
      <c r="H247" s="33">
        <v>3</v>
      </c>
      <c r="I247" s="33">
        <v>1</v>
      </c>
      <c r="J247" s="34">
        <v>40057</v>
      </c>
      <c r="K247" s="30" t="s">
        <v>2887</v>
      </c>
      <c r="L247" s="30" t="s">
        <v>2943</v>
      </c>
      <c r="M247" s="30" t="s">
        <v>2944</v>
      </c>
      <c r="N247" s="35">
        <v>96.77</v>
      </c>
      <c r="O247" s="30" t="s">
        <v>7495</v>
      </c>
      <c r="P247" s="21" t="str">
        <f>HYPERLINK("https://www.ESV-Campus.de/"&amp;Tabelle_Komplettliste12131415[[#This Row],[ISBN (eBook)]])</f>
        <v>https://www.ESV-Campus.de/978-3-503-11450-4</v>
      </c>
      <c r="Q247" s="64" t="str">
        <f>HYPERLINK("https://doi.org/10.37307/b."&amp;Tabelle_Komplettliste12131415[[#This Row],[ISBN (eBook)]])</f>
        <v>https://doi.org/10.37307/b.978-3-503-11450-4</v>
      </c>
    </row>
    <row r="248" spans="1:17" ht="24" x14ac:dyDescent="0.2">
      <c r="A248" s="31" t="s">
        <v>3079</v>
      </c>
      <c r="B248" s="4" t="s">
        <v>7507</v>
      </c>
      <c r="C248" s="31" t="s">
        <v>3080</v>
      </c>
      <c r="D248" s="32" t="s">
        <v>3081</v>
      </c>
      <c r="E248" s="32" t="s">
        <v>3082</v>
      </c>
      <c r="F248" s="30"/>
      <c r="G248" s="30" t="s">
        <v>3074</v>
      </c>
      <c r="H248" s="33">
        <v>4</v>
      </c>
      <c r="I248" s="33">
        <v>1</v>
      </c>
      <c r="J248" s="34">
        <v>40057</v>
      </c>
      <c r="K248" s="30" t="s">
        <v>2887</v>
      </c>
      <c r="L248" s="30" t="s">
        <v>2943</v>
      </c>
      <c r="M248" s="30" t="s">
        <v>2944</v>
      </c>
      <c r="N248" s="35">
        <v>96.77</v>
      </c>
      <c r="O248" s="30" t="s">
        <v>7495</v>
      </c>
      <c r="P248" s="21" t="str">
        <f>HYPERLINK("https://www.ESV-Campus.de/"&amp;Tabelle_Komplettliste12131415[[#This Row],[ISBN (eBook)]])</f>
        <v>https://www.ESV-Campus.de/978-3-503-11449-8</v>
      </c>
      <c r="Q248" s="64" t="str">
        <f>HYPERLINK("https://doi.org/10.37307/b."&amp;Tabelle_Komplettliste12131415[[#This Row],[ISBN (eBook)]])</f>
        <v>https://doi.org/10.37307/b.978-3-503-11449-8</v>
      </c>
    </row>
    <row r="249" spans="1:17" ht="24" x14ac:dyDescent="0.2">
      <c r="A249" s="31" t="s">
        <v>3492</v>
      </c>
      <c r="B249" s="4" t="s">
        <v>7507</v>
      </c>
      <c r="C249" s="31" t="s">
        <v>3493</v>
      </c>
      <c r="D249" s="32" t="s">
        <v>3494</v>
      </c>
      <c r="E249" s="32" t="s">
        <v>3495</v>
      </c>
      <c r="F249" s="30"/>
      <c r="G249" s="30" t="s">
        <v>3074</v>
      </c>
      <c r="H249" s="33">
        <v>14</v>
      </c>
      <c r="I249" s="33">
        <v>1</v>
      </c>
      <c r="J249" s="34">
        <v>40379</v>
      </c>
      <c r="K249" s="30" t="s">
        <v>2887</v>
      </c>
      <c r="L249" s="30" t="s">
        <v>2943</v>
      </c>
      <c r="M249" s="30" t="s">
        <v>2944</v>
      </c>
      <c r="N249" s="35">
        <v>96.77</v>
      </c>
      <c r="O249" s="30" t="s">
        <v>7495</v>
      </c>
      <c r="P249" s="21" t="str">
        <f>HYPERLINK("https://www.ESV-Campus.de/"&amp;Tabelle_Komplettliste12131415[[#This Row],[ISBN (eBook)]])</f>
        <v>https://www.ESV-Campus.de/978-3-503-12650-7</v>
      </c>
      <c r="Q249" s="64" t="str">
        <f>HYPERLINK("https://doi.org/10.37307/b."&amp;Tabelle_Komplettliste12131415[[#This Row],[ISBN (eBook)]])</f>
        <v>https://doi.org/10.37307/b.978-3-503-12650-7</v>
      </c>
    </row>
    <row r="250" spans="1:17" ht="24" x14ac:dyDescent="0.2">
      <c r="A250" s="31" t="s">
        <v>7369</v>
      </c>
      <c r="B250" s="4" t="s">
        <v>7507</v>
      </c>
      <c r="C250" s="31" t="s">
        <v>7370</v>
      </c>
      <c r="D250" s="32" t="s">
        <v>7371</v>
      </c>
      <c r="E250" s="32" t="s">
        <v>7372</v>
      </c>
      <c r="F250" s="30"/>
      <c r="G250" s="30"/>
      <c r="H250" s="33"/>
      <c r="I250" s="33">
        <v>5</v>
      </c>
      <c r="J250" s="34">
        <v>45189</v>
      </c>
      <c r="K250" s="30" t="s">
        <v>2887</v>
      </c>
      <c r="L250" s="30" t="s">
        <v>2943</v>
      </c>
      <c r="M250" s="30" t="s">
        <v>3433</v>
      </c>
      <c r="N250" s="35">
        <v>245.38</v>
      </c>
      <c r="O250" s="30" t="s">
        <v>7495</v>
      </c>
      <c r="P250" s="21" t="str">
        <f>HYPERLINK("https://www.ESV-Campus.de/"&amp;Tabelle_Komplettliste12131415[[#This Row],[ISBN (eBook)]])</f>
        <v>https://www.ESV-Campus.de/978-3-503-23716-6</v>
      </c>
      <c r="Q250" s="64" t="str">
        <f>HYPERLINK("https://doi.org/10.37307/b."&amp;Tabelle_Komplettliste12131415[[#This Row],[ISBN (eBook)]])</f>
        <v>https://doi.org/10.37307/b.978-3-503-23716-6</v>
      </c>
    </row>
    <row r="251" spans="1:17" ht="24" x14ac:dyDescent="0.2">
      <c r="A251" s="31" t="s">
        <v>2968</v>
      </c>
      <c r="B251" s="4" t="s">
        <v>7507</v>
      </c>
      <c r="C251" s="31" t="s">
        <v>2969</v>
      </c>
      <c r="D251" s="32" t="s">
        <v>2970</v>
      </c>
      <c r="E251" s="32" t="s">
        <v>2971</v>
      </c>
      <c r="F251" s="30"/>
      <c r="G251" s="30" t="s">
        <v>2942</v>
      </c>
      <c r="H251" s="33">
        <v>7</v>
      </c>
      <c r="I251" s="33">
        <v>1</v>
      </c>
      <c r="J251" s="34">
        <v>40057</v>
      </c>
      <c r="K251" s="30" t="s">
        <v>2887</v>
      </c>
      <c r="L251" s="30" t="s">
        <v>2943</v>
      </c>
      <c r="M251" s="30" t="s">
        <v>2944</v>
      </c>
      <c r="N251" s="35">
        <v>238.31</v>
      </c>
      <c r="O251" s="30" t="s">
        <v>7495</v>
      </c>
      <c r="P251" s="21" t="str">
        <f>HYPERLINK("https://www.ESV-Campus.de/"&amp;Tabelle_Komplettliste12131415[[#This Row],[ISBN (eBook)]])</f>
        <v>https://www.ESV-Campus.de/978-3-503-11270-8</v>
      </c>
      <c r="Q251" s="64" t="str">
        <f>HYPERLINK("https://doi.org/10.37307/b."&amp;Tabelle_Komplettliste12131415[[#This Row],[ISBN (eBook)]])</f>
        <v>https://doi.org/10.37307/b.978-3-503-11270-8</v>
      </c>
    </row>
    <row r="252" spans="1:17" ht="24" x14ac:dyDescent="0.2">
      <c r="A252" s="31" t="s">
        <v>3087</v>
      </c>
      <c r="B252" s="4" t="s">
        <v>7507</v>
      </c>
      <c r="C252" s="31" t="s">
        <v>3088</v>
      </c>
      <c r="D252" s="32" t="s">
        <v>3089</v>
      </c>
      <c r="E252" s="32" t="s">
        <v>3090</v>
      </c>
      <c r="F252" s="30"/>
      <c r="G252" s="30" t="s">
        <v>3074</v>
      </c>
      <c r="H252" s="33">
        <v>2</v>
      </c>
      <c r="I252" s="33">
        <v>1</v>
      </c>
      <c r="J252" s="34">
        <v>40057</v>
      </c>
      <c r="K252" s="30" t="s">
        <v>2887</v>
      </c>
      <c r="L252" s="30" t="s">
        <v>2943</v>
      </c>
      <c r="M252" s="30" t="s">
        <v>2944</v>
      </c>
      <c r="N252" s="35">
        <v>96.77</v>
      </c>
      <c r="O252" s="30" t="s">
        <v>7495</v>
      </c>
      <c r="P252" s="21" t="str">
        <f>HYPERLINK("https://www.ESV-Campus.de/"&amp;Tabelle_Komplettliste12131415[[#This Row],[ISBN (eBook)]])</f>
        <v>https://www.ESV-Campus.de/978-3-503-11451-1</v>
      </c>
      <c r="Q252" s="64" t="str">
        <f>HYPERLINK("https://doi.org/10.37307/b."&amp;Tabelle_Komplettliste12131415[[#This Row],[ISBN (eBook)]])</f>
        <v>https://doi.org/10.37307/b.978-3-503-11451-1</v>
      </c>
    </row>
    <row r="253" spans="1:17" ht="24" x14ac:dyDescent="0.2">
      <c r="A253" s="31" t="s">
        <v>3113</v>
      </c>
      <c r="B253" s="4" t="s">
        <v>7507</v>
      </c>
      <c r="C253" s="31" t="s">
        <v>3114</v>
      </c>
      <c r="D253" s="32" t="s">
        <v>3115</v>
      </c>
      <c r="E253" s="32" t="s">
        <v>3116</v>
      </c>
      <c r="F253" s="30"/>
      <c r="G253" s="30" t="s">
        <v>2942</v>
      </c>
      <c r="H253" s="33">
        <v>3</v>
      </c>
      <c r="I253" s="33">
        <v>1</v>
      </c>
      <c r="J253" s="34">
        <v>40057</v>
      </c>
      <c r="K253" s="30" t="s">
        <v>2887</v>
      </c>
      <c r="L253" s="30" t="s">
        <v>2943</v>
      </c>
      <c r="M253" s="30" t="s">
        <v>2944</v>
      </c>
      <c r="N253" s="35">
        <v>221.07</v>
      </c>
      <c r="O253" s="30" t="s">
        <v>7495</v>
      </c>
      <c r="P253" s="21" t="str">
        <f>HYPERLINK("https://www.ESV-Campus.de/"&amp;Tabelle_Komplettliste12131415[[#This Row],[ISBN (eBook)]])</f>
        <v>https://www.ESV-Campus.de/978-3-503-11458-0</v>
      </c>
      <c r="Q253" s="64" t="str">
        <f>HYPERLINK("https://doi.org/10.37307/b."&amp;Tabelle_Komplettliste12131415[[#This Row],[ISBN (eBook)]])</f>
        <v>https://doi.org/10.37307/b.978-3-503-11458-0</v>
      </c>
    </row>
    <row r="254" spans="1:17" ht="24" x14ac:dyDescent="0.2">
      <c r="A254" s="31" t="s">
        <v>3400</v>
      </c>
      <c r="B254" s="4" t="s">
        <v>7507</v>
      </c>
      <c r="C254" s="31" t="s">
        <v>3401</v>
      </c>
      <c r="D254" s="32" t="s">
        <v>3402</v>
      </c>
      <c r="E254" s="32" t="s">
        <v>3403</v>
      </c>
      <c r="F254" s="30"/>
      <c r="G254" s="30"/>
      <c r="H254" s="33"/>
      <c r="I254" s="33">
        <v>1</v>
      </c>
      <c r="J254" s="34">
        <v>40198</v>
      </c>
      <c r="K254" s="30" t="s">
        <v>2887</v>
      </c>
      <c r="L254" s="30" t="s">
        <v>2943</v>
      </c>
      <c r="M254" s="30" t="s">
        <v>2944</v>
      </c>
      <c r="N254" s="35">
        <v>207.09</v>
      </c>
      <c r="O254" s="30" t="s">
        <v>7495</v>
      </c>
      <c r="P254" s="21" t="str">
        <f>HYPERLINK("https://www.ESV-Campus.de/"&amp;Tabelle_Komplettliste12131415[[#This Row],[ISBN (eBook)]])</f>
        <v>https://www.ESV-Campus.de/978-3-503-12463-3</v>
      </c>
      <c r="Q254" s="64" t="str">
        <f>HYPERLINK("https://doi.org/10.37307/b."&amp;Tabelle_Komplettliste12131415[[#This Row],[ISBN (eBook)]])</f>
        <v>https://doi.org/10.37307/b.978-3-503-12463-3</v>
      </c>
    </row>
    <row r="255" spans="1:17" ht="36" x14ac:dyDescent="0.2">
      <c r="A255" s="31" t="s">
        <v>4094</v>
      </c>
      <c r="B255" s="4" t="s">
        <v>7507</v>
      </c>
      <c r="C255" s="31" t="s">
        <v>4095</v>
      </c>
      <c r="D255" s="32" t="s">
        <v>4096</v>
      </c>
      <c r="E255" s="32" t="s">
        <v>4097</v>
      </c>
      <c r="F255" s="30"/>
      <c r="G255" s="30" t="s">
        <v>2942</v>
      </c>
      <c r="H255" s="33">
        <v>27</v>
      </c>
      <c r="I255" s="33">
        <v>1</v>
      </c>
      <c r="J255" s="34">
        <v>41283</v>
      </c>
      <c r="K255" s="30" t="s">
        <v>2887</v>
      </c>
      <c r="L255" s="30" t="s">
        <v>2943</v>
      </c>
      <c r="M255" s="30" t="s">
        <v>4098</v>
      </c>
      <c r="N255" s="35">
        <v>241.61</v>
      </c>
      <c r="O255" s="30" t="s">
        <v>7495</v>
      </c>
      <c r="P255" s="21" t="str">
        <f>HYPERLINK("https://www.ESV-Campus.de/"&amp;Tabelle_Komplettliste12131415[[#This Row],[ISBN (eBook)]])</f>
        <v>https://www.ESV-Campus.de/978-3-503-14170-8</v>
      </c>
      <c r="Q255" s="64" t="str">
        <f>HYPERLINK("https://doi.org/10.37307/b."&amp;Tabelle_Komplettliste12131415[[#This Row],[ISBN (eBook)]])</f>
        <v>https://doi.org/10.37307/b.978-3-503-14170-8</v>
      </c>
    </row>
    <row r="256" spans="1:17" ht="24" x14ac:dyDescent="0.2">
      <c r="A256" s="31" t="s">
        <v>4593</v>
      </c>
      <c r="B256" s="4" t="s">
        <v>7507</v>
      </c>
      <c r="C256" s="31" t="s">
        <v>4594</v>
      </c>
      <c r="D256" s="32" t="s">
        <v>4595</v>
      </c>
      <c r="E256" s="32" t="s">
        <v>4596</v>
      </c>
      <c r="F256" s="30"/>
      <c r="G256" s="30" t="s">
        <v>3074</v>
      </c>
      <c r="H256" s="33">
        <v>8</v>
      </c>
      <c r="I256" s="33">
        <v>2</v>
      </c>
      <c r="J256" s="34">
        <v>41960</v>
      </c>
      <c r="K256" s="30" t="s">
        <v>2887</v>
      </c>
      <c r="L256" s="30" t="s">
        <v>2943</v>
      </c>
      <c r="M256" s="30" t="s">
        <v>4592</v>
      </c>
      <c r="N256" s="35">
        <v>103.53</v>
      </c>
      <c r="O256" s="30" t="s">
        <v>7495</v>
      </c>
      <c r="P256" s="21" t="str">
        <f>HYPERLINK("https://www.ESV-Campus.de/"&amp;Tabelle_Komplettliste12131415[[#This Row],[ISBN (eBook)]])</f>
        <v>https://www.ESV-Campus.de/978-3-503-15743-3</v>
      </c>
      <c r="Q256" s="64" t="str">
        <f>HYPERLINK("https://doi.org/10.37307/b."&amp;Tabelle_Komplettliste12131415[[#This Row],[ISBN (eBook)]])</f>
        <v>https://doi.org/10.37307/b.978-3-503-15743-3</v>
      </c>
    </row>
    <row r="257" spans="1:17" ht="24" x14ac:dyDescent="0.2">
      <c r="A257" s="31" t="s">
        <v>4463</v>
      </c>
      <c r="B257" s="4" t="s">
        <v>7507</v>
      </c>
      <c r="C257" s="31" t="s">
        <v>4464</v>
      </c>
      <c r="D257" s="32" t="s">
        <v>4465</v>
      </c>
      <c r="E257" s="32" t="s">
        <v>4466</v>
      </c>
      <c r="F257" s="30"/>
      <c r="G257" s="30" t="s">
        <v>2942</v>
      </c>
      <c r="H257" s="33">
        <v>34</v>
      </c>
      <c r="I257" s="33">
        <v>1</v>
      </c>
      <c r="J257" s="34">
        <v>41883</v>
      </c>
      <c r="K257" s="30" t="s">
        <v>2887</v>
      </c>
      <c r="L257" s="30" t="s">
        <v>2943</v>
      </c>
      <c r="M257" s="30" t="s">
        <v>2980</v>
      </c>
      <c r="N257" s="35">
        <v>241.61</v>
      </c>
      <c r="O257" s="30" t="s">
        <v>7495</v>
      </c>
      <c r="P257" s="21" t="str">
        <f>HYPERLINK("https://www.ESV-Campus.de/"&amp;Tabelle_Komplettliste12131415[[#This Row],[ISBN (eBook)]])</f>
        <v>https://www.ESV-Campus.de/978-3-503-15623-8</v>
      </c>
      <c r="Q257" s="64" t="str">
        <f>HYPERLINK("https://doi.org/10.37307/b."&amp;Tabelle_Komplettliste12131415[[#This Row],[ISBN (eBook)]])</f>
        <v>https://doi.org/10.37307/b.978-3-503-15623-8</v>
      </c>
    </row>
    <row r="258" spans="1:17" ht="24" x14ac:dyDescent="0.2">
      <c r="A258" s="31" t="s">
        <v>4676</v>
      </c>
      <c r="B258" s="4" t="s">
        <v>7507</v>
      </c>
      <c r="C258" s="31" t="s">
        <v>4677</v>
      </c>
      <c r="D258" s="32" t="s">
        <v>4678</v>
      </c>
      <c r="E258" s="32" t="s">
        <v>4679</v>
      </c>
      <c r="F258" s="30"/>
      <c r="G258" s="30"/>
      <c r="H258" s="33"/>
      <c r="I258" s="33">
        <v>3</v>
      </c>
      <c r="J258" s="34">
        <v>42053</v>
      </c>
      <c r="K258" s="30" t="s">
        <v>2887</v>
      </c>
      <c r="L258" s="30" t="s">
        <v>2943</v>
      </c>
      <c r="M258" s="30" t="s">
        <v>3433</v>
      </c>
      <c r="N258" s="35">
        <v>276.10000000000002</v>
      </c>
      <c r="O258" s="30" t="s">
        <v>7495</v>
      </c>
      <c r="P258" s="21" t="str">
        <f>HYPERLINK("https://www.ESV-Campus.de/"&amp;Tabelle_Komplettliste12131415[[#This Row],[ISBN (eBook)]])</f>
        <v>https://www.ESV-Campus.de/978-3-503-15837-9</v>
      </c>
      <c r="Q258" s="64" t="str">
        <f>HYPERLINK("https://doi.org/10.37307/b."&amp;Tabelle_Komplettliste12131415[[#This Row],[ISBN (eBook)]])</f>
        <v>https://doi.org/10.37307/b.978-3-503-15837-9</v>
      </c>
    </row>
    <row r="259" spans="1:17" ht="24" x14ac:dyDescent="0.2">
      <c r="A259" s="31" t="s">
        <v>6287</v>
      </c>
      <c r="B259" s="4" t="s">
        <v>7507</v>
      </c>
      <c r="C259" s="31" t="s">
        <v>6288</v>
      </c>
      <c r="D259" s="32" t="s">
        <v>6289</v>
      </c>
      <c r="E259" s="32" t="s">
        <v>5935</v>
      </c>
      <c r="F259" s="30"/>
      <c r="G259" s="30"/>
      <c r="H259" s="33"/>
      <c r="I259" s="33">
        <v>2</v>
      </c>
      <c r="J259" s="34">
        <v>44050</v>
      </c>
      <c r="K259" s="30" t="s">
        <v>2887</v>
      </c>
      <c r="L259" s="30" t="s">
        <v>2943</v>
      </c>
      <c r="M259" s="30" t="s">
        <v>2950</v>
      </c>
      <c r="N259" s="35">
        <v>139.78</v>
      </c>
      <c r="O259" s="30" t="s">
        <v>7495</v>
      </c>
      <c r="P259" s="21" t="str">
        <f>HYPERLINK("https://www.ESV-Campus.de/"&amp;Tabelle_Komplettliste12131415[[#This Row],[ISBN (eBook)]])</f>
        <v>https://www.ESV-Campus.de/978-3-503-19450-6</v>
      </c>
      <c r="Q259" s="64" t="str">
        <f>HYPERLINK("https://doi.org/10.37307/b."&amp;Tabelle_Komplettliste12131415[[#This Row],[ISBN (eBook)]])</f>
        <v>https://doi.org/10.37307/b.978-3-503-19450-6</v>
      </c>
    </row>
    <row r="260" spans="1:17" ht="24" x14ac:dyDescent="0.2">
      <c r="A260" s="31" t="s">
        <v>5932</v>
      </c>
      <c r="B260" s="4" t="s">
        <v>7507</v>
      </c>
      <c r="C260" s="31" t="s">
        <v>5933</v>
      </c>
      <c r="D260" s="32" t="s">
        <v>5934</v>
      </c>
      <c r="E260" s="32" t="s">
        <v>5935</v>
      </c>
      <c r="F260" s="30"/>
      <c r="G260" s="30"/>
      <c r="H260" s="33"/>
      <c r="I260" s="33">
        <v>1</v>
      </c>
      <c r="J260" s="34">
        <v>43647</v>
      </c>
      <c r="K260" s="30" t="s">
        <v>2887</v>
      </c>
      <c r="L260" s="30" t="s">
        <v>2943</v>
      </c>
      <c r="M260" s="30" t="s">
        <v>2950</v>
      </c>
      <c r="N260" s="35">
        <v>103.53</v>
      </c>
      <c r="O260" s="30" t="s">
        <v>7495</v>
      </c>
      <c r="P260" s="21" t="str">
        <f>HYPERLINK("https://www.ESV-Campus.de/"&amp;Tabelle_Komplettliste12131415[[#This Row],[ISBN (eBook)]])</f>
        <v>https://www.ESV-Campus.de/978-3-503-18777-5</v>
      </c>
      <c r="Q260" s="64" t="str">
        <f>HYPERLINK("https://doi.org/10.37307/b."&amp;Tabelle_Komplettliste12131415[[#This Row],[ISBN (eBook)]])</f>
        <v>https://doi.org/10.37307/b.978-3-503-18777-5</v>
      </c>
    </row>
    <row r="261" spans="1:17" ht="24" x14ac:dyDescent="0.2">
      <c r="A261" s="31" t="s">
        <v>6787</v>
      </c>
      <c r="B261" s="4" t="s">
        <v>7507</v>
      </c>
      <c r="C261" s="31" t="s">
        <v>6788</v>
      </c>
      <c r="D261" s="32" t="s">
        <v>6789</v>
      </c>
      <c r="E261" s="32" t="s">
        <v>6790</v>
      </c>
      <c r="F261" s="30"/>
      <c r="G261" s="30"/>
      <c r="H261" s="33"/>
      <c r="I261" s="33">
        <v>1</v>
      </c>
      <c r="J261" s="34">
        <v>44502</v>
      </c>
      <c r="K261" s="30" t="s">
        <v>2887</v>
      </c>
      <c r="L261" s="30" t="s">
        <v>2943</v>
      </c>
      <c r="M261" s="30" t="s">
        <v>2950</v>
      </c>
      <c r="N261" s="35">
        <v>122.5</v>
      </c>
      <c r="O261" s="30" t="s">
        <v>7495</v>
      </c>
      <c r="P261" s="21" t="str">
        <f>HYPERLINK("https://www.ESV-Campus.de/"&amp;Tabelle_Komplettliste12131415[[#This Row],[ISBN (eBook)]])</f>
        <v>https://www.ESV-Campus.de/978-3-503-20606-3</v>
      </c>
      <c r="Q261" s="64" t="str">
        <f>HYPERLINK("https://doi.org/10.37307/b."&amp;Tabelle_Komplettliste12131415[[#This Row],[ISBN (eBook)]])</f>
        <v>https://doi.org/10.37307/b.978-3-503-20606-3</v>
      </c>
    </row>
    <row r="262" spans="1:17" ht="24" x14ac:dyDescent="0.2">
      <c r="A262" s="31" t="s">
        <v>3396</v>
      </c>
      <c r="B262" s="4" t="s">
        <v>7507</v>
      </c>
      <c r="C262" s="31" t="s">
        <v>3397</v>
      </c>
      <c r="D262" s="32" t="s">
        <v>3398</v>
      </c>
      <c r="E262" s="32" t="s">
        <v>3399</v>
      </c>
      <c r="F262" s="30"/>
      <c r="G262" s="30" t="s">
        <v>2942</v>
      </c>
      <c r="H262" s="33">
        <v>16</v>
      </c>
      <c r="I262" s="33">
        <v>1</v>
      </c>
      <c r="J262" s="34">
        <v>40198</v>
      </c>
      <c r="K262" s="30" t="s">
        <v>2887</v>
      </c>
      <c r="L262" s="30" t="s">
        <v>2943</v>
      </c>
      <c r="M262" s="30" t="s">
        <v>2944</v>
      </c>
      <c r="N262" s="35">
        <v>238.31</v>
      </c>
      <c r="O262" s="30" t="s">
        <v>7495</v>
      </c>
      <c r="P262" s="21" t="str">
        <f>HYPERLINK("https://www.ESV-Campus.de/"&amp;Tabelle_Komplettliste12131415[[#This Row],[ISBN (eBook)]])</f>
        <v>https://www.ESV-Campus.de/978-3-503-12462-6</v>
      </c>
      <c r="Q262" s="64" t="str">
        <f>HYPERLINK("https://doi.org/10.37307/b."&amp;Tabelle_Komplettliste12131415[[#This Row],[ISBN (eBook)]])</f>
        <v>https://doi.org/10.37307/b.978-3-503-12462-6</v>
      </c>
    </row>
    <row r="263" spans="1:17" ht="36" x14ac:dyDescent="0.2">
      <c r="A263" s="31" t="s">
        <v>3709</v>
      </c>
      <c r="B263" s="4" t="s">
        <v>7507</v>
      </c>
      <c r="C263" s="31" t="s">
        <v>3710</v>
      </c>
      <c r="D263" s="32" t="s">
        <v>3711</v>
      </c>
      <c r="E263" s="32" t="s">
        <v>3712</v>
      </c>
      <c r="F263" s="30"/>
      <c r="G263" s="30" t="s">
        <v>3713</v>
      </c>
      <c r="H263" s="33">
        <v>2</v>
      </c>
      <c r="I263" s="33">
        <v>1</v>
      </c>
      <c r="J263" s="34">
        <v>40770</v>
      </c>
      <c r="K263" s="30" t="s">
        <v>2887</v>
      </c>
      <c r="L263" s="30" t="s">
        <v>2943</v>
      </c>
      <c r="M263" s="30" t="s">
        <v>2944</v>
      </c>
      <c r="N263" s="35">
        <v>345.14</v>
      </c>
      <c r="O263" s="30" t="s">
        <v>7495</v>
      </c>
      <c r="P263" s="21" t="str">
        <f>HYPERLINK("https://www.ESV-Campus.de/"&amp;Tabelle_Komplettliste12131415[[#This Row],[ISBN (eBook)]])</f>
        <v>https://www.ESV-Campus.de/978-3-503-13070-2</v>
      </c>
      <c r="Q263" s="64" t="str">
        <f>HYPERLINK("https://doi.org/10.37307/b."&amp;Tabelle_Komplettliste12131415[[#This Row],[ISBN (eBook)]])</f>
        <v>https://doi.org/10.37307/b.978-3-503-13070-2</v>
      </c>
    </row>
    <row r="264" spans="1:17" ht="24" x14ac:dyDescent="0.2">
      <c r="A264" s="31" t="s">
        <v>3117</v>
      </c>
      <c r="B264" s="4" t="s">
        <v>7507</v>
      </c>
      <c r="C264" s="31" t="s">
        <v>3118</v>
      </c>
      <c r="D264" s="32" t="s">
        <v>3119</v>
      </c>
      <c r="E264" s="32"/>
      <c r="F264" s="30"/>
      <c r="G264" s="30" t="s">
        <v>2942</v>
      </c>
      <c r="H264" s="33">
        <v>1</v>
      </c>
      <c r="I264" s="33">
        <v>1</v>
      </c>
      <c r="J264" s="34">
        <v>40057</v>
      </c>
      <c r="K264" s="30" t="s">
        <v>2887</v>
      </c>
      <c r="L264" s="30" t="s">
        <v>2943</v>
      </c>
      <c r="M264" s="30" t="s">
        <v>2944</v>
      </c>
      <c r="N264" s="35">
        <v>238.31</v>
      </c>
      <c r="O264" s="30" t="s">
        <v>7495</v>
      </c>
      <c r="P264" s="21" t="str">
        <f>HYPERLINK("https://www.ESV-Campus.de/"&amp;Tabelle_Komplettliste12131415[[#This Row],[ISBN (eBook)]])</f>
        <v>https://www.ESV-Campus.de/978-3-503-11459-7</v>
      </c>
      <c r="Q264" s="64" t="str">
        <f>HYPERLINK("https://doi.org/10.37307/b."&amp;Tabelle_Komplettliste12131415[[#This Row],[ISBN (eBook)]])</f>
        <v>https://doi.org/10.37307/b.978-3-503-11459-7</v>
      </c>
    </row>
    <row r="265" spans="1:17" ht="24" x14ac:dyDescent="0.2">
      <c r="A265" s="31" t="s">
        <v>5158</v>
      </c>
      <c r="B265" s="4" t="s">
        <v>7507</v>
      </c>
      <c r="C265" s="31" t="s">
        <v>5159</v>
      </c>
      <c r="D265" s="32" t="s">
        <v>5160</v>
      </c>
      <c r="E265" s="32" t="s">
        <v>5161</v>
      </c>
      <c r="F265" s="30"/>
      <c r="G265" s="30" t="s">
        <v>2942</v>
      </c>
      <c r="H265" s="33">
        <v>46</v>
      </c>
      <c r="I265" s="33">
        <v>1</v>
      </c>
      <c r="J265" s="34">
        <v>42597</v>
      </c>
      <c r="K265" s="30" t="s">
        <v>2887</v>
      </c>
      <c r="L265" s="30" t="s">
        <v>2943</v>
      </c>
      <c r="M265" s="30" t="s">
        <v>3433</v>
      </c>
      <c r="N265" s="35">
        <v>241.61</v>
      </c>
      <c r="O265" s="30" t="s">
        <v>7495</v>
      </c>
      <c r="P265" s="21" t="str">
        <f>HYPERLINK("https://www.ESV-Campus.de/"&amp;Tabelle_Komplettliste12131415[[#This Row],[ISBN (eBook)]])</f>
        <v>https://www.ESV-Campus.de/978-3-503-16794-4</v>
      </c>
      <c r="Q265" s="64" t="str">
        <f>HYPERLINK("https://doi.org/10.37307/b."&amp;Tabelle_Komplettliste12131415[[#This Row],[ISBN (eBook)]])</f>
        <v>https://doi.org/10.37307/b.978-3-503-16794-4</v>
      </c>
    </row>
    <row r="266" spans="1:17" ht="36" x14ac:dyDescent="0.2">
      <c r="A266" s="31" t="s">
        <v>3414</v>
      </c>
      <c r="B266" s="4" t="s">
        <v>7507</v>
      </c>
      <c r="C266" s="31" t="s">
        <v>3415</v>
      </c>
      <c r="D266" s="32" t="s">
        <v>3416</v>
      </c>
      <c r="E266" s="32" t="s">
        <v>3417</v>
      </c>
      <c r="F266" s="30"/>
      <c r="G266" s="30" t="s">
        <v>2942</v>
      </c>
      <c r="H266" s="33">
        <v>15</v>
      </c>
      <c r="I266" s="33">
        <v>1</v>
      </c>
      <c r="J266" s="34">
        <v>40198</v>
      </c>
      <c r="K266" s="30" t="s">
        <v>2887</v>
      </c>
      <c r="L266" s="30" t="s">
        <v>2943</v>
      </c>
      <c r="M266" s="30" t="s">
        <v>2944</v>
      </c>
      <c r="N266" s="35">
        <v>203.79</v>
      </c>
      <c r="O266" s="30" t="s">
        <v>7495</v>
      </c>
      <c r="P266" s="21" t="str">
        <f>HYPERLINK("https://www.ESV-Campus.de/"&amp;Tabelle_Komplettliste12131415[[#This Row],[ISBN (eBook)]])</f>
        <v>https://www.ESV-Campus.de/978-3-503-12466-4</v>
      </c>
      <c r="Q266" s="64" t="str">
        <f>HYPERLINK("https://doi.org/10.37307/b."&amp;Tabelle_Komplettliste12131415[[#This Row],[ISBN (eBook)]])</f>
        <v>https://doi.org/10.37307/b.978-3-503-12466-4</v>
      </c>
    </row>
    <row r="267" spans="1:17" ht="24" x14ac:dyDescent="0.2">
      <c r="A267" s="31" t="s">
        <v>4024</v>
      </c>
      <c r="B267" s="4" t="s">
        <v>7507</v>
      </c>
      <c r="C267" s="31" t="s">
        <v>4025</v>
      </c>
      <c r="D267" s="32" t="s">
        <v>4026</v>
      </c>
      <c r="E267" s="32" t="s">
        <v>4027</v>
      </c>
      <c r="F267" s="30"/>
      <c r="G267" s="30" t="s">
        <v>2942</v>
      </c>
      <c r="H267" s="33">
        <v>24</v>
      </c>
      <c r="I267" s="33">
        <v>1</v>
      </c>
      <c r="J267" s="34">
        <v>41093</v>
      </c>
      <c r="K267" s="30" t="s">
        <v>2887</v>
      </c>
      <c r="L267" s="30" t="s">
        <v>2943</v>
      </c>
      <c r="M267" s="30" t="s">
        <v>3433</v>
      </c>
      <c r="N267" s="35">
        <v>241.61</v>
      </c>
      <c r="O267" s="30" t="s">
        <v>7495</v>
      </c>
      <c r="P267" s="21" t="str">
        <f>HYPERLINK("https://www.ESV-Campus.de/"&amp;Tabelle_Komplettliste12131415[[#This Row],[ISBN (eBook)]])</f>
        <v>https://www.ESV-Campus.de/978-3-503-13881-4</v>
      </c>
      <c r="Q267" s="64" t="str">
        <f>HYPERLINK("https://doi.org/10.37307/b."&amp;Tabelle_Komplettliste12131415[[#This Row],[ISBN (eBook)]])</f>
        <v>https://doi.org/10.37307/b.978-3-503-13881-4</v>
      </c>
    </row>
    <row r="268" spans="1:17" ht="24" x14ac:dyDescent="0.2">
      <c r="A268" s="31" t="s">
        <v>4459</v>
      </c>
      <c r="B268" s="4" t="s">
        <v>7507</v>
      </c>
      <c r="C268" s="31" t="s">
        <v>4460</v>
      </c>
      <c r="D268" s="32" t="s">
        <v>4461</v>
      </c>
      <c r="E268" s="32" t="s">
        <v>4462</v>
      </c>
      <c r="F268" s="30"/>
      <c r="G268" s="30"/>
      <c r="H268" s="33"/>
      <c r="I268" s="33">
        <v>1</v>
      </c>
      <c r="J268" s="34">
        <v>41668</v>
      </c>
      <c r="K268" s="30" t="s">
        <v>2887</v>
      </c>
      <c r="L268" s="30" t="s">
        <v>2943</v>
      </c>
      <c r="M268" s="30" t="s">
        <v>3433</v>
      </c>
      <c r="N268" s="35">
        <v>138.05000000000001</v>
      </c>
      <c r="O268" s="30" t="s">
        <v>7495</v>
      </c>
      <c r="P268" s="21" t="str">
        <f>HYPERLINK("https://www.ESV-Campus.de/"&amp;Tabelle_Komplettliste12131415[[#This Row],[ISBN (eBook)]])</f>
        <v>https://www.ESV-Campus.de/978-3-503-15616-0</v>
      </c>
      <c r="Q268" s="64" t="str">
        <f>HYPERLINK("https://doi.org/10.37307/b."&amp;Tabelle_Komplettliste12131415[[#This Row],[ISBN (eBook)]])</f>
        <v>https://doi.org/10.37307/b.978-3-503-15616-0</v>
      </c>
    </row>
    <row r="269" spans="1:17" ht="24" x14ac:dyDescent="0.2">
      <c r="A269" s="31" t="s">
        <v>4033</v>
      </c>
      <c r="B269" s="4" t="s">
        <v>7507</v>
      </c>
      <c r="C269" s="31" t="s">
        <v>4034</v>
      </c>
      <c r="D269" s="32" t="s">
        <v>4035</v>
      </c>
      <c r="E269" s="32" t="s">
        <v>4036</v>
      </c>
      <c r="F269" s="30"/>
      <c r="G269" s="30" t="s">
        <v>2942</v>
      </c>
      <c r="H269" s="33">
        <v>26</v>
      </c>
      <c r="I269" s="33">
        <v>1</v>
      </c>
      <c r="J269" s="34">
        <v>41094</v>
      </c>
      <c r="K269" s="30" t="s">
        <v>2887</v>
      </c>
      <c r="L269" s="30" t="s">
        <v>2943</v>
      </c>
      <c r="M269" s="30" t="s">
        <v>4032</v>
      </c>
      <c r="N269" s="35">
        <v>241.61</v>
      </c>
      <c r="O269" s="30" t="s">
        <v>7495</v>
      </c>
      <c r="P269" s="21" t="str">
        <f>HYPERLINK("https://www.ESV-Campus.de/"&amp;Tabelle_Komplettliste12131415[[#This Row],[ISBN (eBook)]])</f>
        <v>https://www.ESV-Campus.de/978-3-503-13885-2</v>
      </c>
      <c r="Q269" s="64" t="str">
        <f>HYPERLINK("https://doi.org/10.37307/b."&amp;Tabelle_Komplettliste12131415[[#This Row],[ISBN (eBook)]])</f>
        <v>https://doi.org/10.37307/b.978-3-503-13885-2</v>
      </c>
    </row>
    <row r="270" spans="1:17" ht="24" x14ac:dyDescent="0.2">
      <c r="A270" s="31" t="s">
        <v>4180</v>
      </c>
      <c r="B270" s="4" t="s">
        <v>7507</v>
      </c>
      <c r="C270" s="31" t="s">
        <v>4181</v>
      </c>
      <c r="D270" s="32" t="s">
        <v>4182</v>
      </c>
      <c r="E270" s="32" t="s">
        <v>4183</v>
      </c>
      <c r="F270" s="30"/>
      <c r="G270" s="30"/>
      <c r="H270" s="33"/>
      <c r="I270" s="33">
        <v>2</v>
      </c>
      <c r="J270" s="34">
        <v>41410</v>
      </c>
      <c r="K270" s="30" t="s">
        <v>2887</v>
      </c>
      <c r="L270" s="30" t="s">
        <v>2943</v>
      </c>
      <c r="M270" s="30" t="s">
        <v>2944</v>
      </c>
      <c r="N270" s="35">
        <v>103.53</v>
      </c>
      <c r="O270" s="30" t="s">
        <v>7495</v>
      </c>
      <c r="P270" s="21" t="str">
        <f>HYPERLINK("https://www.ESV-Campus.de/"&amp;Tabelle_Komplettliste12131415[[#This Row],[ISBN (eBook)]])</f>
        <v>https://www.ESV-Campus.de/978-3-503-14457-0</v>
      </c>
      <c r="Q270" s="64" t="str">
        <f>HYPERLINK("https://doi.org/10.37307/b."&amp;Tabelle_Komplettliste12131415[[#This Row],[ISBN (eBook)]])</f>
        <v>https://doi.org/10.37307/b.978-3-503-14457-0</v>
      </c>
    </row>
    <row r="271" spans="1:17" ht="36" x14ac:dyDescent="0.2">
      <c r="A271" s="31" t="s">
        <v>4207</v>
      </c>
      <c r="B271" s="4" t="s">
        <v>7507</v>
      </c>
      <c r="C271" s="31" t="s">
        <v>4208</v>
      </c>
      <c r="D271" s="32" t="s">
        <v>4209</v>
      </c>
      <c r="E271" s="32" t="s">
        <v>4210</v>
      </c>
      <c r="F271" s="30"/>
      <c r="G271" s="30" t="s">
        <v>2942</v>
      </c>
      <c r="H271" s="33">
        <v>29</v>
      </c>
      <c r="I271" s="33">
        <v>1</v>
      </c>
      <c r="J271" s="34">
        <v>41410</v>
      </c>
      <c r="K271" s="30" t="s">
        <v>2887</v>
      </c>
      <c r="L271" s="30" t="s">
        <v>2943</v>
      </c>
      <c r="M271" s="30" t="s">
        <v>3433</v>
      </c>
      <c r="N271" s="35">
        <v>241.61</v>
      </c>
      <c r="O271" s="30" t="s">
        <v>7495</v>
      </c>
      <c r="P271" s="21" t="str">
        <f>HYPERLINK("https://www.ESV-Campus.de/"&amp;Tabelle_Komplettliste12131415[[#This Row],[ISBN (eBook)]])</f>
        <v>https://www.ESV-Campus.de/978-3-503-14492-1</v>
      </c>
      <c r="Q271" s="64" t="str">
        <f>HYPERLINK("https://doi.org/10.37307/b."&amp;Tabelle_Komplettliste12131415[[#This Row],[ISBN (eBook)]])</f>
        <v>https://doi.org/10.37307/b.978-3-503-14492-1</v>
      </c>
    </row>
    <row r="272" spans="1:17" ht="24" x14ac:dyDescent="0.2">
      <c r="A272" s="31" t="s">
        <v>4807</v>
      </c>
      <c r="B272" s="4" t="s">
        <v>7507</v>
      </c>
      <c r="C272" s="31" t="s">
        <v>4808</v>
      </c>
      <c r="D272" s="32" t="s">
        <v>4809</v>
      </c>
      <c r="E272" s="32" t="s">
        <v>2995</v>
      </c>
      <c r="F272" s="30"/>
      <c r="G272" s="30"/>
      <c r="H272" s="33"/>
      <c r="I272" s="33">
        <v>1</v>
      </c>
      <c r="J272" s="34">
        <v>42257</v>
      </c>
      <c r="K272" s="30" t="s">
        <v>2887</v>
      </c>
      <c r="L272" s="30" t="s">
        <v>2949</v>
      </c>
      <c r="M272" s="30" t="s">
        <v>2980</v>
      </c>
      <c r="N272" s="35">
        <v>65.739999999999995</v>
      </c>
      <c r="O272" s="30" t="s">
        <v>7495</v>
      </c>
      <c r="P272" s="21" t="str">
        <f>HYPERLINK("https://www.ESV-Campus.de/"&amp;Tabelle_Komplettliste12131415[[#This Row],[ISBN (eBook)]])</f>
        <v>https://www.ESV-Campus.de/978-3-503-16342-7</v>
      </c>
      <c r="Q272" s="64" t="str">
        <f>HYPERLINK("https://doi.org/10.37307/b."&amp;Tabelle_Komplettliste12131415[[#This Row],[ISBN (eBook)]])</f>
        <v>https://doi.org/10.37307/b.978-3-503-16342-7</v>
      </c>
    </row>
    <row r="273" spans="1:17" ht="24" x14ac:dyDescent="0.2">
      <c r="A273" s="31" t="s">
        <v>3120</v>
      </c>
      <c r="B273" s="4" t="s">
        <v>7507</v>
      </c>
      <c r="C273" s="31" t="s">
        <v>3121</v>
      </c>
      <c r="D273" s="32" t="s">
        <v>3122</v>
      </c>
      <c r="E273" s="32"/>
      <c r="F273" s="30"/>
      <c r="G273" s="30" t="s">
        <v>3013</v>
      </c>
      <c r="H273" s="33">
        <v>31</v>
      </c>
      <c r="I273" s="33">
        <v>1</v>
      </c>
      <c r="J273" s="34">
        <v>40057</v>
      </c>
      <c r="K273" s="30" t="s">
        <v>2887</v>
      </c>
      <c r="L273" s="30" t="s">
        <v>2949</v>
      </c>
      <c r="M273" s="30" t="s">
        <v>2950</v>
      </c>
      <c r="N273" s="35">
        <v>102.91</v>
      </c>
      <c r="O273" s="30" t="s">
        <v>7495</v>
      </c>
      <c r="P273" s="21" t="str">
        <f>HYPERLINK("https://www.ESV-Campus.de/"&amp;Tabelle_Komplettliste12131415[[#This Row],[ISBN (eBook)]])</f>
        <v>https://www.ESV-Campus.de/978-3-503-11490-0</v>
      </c>
      <c r="Q273" s="64" t="str">
        <f>HYPERLINK("https://doi.org/10.37307/b."&amp;Tabelle_Komplettliste12131415[[#This Row],[ISBN (eBook)]])</f>
        <v>https://doi.org/10.37307/b.978-3-503-11490-0</v>
      </c>
    </row>
    <row r="274" spans="1:17" ht="24" x14ac:dyDescent="0.2">
      <c r="A274" s="31" t="s">
        <v>3568</v>
      </c>
      <c r="B274" s="4" t="s">
        <v>7507</v>
      </c>
      <c r="C274" s="31" t="s">
        <v>3569</v>
      </c>
      <c r="D274" s="32" t="s">
        <v>3570</v>
      </c>
      <c r="E274" s="32" t="s">
        <v>3571</v>
      </c>
      <c r="F274" s="30"/>
      <c r="G274" s="30"/>
      <c r="H274" s="33"/>
      <c r="I274" s="33">
        <v>1</v>
      </c>
      <c r="J274" s="34">
        <v>40491</v>
      </c>
      <c r="K274" s="30" t="s">
        <v>2887</v>
      </c>
      <c r="L274" s="30" t="s">
        <v>2949</v>
      </c>
      <c r="M274" s="30" t="s">
        <v>3433</v>
      </c>
      <c r="N274" s="35">
        <v>172.57</v>
      </c>
      <c r="O274" s="30" t="s">
        <v>7495</v>
      </c>
      <c r="P274" s="21" t="str">
        <f>HYPERLINK("https://www.ESV-Campus.de/"&amp;Tabelle_Komplettliste12131415[[#This Row],[ISBN (eBook)]])</f>
        <v>https://www.ESV-Campus.de/978-3-503-12943-0</v>
      </c>
      <c r="Q274" s="64" t="str">
        <f>HYPERLINK("https://doi.org/10.37307/b."&amp;Tabelle_Komplettliste12131415[[#This Row],[ISBN (eBook)]])</f>
        <v>https://doi.org/10.37307/b.978-3-503-12943-0</v>
      </c>
    </row>
    <row r="275" spans="1:17" ht="24" x14ac:dyDescent="0.2">
      <c r="A275" s="31" t="s">
        <v>3354</v>
      </c>
      <c r="B275" s="4" t="s">
        <v>7507</v>
      </c>
      <c r="C275" s="31" t="s">
        <v>3355</v>
      </c>
      <c r="D275" s="32" t="s">
        <v>3356</v>
      </c>
      <c r="E275" s="32" t="s">
        <v>3357</v>
      </c>
      <c r="F275" s="30"/>
      <c r="G275" s="30" t="s">
        <v>2996</v>
      </c>
      <c r="H275" s="33">
        <v>8</v>
      </c>
      <c r="I275" s="33">
        <v>1</v>
      </c>
      <c r="J275" s="34">
        <v>40140</v>
      </c>
      <c r="K275" s="30" t="s">
        <v>2887</v>
      </c>
      <c r="L275" s="30" t="s">
        <v>2949</v>
      </c>
      <c r="M275" s="30" t="s">
        <v>2950</v>
      </c>
      <c r="N275" s="35">
        <v>207.09</v>
      </c>
      <c r="O275" s="30" t="s">
        <v>7495</v>
      </c>
      <c r="P275" s="21" t="str">
        <f>HYPERLINK("https://www.ESV-Campus.de/"&amp;Tabelle_Komplettliste12131415[[#This Row],[ISBN (eBook)]])</f>
        <v>https://www.ESV-Campus.de/978-3-503-12413-8</v>
      </c>
      <c r="Q275" s="64" t="str">
        <f>HYPERLINK("https://doi.org/10.37307/b."&amp;Tabelle_Komplettliste12131415[[#This Row],[ISBN (eBook)]])</f>
        <v>https://doi.org/10.37307/b.978-3-503-12413-8</v>
      </c>
    </row>
    <row r="276" spans="1:17" ht="24" x14ac:dyDescent="0.2">
      <c r="A276" s="31" t="s">
        <v>3429</v>
      </c>
      <c r="B276" s="4" t="s">
        <v>7507</v>
      </c>
      <c r="C276" s="31" t="s">
        <v>3430</v>
      </c>
      <c r="D276" s="32" t="s">
        <v>3431</v>
      </c>
      <c r="E276" s="32" t="s">
        <v>3432</v>
      </c>
      <c r="F276" s="30"/>
      <c r="G276" s="30"/>
      <c r="H276" s="33"/>
      <c r="I276" s="33">
        <v>1</v>
      </c>
      <c r="J276" s="34">
        <v>40303</v>
      </c>
      <c r="K276" s="30" t="s">
        <v>2887</v>
      </c>
      <c r="L276" s="30" t="s">
        <v>2949</v>
      </c>
      <c r="M276" s="30" t="s">
        <v>3433</v>
      </c>
      <c r="N276" s="35">
        <v>483.42</v>
      </c>
      <c r="O276" s="30" t="s">
        <v>7495</v>
      </c>
      <c r="P276" s="21" t="str">
        <f>HYPERLINK("https://www.ESV-Campus.de/"&amp;Tabelle_Komplettliste12131415[[#This Row],[ISBN (eBook)]])</f>
        <v>https://www.ESV-Campus.de/978-3-503-12471-8</v>
      </c>
      <c r="Q276" s="64" t="str">
        <f>HYPERLINK("https://doi.org/10.37307/b."&amp;Tabelle_Komplettliste12131415[[#This Row],[ISBN (eBook)]])</f>
        <v>https://doi.org/10.37307/b.978-3-503-12471-8</v>
      </c>
    </row>
    <row r="277" spans="1:17" ht="24" x14ac:dyDescent="0.2">
      <c r="A277" s="31" t="s">
        <v>7376</v>
      </c>
      <c r="B277" s="4" t="s">
        <v>7507</v>
      </c>
      <c r="C277" s="31" t="s">
        <v>7377</v>
      </c>
      <c r="D277" s="32" t="s">
        <v>7378</v>
      </c>
      <c r="E277" s="32" t="s">
        <v>4737</v>
      </c>
      <c r="F277" s="30"/>
      <c r="G277" s="30" t="s">
        <v>3013</v>
      </c>
      <c r="H277" s="33">
        <v>62</v>
      </c>
      <c r="I277" s="33">
        <v>1</v>
      </c>
      <c r="J277" s="34">
        <v>45201</v>
      </c>
      <c r="K277" s="30" t="s">
        <v>2887</v>
      </c>
      <c r="L277" s="30" t="s">
        <v>2949</v>
      </c>
      <c r="M277" s="30" t="s">
        <v>2963</v>
      </c>
      <c r="N277" s="35">
        <v>139.78</v>
      </c>
      <c r="O277" s="30" t="s">
        <v>7495</v>
      </c>
      <c r="P277" s="21" t="str">
        <f>HYPERLINK("https://www.ESV-Campus.de/"&amp;Tabelle_Komplettliste12131415[[#This Row],[ISBN (eBook)]])</f>
        <v>https://www.ESV-Campus.de/978-3-503-23720-3</v>
      </c>
      <c r="Q277" s="64" t="str">
        <f>HYPERLINK("https://doi.org/10.37307/b."&amp;Tabelle_Komplettliste12131415[[#This Row],[ISBN (eBook)]])</f>
        <v>https://doi.org/10.37307/b.978-3-503-23720-3</v>
      </c>
    </row>
    <row r="278" spans="1:17" ht="24" x14ac:dyDescent="0.2">
      <c r="A278" s="31" t="s">
        <v>3017</v>
      </c>
      <c r="B278" s="4" t="s">
        <v>7507</v>
      </c>
      <c r="C278" s="31" t="s">
        <v>3018</v>
      </c>
      <c r="D278" s="32" t="s">
        <v>3019</v>
      </c>
      <c r="E278" s="32" t="s">
        <v>3020</v>
      </c>
      <c r="F278" s="30"/>
      <c r="G278" s="30"/>
      <c r="H278" s="33"/>
      <c r="I278" s="33">
        <v>1</v>
      </c>
      <c r="J278" s="34">
        <v>40057</v>
      </c>
      <c r="K278" s="30" t="s">
        <v>2887</v>
      </c>
      <c r="L278" s="30" t="s">
        <v>2949</v>
      </c>
      <c r="M278" s="30" t="s">
        <v>2950</v>
      </c>
      <c r="N278" s="35">
        <v>303.86</v>
      </c>
      <c r="O278" s="30" t="s">
        <v>7495</v>
      </c>
      <c r="P278" s="21" t="str">
        <f>HYPERLINK("https://www.ESV-Campus.de/"&amp;Tabelle_Komplettliste12131415[[#This Row],[ISBN (eBook)]])</f>
        <v>https://www.ESV-Campus.de/978-3-503-11298-2</v>
      </c>
      <c r="Q278" s="64" t="str">
        <f>HYPERLINK("https://doi.org/10.37307/b."&amp;Tabelle_Komplettliste12131415[[#This Row],[ISBN (eBook)]])</f>
        <v>https://doi.org/10.37307/b.978-3-503-11298-2</v>
      </c>
    </row>
    <row r="279" spans="1:17" ht="24" x14ac:dyDescent="0.2">
      <c r="A279" s="31" t="s">
        <v>3510</v>
      </c>
      <c r="B279" s="4" t="s">
        <v>7507</v>
      </c>
      <c r="C279" s="31" t="s">
        <v>3511</v>
      </c>
      <c r="D279" s="32" t="s">
        <v>3512</v>
      </c>
      <c r="E279" s="32" t="s">
        <v>3513</v>
      </c>
      <c r="F279" s="30"/>
      <c r="G279" s="30" t="s">
        <v>2942</v>
      </c>
      <c r="H279" s="33">
        <v>17</v>
      </c>
      <c r="I279" s="33">
        <v>1</v>
      </c>
      <c r="J279" s="34">
        <v>40340</v>
      </c>
      <c r="K279" s="30" t="s">
        <v>2887</v>
      </c>
      <c r="L279" s="30" t="s">
        <v>2949</v>
      </c>
      <c r="M279" s="30" t="s">
        <v>3514</v>
      </c>
      <c r="N279" s="35">
        <v>238.31</v>
      </c>
      <c r="O279" s="30" t="s">
        <v>7495</v>
      </c>
      <c r="P279" s="21" t="str">
        <f>HYPERLINK("https://www.ESV-Campus.de/"&amp;Tabelle_Komplettliste12131415[[#This Row],[ISBN (eBook)]])</f>
        <v>https://www.ESV-Campus.de/978-3-503-12654-5</v>
      </c>
      <c r="Q279" s="64" t="str">
        <f>HYPERLINK("https://doi.org/10.37307/b."&amp;Tabelle_Komplettliste12131415[[#This Row],[ISBN (eBook)]])</f>
        <v>https://doi.org/10.37307/b.978-3-503-12654-5</v>
      </c>
    </row>
    <row r="280" spans="1:17" ht="24" x14ac:dyDescent="0.2">
      <c r="A280" s="31" t="s">
        <v>4129</v>
      </c>
      <c r="B280" s="4" t="s">
        <v>7507</v>
      </c>
      <c r="C280" s="31" t="s">
        <v>4130</v>
      </c>
      <c r="D280" s="32" t="s">
        <v>4131</v>
      </c>
      <c r="E280" s="32" t="s">
        <v>3361</v>
      </c>
      <c r="F280" s="30"/>
      <c r="G280" s="30"/>
      <c r="H280" s="33"/>
      <c r="I280" s="33">
        <v>1</v>
      </c>
      <c r="J280" s="34">
        <v>41467</v>
      </c>
      <c r="K280" s="30" t="s">
        <v>2887</v>
      </c>
      <c r="L280" s="30" t="s">
        <v>2949</v>
      </c>
      <c r="M280" s="30" t="s">
        <v>2980</v>
      </c>
      <c r="N280" s="35">
        <v>103.53</v>
      </c>
      <c r="O280" s="30" t="s">
        <v>7495</v>
      </c>
      <c r="P280" s="21" t="str">
        <f>HYPERLINK("https://www.ESV-Campus.de/"&amp;Tabelle_Komplettliste12131415[[#This Row],[ISBN (eBook)]])</f>
        <v>https://www.ESV-Campus.de/978-3-503-14402-0</v>
      </c>
      <c r="Q280" s="64" t="str">
        <f>HYPERLINK("https://doi.org/10.37307/b."&amp;Tabelle_Komplettliste12131415[[#This Row],[ISBN (eBook)]])</f>
        <v>https://doi.org/10.37307/b.978-3-503-14402-0</v>
      </c>
    </row>
    <row r="281" spans="1:17" ht="24" x14ac:dyDescent="0.2">
      <c r="A281" s="31" t="s">
        <v>3565</v>
      </c>
      <c r="B281" s="4" t="s">
        <v>7507</v>
      </c>
      <c r="C281" s="31" t="s">
        <v>3566</v>
      </c>
      <c r="D281" s="32" t="s">
        <v>3567</v>
      </c>
      <c r="E281" s="32" t="s">
        <v>2995</v>
      </c>
      <c r="F281" s="30"/>
      <c r="G281" s="30" t="s">
        <v>3013</v>
      </c>
      <c r="H281" s="33">
        <v>44</v>
      </c>
      <c r="I281" s="33">
        <v>1</v>
      </c>
      <c r="J281" s="34">
        <v>40436</v>
      </c>
      <c r="K281" s="30" t="s">
        <v>2887</v>
      </c>
      <c r="L281" s="30" t="s">
        <v>2949</v>
      </c>
      <c r="M281" s="30" t="s">
        <v>2950</v>
      </c>
      <c r="N281" s="35">
        <v>86.28</v>
      </c>
      <c r="O281" s="30" t="s">
        <v>7495</v>
      </c>
      <c r="P281" s="21" t="str">
        <f>HYPERLINK("https://www.ESV-Campus.de/"&amp;Tabelle_Komplettliste12131415[[#This Row],[ISBN (eBook)]])</f>
        <v>https://www.ESV-Campus.de/978-3-503-12942-3</v>
      </c>
      <c r="Q281" s="64" t="str">
        <f>HYPERLINK("https://doi.org/10.37307/b."&amp;Tabelle_Komplettliste12131415[[#This Row],[ISBN (eBook)]])</f>
        <v>https://doi.org/10.37307/b.978-3-503-12942-3</v>
      </c>
    </row>
    <row r="282" spans="1:17" ht="24" x14ac:dyDescent="0.2">
      <c r="A282" s="31" t="s">
        <v>3346</v>
      </c>
      <c r="B282" s="4" t="s">
        <v>7507</v>
      </c>
      <c r="C282" s="31" t="s">
        <v>3347</v>
      </c>
      <c r="D282" s="32" t="s">
        <v>3348</v>
      </c>
      <c r="E282" s="32" t="s">
        <v>2975</v>
      </c>
      <c r="F282" s="30"/>
      <c r="G282" s="30"/>
      <c r="H282" s="33"/>
      <c r="I282" s="33">
        <v>1</v>
      </c>
      <c r="J282" s="34">
        <v>40147</v>
      </c>
      <c r="K282" s="30" t="s">
        <v>2887</v>
      </c>
      <c r="L282" s="30" t="s">
        <v>2949</v>
      </c>
      <c r="M282" s="30" t="s">
        <v>2950</v>
      </c>
      <c r="N282" s="35">
        <v>103.53</v>
      </c>
      <c r="O282" s="30" t="s">
        <v>7495</v>
      </c>
      <c r="P282" s="21" t="str">
        <f>HYPERLINK("https://www.ESV-Campus.de/"&amp;Tabelle_Komplettliste12131415[[#This Row],[ISBN (eBook)]])</f>
        <v>https://www.ESV-Campus.de/978-3-503-12410-7</v>
      </c>
      <c r="Q282" s="64" t="str">
        <f>HYPERLINK("https://doi.org/10.37307/b."&amp;Tabelle_Komplettliste12131415[[#This Row],[ISBN (eBook)]])</f>
        <v>https://doi.org/10.37307/b.978-3-503-12410-7</v>
      </c>
    </row>
    <row r="283" spans="1:17" ht="24" x14ac:dyDescent="0.2">
      <c r="A283" s="31" t="s">
        <v>4064</v>
      </c>
      <c r="B283" s="4" t="s">
        <v>7507</v>
      </c>
      <c r="C283" s="31" t="s">
        <v>4065</v>
      </c>
      <c r="D283" s="32" t="s">
        <v>4066</v>
      </c>
      <c r="E283" s="32" t="s">
        <v>3361</v>
      </c>
      <c r="F283" s="30"/>
      <c r="G283" s="30"/>
      <c r="H283" s="33"/>
      <c r="I283" s="33">
        <v>1</v>
      </c>
      <c r="J283" s="34">
        <v>41114</v>
      </c>
      <c r="K283" s="30" t="s">
        <v>2887</v>
      </c>
      <c r="L283" s="30" t="s">
        <v>2949</v>
      </c>
      <c r="M283" s="30" t="s">
        <v>2932</v>
      </c>
      <c r="N283" s="35">
        <v>103.53</v>
      </c>
      <c r="O283" s="30" t="s">
        <v>7495</v>
      </c>
      <c r="P283" s="21" t="str">
        <f>HYPERLINK("https://www.ESV-Campus.de/"&amp;Tabelle_Komplettliste12131415[[#This Row],[ISBN (eBook)]])</f>
        <v>https://www.ESV-Campus.de/978-3-503-14138-8</v>
      </c>
      <c r="Q283" s="64" t="str">
        <f>HYPERLINK("https://doi.org/10.37307/b."&amp;Tabelle_Komplettliste12131415[[#This Row],[ISBN (eBook)]])</f>
        <v>https://doi.org/10.37307/b.978-3-503-14138-8</v>
      </c>
    </row>
    <row r="284" spans="1:17" ht="24" x14ac:dyDescent="0.2">
      <c r="A284" s="31" t="s">
        <v>3757</v>
      </c>
      <c r="B284" s="4" t="s">
        <v>7507</v>
      </c>
      <c r="C284" s="31" t="s">
        <v>3758</v>
      </c>
      <c r="D284" s="32" t="s">
        <v>3759</v>
      </c>
      <c r="E284" s="32" t="s">
        <v>3361</v>
      </c>
      <c r="F284" s="30"/>
      <c r="G284" s="30"/>
      <c r="H284" s="33"/>
      <c r="I284" s="33">
        <v>1</v>
      </c>
      <c r="J284" s="34">
        <v>40835</v>
      </c>
      <c r="K284" s="30" t="s">
        <v>2887</v>
      </c>
      <c r="L284" s="30" t="s">
        <v>2949</v>
      </c>
      <c r="M284" s="30" t="s">
        <v>2889</v>
      </c>
      <c r="N284" s="35">
        <v>120.81</v>
      </c>
      <c r="O284" s="30" t="s">
        <v>7495</v>
      </c>
      <c r="P284" s="21" t="str">
        <f>HYPERLINK("https://www.ESV-Campus.de/"&amp;Tabelle_Komplettliste12131415[[#This Row],[ISBN (eBook)]])</f>
        <v>https://www.ESV-Campus.de/978-3-503-13641-4</v>
      </c>
      <c r="Q284" s="64" t="str">
        <f>HYPERLINK("https://doi.org/10.37307/b."&amp;Tabelle_Komplettliste12131415[[#This Row],[ISBN (eBook)]])</f>
        <v>https://doi.org/10.37307/b.978-3-503-13641-4</v>
      </c>
    </row>
    <row r="285" spans="1:17" ht="24" x14ac:dyDescent="0.2">
      <c r="A285" s="31" t="s">
        <v>3760</v>
      </c>
      <c r="B285" s="4" t="s">
        <v>7507</v>
      </c>
      <c r="C285" s="31" t="s">
        <v>3761</v>
      </c>
      <c r="D285" s="32" t="s">
        <v>3762</v>
      </c>
      <c r="E285" s="32" t="s">
        <v>3763</v>
      </c>
      <c r="F285" s="30"/>
      <c r="G285" s="30"/>
      <c r="H285" s="33"/>
      <c r="I285" s="33">
        <v>1</v>
      </c>
      <c r="J285" s="34">
        <v>40987</v>
      </c>
      <c r="K285" s="30" t="s">
        <v>2887</v>
      </c>
      <c r="L285" s="30" t="s">
        <v>2949</v>
      </c>
      <c r="M285" s="30" t="s">
        <v>3433</v>
      </c>
      <c r="N285" s="35">
        <v>241.61</v>
      </c>
      <c r="O285" s="30" t="s">
        <v>7495</v>
      </c>
      <c r="P285" s="21" t="str">
        <f>HYPERLINK("https://www.ESV-Campus.de/"&amp;Tabelle_Komplettliste12131415[[#This Row],[ISBN (eBook)]])</f>
        <v>https://www.ESV-Campus.de/978-3-503-13643-8</v>
      </c>
      <c r="Q285" s="64" t="str">
        <f>HYPERLINK("https://doi.org/10.37307/b."&amp;Tabelle_Komplettliste12131415[[#This Row],[ISBN (eBook)]])</f>
        <v>https://doi.org/10.37307/b.978-3-503-13643-8</v>
      </c>
    </row>
    <row r="286" spans="1:17" ht="24" x14ac:dyDescent="0.2">
      <c r="A286" s="31" t="s">
        <v>6348</v>
      </c>
      <c r="B286" s="4" t="s">
        <v>7507</v>
      </c>
      <c r="C286" s="31" t="s">
        <v>6349</v>
      </c>
      <c r="D286" s="32" t="s">
        <v>6350</v>
      </c>
      <c r="E286" s="32" t="s">
        <v>6351</v>
      </c>
      <c r="F286" s="30"/>
      <c r="G286" s="30" t="s">
        <v>2996</v>
      </c>
      <c r="H286" s="33">
        <v>10</v>
      </c>
      <c r="I286" s="33">
        <v>3</v>
      </c>
      <c r="J286" s="34">
        <v>44154</v>
      </c>
      <c r="K286" s="30" t="s">
        <v>2887</v>
      </c>
      <c r="L286" s="30" t="s">
        <v>2949</v>
      </c>
      <c r="M286" s="30" t="s">
        <v>2963</v>
      </c>
      <c r="N286" s="35">
        <v>176.26</v>
      </c>
      <c r="O286" s="30" t="s">
        <v>7495</v>
      </c>
      <c r="P286" s="21" t="str">
        <f>HYPERLINK("https://www.ESV-Campus.de/"&amp;Tabelle_Komplettliste12131415[[#This Row],[ISBN (eBook)]])</f>
        <v>https://www.ESV-Campus.de/978-3-503-19501-5</v>
      </c>
      <c r="Q286" s="64" t="str">
        <f>HYPERLINK("https://doi.org/10.37307/b."&amp;Tabelle_Komplettliste12131415[[#This Row],[ISBN (eBook)]])</f>
        <v>https://doi.org/10.37307/b.978-3-503-19501-5</v>
      </c>
    </row>
    <row r="287" spans="1:17" ht="24" x14ac:dyDescent="0.2">
      <c r="A287" s="31" t="s">
        <v>2945</v>
      </c>
      <c r="B287" s="4" t="s">
        <v>7507</v>
      </c>
      <c r="C287" s="31" t="s">
        <v>2946</v>
      </c>
      <c r="D287" s="32" t="s">
        <v>2947</v>
      </c>
      <c r="E287" s="32" t="s">
        <v>2948</v>
      </c>
      <c r="F287" s="30"/>
      <c r="G287" s="30"/>
      <c r="H287" s="33"/>
      <c r="I287" s="33">
        <v>1</v>
      </c>
      <c r="J287" s="34">
        <v>40057</v>
      </c>
      <c r="K287" s="30" t="s">
        <v>2887</v>
      </c>
      <c r="L287" s="30" t="s">
        <v>2949</v>
      </c>
      <c r="M287" s="30" t="s">
        <v>2950</v>
      </c>
      <c r="N287" s="35">
        <v>172.57</v>
      </c>
      <c r="O287" s="30" t="s">
        <v>7495</v>
      </c>
      <c r="P287" s="21" t="str">
        <f>HYPERLINK("https://www.ESV-Campus.de/"&amp;Tabelle_Komplettliste12131415[[#This Row],[ISBN (eBook)]])</f>
        <v>https://www.ESV-Campus.de/978-3-503-11264-7</v>
      </c>
      <c r="Q287" s="64" t="str">
        <f>HYPERLINK("https://doi.org/10.37307/b."&amp;Tabelle_Komplettliste12131415[[#This Row],[ISBN (eBook)]])</f>
        <v>https://doi.org/10.37307/b.978-3-503-11264-7</v>
      </c>
    </row>
    <row r="288" spans="1:17" ht="24" x14ac:dyDescent="0.2">
      <c r="A288" s="31" t="s">
        <v>3331</v>
      </c>
      <c r="B288" s="4" t="s">
        <v>7507</v>
      </c>
      <c r="C288" s="31" t="s">
        <v>3332</v>
      </c>
      <c r="D288" s="32" t="s">
        <v>3333</v>
      </c>
      <c r="E288" s="32" t="s">
        <v>2995</v>
      </c>
      <c r="F288" s="30"/>
      <c r="G288" s="30" t="s">
        <v>3013</v>
      </c>
      <c r="H288" s="33">
        <v>42</v>
      </c>
      <c r="I288" s="33">
        <v>1</v>
      </c>
      <c r="J288" s="34">
        <v>40147</v>
      </c>
      <c r="K288" s="30" t="s">
        <v>2887</v>
      </c>
      <c r="L288" s="30" t="s">
        <v>2949</v>
      </c>
      <c r="M288" s="30" t="s">
        <v>2950</v>
      </c>
      <c r="N288" s="35">
        <v>69.040000000000006</v>
      </c>
      <c r="O288" s="30" t="s">
        <v>7495</v>
      </c>
      <c r="P288" s="21" t="str">
        <f>HYPERLINK("https://www.ESV-Campus.de/"&amp;Tabelle_Komplettliste12131415[[#This Row],[ISBN (eBook)]])</f>
        <v>https://www.ESV-Campus.de/978-3-503-12400-8</v>
      </c>
      <c r="Q288" s="64" t="str">
        <f>HYPERLINK("https://doi.org/10.37307/b."&amp;Tabelle_Komplettliste12131415[[#This Row],[ISBN (eBook)]])</f>
        <v>https://doi.org/10.37307/b.978-3-503-12400-8</v>
      </c>
    </row>
    <row r="289" spans="1:17" ht="24" x14ac:dyDescent="0.2">
      <c r="A289" s="31" t="s">
        <v>3058</v>
      </c>
      <c r="B289" s="4" t="s">
        <v>7507</v>
      </c>
      <c r="C289" s="31" t="s">
        <v>3059</v>
      </c>
      <c r="D289" s="32" t="s">
        <v>3060</v>
      </c>
      <c r="E289" s="32" t="s">
        <v>3061</v>
      </c>
      <c r="F289" s="30"/>
      <c r="G289" s="30" t="s">
        <v>2996</v>
      </c>
      <c r="H289" s="33">
        <v>1</v>
      </c>
      <c r="I289" s="33">
        <v>1</v>
      </c>
      <c r="J289" s="34">
        <v>40057</v>
      </c>
      <c r="K289" s="30" t="s">
        <v>2887</v>
      </c>
      <c r="L289" s="30" t="s">
        <v>2949</v>
      </c>
      <c r="M289" s="30" t="s">
        <v>2950</v>
      </c>
      <c r="N289" s="35">
        <v>82.18</v>
      </c>
      <c r="O289" s="30" t="s">
        <v>7495</v>
      </c>
      <c r="P289" s="21" t="str">
        <f>HYPERLINK("https://www.ESV-Campus.de/"&amp;Tabelle_Komplettliste12131415[[#This Row],[ISBN (eBook)]])</f>
        <v>https://www.ESV-Campus.de/978-3-503-11417-7</v>
      </c>
      <c r="Q289" s="64" t="str">
        <f>HYPERLINK("https://doi.org/10.37307/b."&amp;Tabelle_Komplettliste12131415[[#This Row],[ISBN (eBook)]])</f>
        <v>https://doi.org/10.37307/b.978-3-503-11417-7</v>
      </c>
    </row>
    <row r="290" spans="1:17" ht="24" x14ac:dyDescent="0.2">
      <c r="A290" s="31" t="s">
        <v>3358</v>
      </c>
      <c r="B290" s="4" t="s">
        <v>7507</v>
      </c>
      <c r="C290" s="31" t="s">
        <v>3359</v>
      </c>
      <c r="D290" s="32" t="s">
        <v>3360</v>
      </c>
      <c r="E290" s="32" t="s">
        <v>3361</v>
      </c>
      <c r="F290" s="30"/>
      <c r="G290" s="30"/>
      <c r="H290" s="33"/>
      <c r="I290" s="33">
        <v>1</v>
      </c>
      <c r="J290" s="34">
        <v>40197</v>
      </c>
      <c r="K290" s="30" t="s">
        <v>2887</v>
      </c>
      <c r="L290" s="30" t="s">
        <v>2949</v>
      </c>
      <c r="M290" s="30" t="s">
        <v>2950</v>
      </c>
      <c r="N290" s="35">
        <v>138.05000000000001</v>
      </c>
      <c r="O290" s="30" t="s">
        <v>7495</v>
      </c>
      <c r="P290" s="21" t="str">
        <f>HYPERLINK("https://www.ESV-Campus.de/"&amp;Tabelle_Komplettliste12131415[[#This Row],[ISBN (eBook)]])</f>
        <v>https://www.ESV-Campus.de/978-3-503-12415-2</v>
      </c>
      <c r="Q290" s="64" t="str">
        <f>HYPERLINK("https://doi.org/10.37307/b."&amp;Tabelle_Komplettliste12131415[[#This Row],[ISBN (eBook)]])</f>
        <v>https://doi.org/10.37307/b.978-3-503-12415-2</v>
      </c>
    </row>
    <row r="291" spans="1:17" ht="24" x14ac:dyDescent="0.2">
      <c r="A291" s="31" t="s">
        <v>3773</v>
      </c>
      <c r="B291" s="4" t="s">
        <v>7507</v>
      </c>
      <c r="C291" s="31" t="s">
        <v>3774</v>
      </c>
      <c r="D291" s="32" t="s">
        <v>3775</v>
      </c>
      <c r="E291" s="32" t="s">
        <v>3776</v>
      </c>
      <c r="F291" s="30"/>
      <c r="G291" s="30"/>
      <c r="H291" s="33"/>
      <c r="I291" s="33">
        <v>1</v>
      </c>
      <c r="J291" s="34">
        <v>40812</v>
      </c>
      <c r="K291" s="30" t="s">
        <v>2887</v>
      </c>
      <c r="L291" s="30" t="s">
        <v>2949</v>
      </c>
      <c r="M291" s="30" t="s">
        <v>2980</v>
      </c>
      <c r="N291" s="35">
        <v>138.05000000000001</v>
      </c>
      <c r="O291" s="30" t="s">
        <v>7495</v>
      </c>
      <c r="P291" s="21" t="str">
        <f>HYPERLINK("https://www.ESV-Campus.de/"&amp;Tabelle_Komplettliste12131415[[#This Row],[ISBN (eBook)]])</f>
        <v>https://www.ESV-Campus.de/978-3-503-13650-6</v>
      </c>
      <c r="Q291" s="64" t="str">
        <f>HYPERLINK("https://doi.org/10.37307/b."&amp;Tabelle_Komplettliste12131415[[#This Row],[ISBN (eBook)]])</f>
        <v>https://doi.org/10.37307/b.978-3-503-13650-6</v>
      </c>
    </row>
    <row r="292" spans="1:17" ht="24" x14ac:dyDescent="0.2">
      <c r="A292" s="31" t="s">
        <v>5571</v>
      </c>
      <c r="B292" s="4" t="s">
        <v>7507</v>
      </c>
      <c r="C292" s="31" t="s">
        <v>5572</v>
      </c>
      <c r="D292" s="32" t="s">
        <v>5573</v>
      </c>
      <c r="E292" s="32" t="s">
        <v>3361</v>
      </c>
      <c r="F292" s="30"/>
      <c r="G292" s="30"/>
      <c r="H292" s="33"/>
      <c r="I292" s="33">
        <v>1</v>
      </c>
      <c r="J292" s="34">
        <v>43171</v>
      </c>
      <c r="K292" s="30" t="s">
        <v>2887</v>
      </c>
      <c r="L292" s="30" t="s">
        <v>2949</v>
      </c>
      <c r="M292" s="30" t="s">
        <v>2980</v>
      </c>
      <c r="N292" s="35">
        <v>120.81</v>
      </c>
      <c r="O292" s="30" t="s">
        <v>7495</v>
      </c>
      <c r="P292" s="21" t="str">
        <f>HYPERLINK("https://www.ESV-Campus.de/"&amp;Tabelle_Komplettliste12131415[[#This Row],[ISBN (eBook)]])</f>
        <v>https://www.ESV-Campus.de/978-3-503-17732-5</v>
      </c>
      <c r="Q292" s="64" t="str">
        <f>HYPERLINK("https://doi.org/10.37307/b."&amp;Tabelle_Komplettliste12131415[[#This Row],[ISBN (eBook)]])</f>
        <v>https://doi.org/10.37307/b.978-3-503-17732-5</v>
      </c>
    </row>
    <row r="293" spans="1:17" ht="24" x14ac:dyDescent="0.2">
      <c r="A293" s="31" t="s">
        <v>3526</v>
      </c>
      <c r="B293" s="4" t="s">
        <v>7507</v>
      </c>
      <c r="C293" s="31" t="s">
        <v>3527</v>
      </c>
      <c r="D293" s="32" t="s">
        <v>3528</v>
      </c>
      <c r="E293" s="32" t="s">
        <v>3529</v>
      </c>
      <c r="F293" s="30"/>
      <c r="G293" s="30"/>
      <c r="H293" s="33"/>
      <c r="I293" s="33">
        <v>1</v>
      </c>
      <c r="J293" s="34">
        <v>40574</v>
      </c>
      <c r="K293" s="30" t="s">
        <v>2887</v>
      </c>
      <c r="L293" s="30" t="s">
        <v>2949</v>
      </c>
      <c r="M293" s="30" t="s">
        <v>2950</v>
      </c>
      <c r="N293" s="35">
        <v>155.33000000000001</v>
      </c>
      <c r="O293" s="30" t="s">
        <v>7495</v>
      </c>
      <c r="P293" s="21" t="str">
        <f>HYPERLINK("https://www.ESV-Campus.de/"&amp;Tabelle_Komplettliste12131415[[#This Row],[ISBN (eBook)]])</f>
        <v>https://www.ESV-Campus.de/978-3-503-12699-6</v>
      </c>
      <c r="Q293" s="64" t="str">
        <f>HYPERLINK("https://doi.org/10.37307/b."&amp;Tabelle_Komplettliste12131415[[#This Row],[ISBN (eBook)]])</f>
        <v>https://doi.org/10.37307/b.978-3-503-12699-6</v>
      </c>
    </row>
    <row r="294" spans="1:17" ht="24" x14ac:dyDescent="0.2">
      <c r="A294" s="31" t="s">
        <v>6960</v>
      </c>
      <c r="B294" s="4" t="s">
        <v>7507</v>
      </c>
      <c r="C294" s="31" t="s">
        <v>6961</v>
      </c>
      <c r="D294" s="32" t="s">
        <v>6962</v>
      </c>
      <c r="E294" s="32" t="s">
        <v>6963</v>
      </c>
      <c r="F294" s="30"/>
      <c r="G294" s="30"/>
      <c r="H294" s="33"/>
      <c r="I294" s="33">
        <v>2</v>
      </c>
      <c r="J294" s="34">
        <v>44732</v>
      </c>
      <c r="K294" s="30" t="s">
        <v>2887</v>
      </c>
      <c r="L294" s="30" t="s">
        <v>2949</v>
      </c>
      <c r="M294" s="30" t="s">
        <v>2963</v>
      </c>
      <c r="N294" s="35">
        <v>193.54</v>
      </c>
      <c r="O294" s="30" t="s">
        <v>7495</v>
      </c>
      <c r="P294" s="21" t="str">
        <f>HYPERLINK("https://www.ESV-Campus.de/"&amp;Tabelle_Komplettliste12131415[[#This Row],[ISBN (eBook)]])</f>
        <v>https://www.ESV-Campus.de/978-3-503-20963-7</v>
      </c>
      <c r="Q294" s="64" t="str">
        <f>HYPERLINK("https://doi.org/10.37307/b."&amp;Tabelle_Komplettliste12131415[[#This Row],[ISBN (eBook)]])</f>
        <v>https://doi.org/10.37307/b.978-3-503-20963-7</v>
      </c>
    </row>
    <row r="295" spans="1:17" ht="24" x14ac:dyDescent="0.2">
      <c r="A295" s="31" t="s">
        <v>3055</v>
      </c>
      <c r="B295" s="4" t="s">
        <v>7507</v>
      </c>
      <c r="C295" s="31" t="s">
        <v>3056</v>
      </c>
      <c r="D295" s="32" t="s">
        <v>3057</v>
      </c>
      <c r="E295" s="32"/>
      <c r="F295" s="30"/>
      <c r="G295" s="30" t="s">
        <v>3013</v>
      </c>
      <c r="H295" s="33">
        <v>34</v>
      </c>
      <c r="I295" s="33">
        <v>1</v>
      </c>
      <c r="J295" s="34">
        <v>40057</v>
      </c>
      <c r="K295" s="30" t="s">
        <v>2887</v>
      </c>
      <c r="L295" s="30" t="s">
        <v>2949</v>
      </c>
      <c r="M295" s="30" t="s">
        <v>2950</v>
      </c>
      <c r="N295" s="35">
        <v>133.32</v>
      </c>
      <c r="O295" s="30" t="s">
        <v>7495</v>
      </c>
      <c r="P295" s="21" t="str">
        <f>HYPERLINK("https://www.ESV-Campus.de/"&amp;Tabelle_Komplettliste12131415[[#This Row],[ISBN (eBook)]])</f>
        <v>https://www.ESV-Campus.de/978-3-503-11415-3</v>
      </c>
      <c r="Q295" s="64" t="str">
        <f>HYPERLINK("https://doi.org/10.37307/b."&amp;Tabelle_Komplettliste12131415[[#This Row],[ISBN (eBook)]])</f>
        <v>https://doi.org/10.37307/b.978-3-503-11415-3</v>
      </c>
    </row>
    <row r="296" spans="1:17" ht="24" x14ac:dyDescent="0.2">
      <c r="A296" s="31" t="s">
        <v>3996</v>
      </c>
      <c r="B296" s="4" t="s">
        <v>7507</v>
      </c>
      <c r="C296" s="31" t="s">
        <v>3997</v>
      </c>
      <c r="D296" s="32" t="s">
        <v>3998</v>
      </c>
      <c r="E296" s="32" t="s">
        <v>3999</v>
      </c>
      <c r="F296" s="30"/>
      <c r="G296" s="30"/>
      <c r="H296" s="33"/>
      <c r="I296" s="33">
        <v>1</v>
      </c>
      <c r="J296" s="34">
        <v>41120</v>
      </c>
      <c r="K296" s="30" t="s">
        <v>2887</v>
      </c>
      <c r="L296" s="30" t="s">
        <v>2949</v>
      </c>
      <c r="M296" s="30" t="s">
        <v>2963</v>
      </c>
      <c r="N296" s="35">
        <v>127.56</v>
      </c>
      <c r="O296" s="30" t="s">
        <v>7495</v>
      </c>
      <c r="P296" s="21" t="str">
        <f>HYPERLINK("https://www.ESV-Campus.de/"&amp;Tabelle_Komplettliste12131415[[#This Row],[ISBN (eBook)]])</f>
        <v>https://www.ESV-Campus.de/978-3-503-13848-7</v>
      </c>
      <c r="Q296" s="64" t="str">
        <f>HYPERLINK("https://doi.org/10.37307/b."&amp;Tabelle_Komplettliste12131415[[#This Row],[ISBN (eBook)]])</f>
        <v>https://doi.org/10.37307/b.978-3-503-13848-7</v>
      </c>
    </row>
    <row r="297" spans="1:17" ht="24" x14ac:dyDescent="0.2">
      <c r="A297" s="31" t="s">
        <v>3600</v>
      </c>
      <c r="B297" s="4" t="s">
        <v>7507</v>
      </c>
      <c r="C297" s="31" t="s">
        <v>3601</v>
      </c>
      <c r="D297" s="32" t="s">
        <v>3602</v>
      </c>
      <c r="E297" s="32" t="s">
        <v>2975</v>
      </c>
      <c r="F297" s="30"/>
      <c r="G297" s="30"/>
      <c r="H297" s="33"/>
      <c r="I297" s="33">
        <v>1</v>
      </c>
      <c r="J297" s="34">
        <v>40473</v>
      </c>
      <c r="K297" s="30" t="s">
        <v>2887</v>
      </c>
      <c r="L297" s="30" t="s">
        <v>2949</v>
      </c>
      <c r="M297" s="30" t="s">
        <v>2950</v>
      </c>
      <c r="N297" s="35">
        <v>103.53</v>
      </c>
      <c r="O297" s="30" t="s">
        <v>7495</v>
      </c>
      <c r="P297" s="21" t="str">
        <f>HYPERLINK("https://www.ESV-Campus.de/"&amp;Tabelle_Komplettliste12131415[[#This Row],[ISBN (eBook)]])</f>
        <v>https://www.ESV-Campus.de/978-3-503-12977-5</v>
      </c>
      <c r="Q297" s="64" t="str">
        <f>HYPERLINK("https://doi.org/10.37307/b."&amp;Tabelle_Komplettliste12131415[[#This Row],[ISBN (eBook)]])</f>
        <v>https://doi.org/10.37307/b.978-3-503-12977-5</v>
      </c>
    </row>
    <row r="298" spans="1:17" ht="24" x14ac:dyDescent="0.2">
      <c r="A298" s="31" t="s">
        <v>4905</v>
      </c>
      <c r="B298" s="4" t="s">
        <v>7507</v>
      </c>
      <c r="C298" s="31" t="s">
        <v>4906</v>
      </c>
      <c r="D298" s="32" t="s">
        <v>4907</v>
      </c>
      <c r="E298" s="32" t="s">
        <v>3361</v>
      </c>
      <c r="F298" s="30"/>
      <c r="G298" s="30"/>
      <c r="H298" s="33"/>
      <c r="I298" s="33">
        <v>1</v>
      </c>
      <c r="J298" s="34">
        <v>42334</v>
      </c>
      <c r="K298" s="30" t="s">
        <v>2887</v>
      </c>
      <c r="L298" s="30" t="s">
        <v>2949</v>
      </c>
      <c r="M298" s="30" t="s">
        <v>2980</v>
      </c>
      <c r="N298" s="35">
        <v>138.05000000000001</v>
      </c>
      <c r="O298" s="30" t="s">
        <v>7495</v>
      </c>
      <c r="P298" s="21" t="str">
        <f>HYPERLINK("https://www.ESV-Campus.de/"&amp;Tabelle_Komplettliste12131415[[#This Row],[ISBN (eBook)]])</f>
        <v>https://www.ESV-Campus.de/978-3-503-16544-5</v>
      </c>
      <c r="Q298" s="64" t="str">
        <f>HYPERLINK("https://doi.org/10.37307/b."&amp;Tabelle_Komplettliste12131415[[#This Row],[ISBN (eBook)]])</f>
        <v>https://doi.org/10.37307/b.978-3-503-16544-5</v>
      </c>
    </row>
    <row r="299" spans="1:17" ht="24" x14ac:dyDescent="0.2">
      <c r="A299" s="31" t="s">
        <v>6673</v>
      </c>
      <c r="B299" s="4" t="s">
        <v>7507</v>
      </c>
      <c r="C299" s="31" t="s">
        <v>6674</v>
      </c>
      <c r="D299" s="32" t="s">
        <v>6675</v>
      </c>
      <c r="E299" s="32" t="s">
        <v>6676</v>
      </c>
      <c r="F299" s="30"/>
      <c r="G299" s="30" t="s">
        <v>4279</v>
      </c>
      <c r="H299" s="33">
        <v>1</v>
      </c>
      <c r="I299" s="33">
        <v>3</v>
      </c>
      <c r="J299" s="34">
        <v>44502</v>
      </c>
      <c r="K299" s="30" t="s">
        <v>2887</v>
      </c>
      <c r="L299" s="30" t="s">
        <v>2949</v>
      </c>
      <c r="M299" s="30" t="s">
        <v>2980</v>
      </c>
      <c r="N299" s="35">
        <v>297.22000000000003</v>
      </c>
      <c r="O299" s="30" t="s">
        <v>7495</v>
      </c>
      <c r="P299" s="21" t="str">
        <f>HYPERLINK("https://www.ESV-Campus.de/"&amp;Tabelle_Komplettliste12131415[[#This Row],[ISBN (eBook)]])</f>
        <v>https://www.ESV-Campus.de/978-3-503-20089-4</v>
      </c>
      <c r="Q299" s="64" t="str">
        <f>HYPERLINK("https://doi.org/10.37307/b."&amp;Tabelle_Komplettliste12131415[[#This Row],[ISBN (eBook)]])</f>
        <v>https://doi.org/10.37307/b.978-3-503-20089-4</v>
      </c>
    </row>
    <row r="300" spans="1:17" ht="36" x14ac:dyDescent="0.2">
      <c r="A300" s="31" t="s">
        <v>4008</v>
      </c>
      <c r="B300" s="4" t="s">
        <v>7507</v>
      </c>
      <c r="C300" s="31" t="s">
        <v>4009</v>
      </c>
      <c r="D300" s="32" t="s">
        <v>4010</v>
      </c>
      <c r="E300" s="32" t="s">
        <v>2995</v>
      </c>
      <c r="F300" s="30"/>
      <c r="G300" s="30" t="s">
        <v>3013</v>
      </c>
      <c r="H300" s="33">
        <v>32</v>
      </c>
      <c r="I300" s="33">
        <v>3</v>
      </c>
      <c r="J300" s="34">
        <v>41115</v>
      </c>
      <c r="K300" s="30" t="s">
        <v>2887</v>
      </c>
      <c r="L300" s="30" t="s">
        <v>2949</v>
      </c>
      <c r="M300" s="30" t="s">
        <v>2980</v>
      </c>
      <c r="N300" s="35">
        <v>207.09</v>
      </c>
      <c r="O300" s="30" t="s">
        <v>7495</v>
      </c>
      <c r="P300" s="21" t="str">
        <f>HYPERLINK("https://www.ESV-Campus.de/"&amp;Tabelle_Komplettliste12131415[[#This Row],[ISBN (eBook)]])</f>
        <v>https://www.ESV-Campus.de/978-3-503-13863-0</v>
      </c>
      <c r="Q300" s="64" t="str">
        <f>HYPERLINK("https://doi.org/10.37307/b."&amp;Tabelle_Komplettliste12131415[[#This Row],[ISBN (eBook)]])</f>
        <v>https://doi.org/10.37307/b.978-3-503-13863-0</v>
      </c>
    </row>
    <row r="301" spans="1:17" ht="24" x14ac:dyDescent="0.2">
      <c r="A301" s="31" t="s">
        <v>3040</v>
      </c>
      <c r="B301" s="4" t="s">
        <v>7507</v>
      </c>
      <c r="C301" s="31" t="s">
        <v>3041</v>
      </c>
      <c r="D301" s="32" t="s">
        <v>3042</v>
      </c>
      <c r="E301" s="32" t="s">
        <v>3043</v>
      </c>
      <c r="F301" s="30"/>
      <c r="G301" s="30"/>
      <c r="H301" s="33"/>
      <c r="I301" s="33">
        <v>1</v>
      </c>
      <c r="J301" s="34">
        <v>40057</v>
      </c>
      <c r="K301" s="30" t="s">
        <v>2887</v>
      </c>
      <c r="L301" s="30" t="s">
        <v>2949</v>
      </c>
      <c r="M301" s="30" t="s">
        <v>2932</v>
      </c>
      <c r="N301" s="35">
        <v>238.31</v>
      </c>
      <c r="O301" s="30" t="s">
        <v>7495</v>
      </c>
      <c r="P301" s="21" t="str">
        <f>HYPERLINK("https://www.ESV-Campus.de/"&amp;Tabelle_Komplettliste12131415[[#This Row],[ISBN (eBook)]])</f>
        <v>https://www.ESV-Campus.de/978-3-503-11410-8</v>
      </c>
      <c r="Q301" s="64" t="str">
        <f>HYPERLINK("https://doi.org/10.37307/b."&amp;Tabelle_Komplettliste12131415[[#This Row],[ISBN (eBook)]])</f>
        <v>https://doi.org/10.37307/b.978-3-503-11410-8</v>
      </c>
    </row>
    <row r="302" spans="1:17" ht="24" x14ac:dyDescent="0.2">
      <c r="A302" s="31" t="s">
        <v>6075</v>
      </c>
      <c r="B302" s="4" t="s">
        <v>7507</v>
      </c>
      <c r="C302" s="31" t="s">
        <v>6076</v>
      </c>
      <c r="D302" s="32" t="s">
        <v>6077</v>
      </c>
      <c r="E302" s="32" t="s">
        <v>6078</v>
      </c>
      <c r="F302" s="30"/>
      <c r="G302" s="30"/>
      <c r="H302" s="33"/>
      <c r="I302" s="33">
        <v>1</v>
      </c>
      <c r="J302" s="34">
        <v>43818</v>
      </c>
      <c r="K302" s="30" t="s">
        <v>2887</v>
      </c>
      <c r="L302" s="30" t="s">
        <v>2949</v>
      </c>
      <c r="M302" s="30" t="s">
        <v>2963</v>
      </c>
      <c r="N302" s="35">
        <v>105.22</v>
      </c>
      <c r="O302" s="30" t="s">
        <v>7495</v>
      </c>
      <c r="P302" s="21" t="str">
        <f>HYPERLINK("https://www.ESV-Campus.de/"&amp;Tabelle_Komplettliste12131415[[#This Row],[ISBN (eBook)]])</f>
        <v>https://www.ESV-Campus.de/978-3-503-18882-6</v>
      </c>
      <c r="Q302" s="64" t="str">
        <f>HYPERLINK("https://doi.org/10.37307/b."&amp;Tabelle_Komplettliste12131415[[#This Row],[ISBN (eBook)]])</f>
        <v>https://doi.org/10.37307/b.978-3-503-18882-6</v>
      </c>
    </row>
    <row r="303" spans="1:17" ht="24" x14ac:dyDescent="0.2">
      <c r="A303" s="31" t="s">
        <v>3500</v>
      </c>
      <c r="B303" s="4" t="s">
        <v>7507</v>
      </c>
      <c r="C303" s="31" t="s">
        <v>3501</v>
      </c>
      <c r="D303" s="32" t="s">
        <v>3502</v>
      </c>
      <c r="E303" s="32" t="s">
        <v>3503</v>
      </c>
      <c r="F303" s="30"/>
      <c r="G303" s="30"/>
      <c r="H303" s="33"/>
      <c r="I303" s="33">
        <v>1</v>
      </c>
      <c r="J303" s="34">
        <v>40340</v>
      </c>
      <c r="K303" s="30" t="s">
        <v>2887</v>
      </c>
      <c r="L303" s="30" t="s">
        <v>2949</v>
      </c>
      <c r="M303" s="30" t="s">
        <v>2950</v>
      </c>
      <c r="N303" s="35">
        <v>103.53</v>
      </c>
      <c r="O303" s="30" t="s">
        <v>7495</v>
      </c>
      <c r="P303" s="21" t="str">
        <f>HYPERLINK("https://www.ESV-Campus.de/"&amp;Tabelle_Komplettliste12131415[[#This Row],[ISBN (eBook)]])</f>
        <v>https://www.ESV-Campus.de/978-3-503-12652-1</v>
      </c>
      <c r="Q303" s="64" t="str">
        <f>HYPERLINK("https://doi.org/10.37307/b."&amp;Tabelle_Komplettliste12131415[[#This Row],[ISBN (eBook)]])</f>
        <v>https://doi.org/10.37307/b.978-3-503-12652-1</v>
      </c>
    </row>
    <row r="304" spans="1:17" ht="24" x14ac:dyDescent="0.2">
      <c r="A304" s="31" t="s">
        <v>2992</v>
      </c>
      <c r="B304" s="4" t="s">
        <v>7507</v>
      </c>
      <c r="C304" s="31" t="s">
        <v>2993</v>
      </c>
      <c r="D304" s="32" t="s">
        <v>2994</v>
      </c>
      <c r="E304" s="32" t="s">
        <v>2995</v>
      </c>
      <c r="F304" s="30"/>
      <c r="G304" s="30" t="s">
        <v>2996</v>
      </c>
      <c r="H304" s="33">
        <v>7</v>
      </c>
      <c r="I304" s="33">
        <v>1</v>
      </c>
      <c r="J304" s="34">
        <v>40057</v>
      </c>
      <c r="K304" s="30" t="s">
        <v>2887</v>
      </c>
      <c r="L304" s="30" t="s">
        <v>2949</v>
      </c>
      <c r="M304" s="30" t="s">
        <v>2950</v>
      </c>
      <c r="N304" s="35">
        <v>203.79</v>
      </c>
      <c r="O304" s="30" t="s">
        <v>7495</v>
      </c>
      <c r="P304" s="21" t="str">
        <f>HYPERLINK("https://www.ESV-Campus.de/"&amp;Tabelle_Komplettliste12131415[[#This Row],[ISBN (eBook)]])</f>
        <v>https://www.ESV-Campus.de/978-3-503-11280-7</v>
      </c>
      <c r="Q304" s="64" t="str">
        <f>HYPERLINK("https://doi.org/10.37307/b."&amp;Tabelle_Komplettliste12131415[[#This Row],[ISBN (eBook)]])</f>
        <v>https://doi.org/10.37307/b.978-3-503-11280-7</v>
      </c>
    </row>
    <row r="305" spans="1:17" ht="24" x14ac:dyDescent="0.2">
      <c r="A305" s="31" t="s">
        <v>4766</v>
      </c>
      <c r="B305" s="4" t="s">
        <v>7507</v>
      </c>
      <c r="C305" s="31" t="s">
        <v>4767</v>
      </c>
      <c r="D305" s="32" t="s">
        <v>4768</v>
      </c>
      <c r="E305" s="32" t="s">
        <v>4769</v>
      </c>
      <c r="F305" s="30"/>
      <c r="G305" s="30"/>
      <c r="H305" s="33"/>
      <c r="I305" s="33">
        <v>2</v>
      </c>
      <c r="J305" s="34">
        <v>42212</v>
      </c>
      <c r="K305" s="30" t="s">
        <v>2887</v>
      </c>
      <c r="L305" s="30" t="s">
        <v>2949</v>
      </c>
      <c r="M305" s="30" t="s">
        <v>4154</v>
      </c>
      <c r="N305" s="35">
        <v>138.05000000000001</v>
      </c>
      <c r="O305" s="30" t="s">
        <v>7495</v>
      </c>
      <c r="P305" s="21" t="str">
        <f>HYPERLINK("https://www.ESV-Campus.de/"&amp;Tabelle_Komplettliste12131415[[#This Row],[ISBN (eBook)]])</f>
        <v>https://www.ESV-Campus.de/978-3-503-16304-5</v>
      </c>
      <c r="Q305" s="64" t="str">
        <f>HYPERLINK("https://doi.org/10.37307/b."&amp;Tabelle_Komplettliste12131415[[#This Row],[ISBN (eBook)]])</f>
        <v>https://doi.org/10.37307/b.978-3-503-16304-5</v>
      </c>
    </row>
    <row r="306" spans="1:17" ht="24" x14ac:dyDescent="0.2">
      <c r="A306" s="31" t="s">
        <v>3141</v>
      </c>
      <c r="B306" s="4" t="s">
        <v>7507</v>
      </c>
      <c r="C306" s="31" t="s">
        <v>3142</v>
      </c>
      <c r="D306" s="32" t="s">
        <v>3143</v>
      </c>
      <c r="E306" s="32" t="s">
        <v>3144</v>
      </c>
      <c r="F306" s="30"/>
      <c r="G306" s="30"/>
      <c r="H306" s="33"/>
      <c r="I306" s="33">
        <v>2</v>
      </c>
      <c r="J306" s="34">
        <v>40057</v>
      </c>
      <c r="K306" s="30" t="s">
        <v>2887</v>
      </c>
      <c r="L306" s="30" t="s">
        <v>2949</v>
      </c>
      <c r="M306" s="30" t="s">
        <v>2950</v>
      </c>
      <c r="N306" s="35">
        <v>134.78</v>
      </c>
      <c r="O306" s="30" t="s">
        <v>7495</v>
      </c>
      <c r="P306" s="21" t="str">
        <f>HYPERLINK("https://www.ESV-Campus.de/"&amp;Tabelle_Komplettliste12131415[[#This Row],[ISBN (eBook)]])</f>
        <v>https://www.ESV-Campus.de/978-3-503-11610-2</v>
      </c>
      <c r="Q306" s="64" t="str">
        <f>HYPERLINK("https://doi.org/10.37307/b."&amp;Tabelle_Komplettliste12131415[[#This Row],[ISBN (eBook)]])</f>
        <v>https://doi.org/10.37307/b.978-3-503-11610-2</v>
      </c>
    </row>
    <row r="307" spans="1:17" ht="24" x14ac:dyDescent="0.2">
      <c r="A307" s="31" t="s">
        <v>6145</v>
      </c>
      <c r="B307" s="4" t="s">
        <v>7507</v>
      </c>
      <c r="C307" s="31" t="s">
        <v>6146</v>
      </c>
      <c r="D307" s="32" t="s">
        <v>6147</v>
      </c>
      <c r="E307" s="32" t="s">
        <v>6148</v>
      </c>
      <c r="F307" s="30"/>
      <c r="G307" s="30"/>
      <c r="H307" s="33"/>
      <c r="I307" s="33">
        <v>2</v>
      </c>
      <c r="J307" s="34">
        <v>43878</v>
      </c>
      <c r="K307" s="30" t="s">
        <v>2887</v>
      </c>
      <c r="L307" s="30" t="s">
        <v>2949</v>
      </c>
      <c r="M307" s="30" t="s">
        <v>2980</v>
      </c>
      <c r="N307" s="35">
        <v>157.06</v>
      </c>
      <c r="O307" s="30" t="s">
        <v>7495</v>
      </c>
      <c r="P307" s="21" t="str">
        <f>HYPERLINK("https://www.ESV-Campus.de/"&amp;Tabelle_Komplettliste12131415[[#This Row],[ISBN (eBook)]])</f>
        <v>https://www.ESV-Campus.de/978-3-503-19125-3</v>
      </c>
      <c r="Q307" s="64" t="str">
        <f>HYPERLINK("https://doi.org/10.37307/b."&amp;Tabelle_Komplettliste12131415[[#This Row],[ISBN (eBook)]])</f>
        <v>https://doi.org/10.37307/b.978-3-503-19125-3</v>
      </c>
    </row>
    <row r="308" spans="1:17" ht="24" x14ac:dyDescent="0.2">
      <c r="A308" s="31" t="s">
        <v>3530</v>
      </c>
      <c r="B308" s="4" t="s">
        <v>7507</v>
      </c>
      <c r="C308" s="31" t="s">
        <v>3531</v>
      </c>
      <c r="D308" s="32" t="s">
        <v>3532</v>
      </c>
      <c r="E308" s="32" t="s">
        <v>3533</v>
      </c>
      <c r="F308" s="30"/>
      <c r="G308" s="30"/>
      <c r="H308" s="33"/>
      <c r="I308" s="33">
        <v>1</v>
      </c>
      <c r="J308" s="34">
        <v>40414</v>
      </c>
      <c r="K308" s="30" t="s">
        <v>2887</v>
      </c>
      <c r="L308" s="30" t="s">
        <v>2949</v>
      </c>
      <c r="M308" s="30" t="s">
        <v>2950</v>
      </c>
      <c r="N308" s="35">
        <v>86.28</v>
      </c>
      <c r="O308" s="30" t="s">
        <v>7495</v>
      </c>
      <c r="P308" s="21" t="str">
        <f>HYPERLINK("https://www.ESV-Campus.de/"&amp;Tabelle_Komplettliste12131415[[#This Row],[ISBN (eBook)]])</f>
        <v>https://www.ESV-Campus.de/978-3-503-12900-3</v>
      </c>
      <c r="Q308" s="64" t="str">
        <f>HYPERLINK("https://doi.org/10.37307/b."&amp;Tabelle_Komplettliste12131415[[#This Row],[ISBN (eBook)]])</f>
        <v>https://doi.org/10.37307/b.978-3-503-12900-3</v>
      </c>
    </row>
    <row r="309" spans="1:17" ht="24" x14ac:dyDescent="0.2">
      <c r="A309" s="31" t="s">
        <v>3562</v>
      </c>
      <c r="B309" s="4" t="s">
        <v>7507</v>
      </c>
      <c r="C309" s="31" t="s">
        <v>3563</v>
      </c>
      <c r="D309" s="32" t="s">
        <v>3564</v>
      </c>
      <c r="E309" s="32" t="s">
        <v>2995</v>
      </c>
      <c r="F309" s="30"/>
      <c r="G309" s="30" t="s">
        <v>3013</v>
      </c>
      <c r="H309" s="33">
        <v>45</v>
      </c>
      <c r="I309" s="33">
        <v>1</v>
      </c>
      <c r="J309" s="34">
        <v>40469</v>
      </c>
      <c r="K309" s="30" t="s">
        <v>2887</v>
      </c>
      <c r="L309" s="30" t="s">
        <v>2949</v>
      </c>
      <c r="M309" s="30" t="s">
        <v>2950</v>
      </c>
      <c r="N309" s="35">
        <v>120.81</v>
      </c>
      <c r="O309" s="30" t="s">
        <v>7495</v>
      </c>
      <c r="P309" s="21" t="str">
        <f>HYPERLINK("https://www.ESV-Campus.de/"&amp;Tabelle_Komplettliste12131415[[#This Row],[ISBN (eBook)]])</f>
        <v>https://www.ESV-Campus.de/978-3-503-12941-6</v>
      </c>
      <c r="Q309" s="64" t="str">
        <f>HYPERLINK("https://doi.org/10.37307/b."&amp;Tabelle_Komplettliste12131415[[#This Row],[ISBN (eBook)]])</f>
        <v>https://doi.org/10.37307/b.978-3-503-12941-6</v>
      </c>
    </row>
    <row r="310" spans="1:17" ht="24" x14ac:dyDescent="0.2">
      <c r="A310" s="31" t="s">
        <v>4275</v>
      </c>
      <c r="B310" s="4" t="s">
        <v>7507</v>
      </c>
      <c r="C310" s="31" t="s">
        <v>4276</v>
      </c>
      <c r="D310" s="32" t="s">
        <v>4277</v>
      </c>
      <c r="E310" s="32" t="s">
        <v>4278</v>
      </c>
      <c r="F310" s="30"/>
      <c r="G310" s="30" t="s">
        <v>4279</v>
      </c>
      <c r="H310" s="33">
        <v>2</v>
      </c>
      <c r="I310" s="33">
        <v>1</v>
      </c>
      <c r="J310" s="34">
        <v>42145</v>
      </c>
      <c r="K310" s="30" t="s">
        <v>2887</v>
      </c>
      <c r="L310" s="30" t="s">
        <v>2949</v>
      </c>
      <c r="M310" s="30" t="s">
        <v>2980</v>
      </c>
      <c r="N310" s="35">
        <v>345.14</v>
      </c>
      <c r="O310" s="30" t="s">
        <v>7495</v>
      </c>
      <c r="P310" s="21" t="str">
        <f>HYPERLINK("https://www.ESV-Campus.de/"&amp;Tabelle_Komplettliste12131415[[#This Row],[ISBN (eBook)]])</f>
        <v>https://www.ESV-Campus.de/978-3-503-15467-8</v>
      </c>
      <c r="Q310" s="64" t="str">
        <f>HYPERLINK("https://doi.org/10.37307/b."&amp;Tabelle_Komplettliste12131415[[#This Row],[ISBN (eBook)]])</f>
        <v>https://doi.org/10.37307/b.978-3-503-15467-8</v>
      </c>
    </row>
    <row r="311" spans="1:17" ht="24" x14ac:dyDescent="0.2">
      <c r="A311" s="31" t="s">
        <v>3803</v>
      </c>
      <c r="B311" s="4" t="s">
        <v>7507</v>
      </c>
      <c r="C311" s="31" t="s">
        <v>3804</v>
      </c>
      <c r="D311" s="32" t="s">
        <v>3805</v>
      </c>
      <c r="E311" s="32" t="s">
        <v>3806</v>
      </c>
      <c r="F311" s="30"/>
      <c r="G311" s="30"/>
      <c r="H311" s="33"/>
      <c r="I311" s="33">
        <v>1</v>
      </c>
      <c r="J311" s="34">
        <v>40938</v>
      </c>
      <c r="K311" s="30" t="s">
        <v>2887</v>
      </c>
      <c r="L311" s="30" t="s">
        <v>2949</v>
      </c>
      <c r="M311" s="30" t="s">
        <v>2932</v>
      </c>
      <c r="N311" s="35">
        <v>310.62</v>
      </c>
      <c r="O311" s="30" t="s">
        <v>7495</v>
      </c>
      <c r="P311" s="21" t="str">
        <f>HYPERLINK("https://www.ESV-Campus.de/"&amp;Tabelle_Komplettliste12131415[[#This Row],[ISBN (eBook)]])</f>
        <v>https://www.ESV-Campus.de/978-3-503-13687-2</v>
      </c>
      <c r="Q311" s="64" t="str">
        <f>HYPERLINK("https://doi.org/10.37307/b."&amp;Tabelle_Komplettliste12131415[[#This Row],[ISBN (eBook)]])</f>
        <v>https://doi.org/10.37307/b.978-3-503-13687-2</v>
      </c>
    </row>
    <row r="312" spans="1:17" ht="24" x14ac:dyDescent="0.2">
      <c r="A312" s="31" t="s">
        <v>5522</v>
      </c>
      <c r="B312" s="4" t="s">
        <v>7507</v>
      </c>
      <c r="C312" s="31" t="s">
        <v>5523</v>
      </c>
      <c r="D312" s="32" t="s">
        <v>5524</v>
      </c>
      <c r="E312" s="32" t="s">
        <v>5525</v>
      </c>
      <c r="F312" s="30"/>
      <c r="G312" s="30"/>
      <c r="H312" s="33"/>
      <c r="I312" s="33">
        <v>1</v>
      </c>
      <c r="J312" s="34">
        <v>43207</v>
      </c>
      <c r="K312" s="30" t="s">
        <v>2887</v>
      </c>
      <c r="L312" s="30" t="s">
        <v>2949</v>
      </c>
      <c r="M312" s="30" t="s">
        <v>2932</v>
      </c>
      <c r="N312" s="35">
        <v>189.81</v>
      </c>
      <c r="O312" s="30" t="s">
        <v>7495</v>
      </c>
      <c r="P312" s="21" t="str">
        <f>HYPERLINK("https://www.ESV-Campus.de/"&amp;Tabelle_Komplettliste12131415[[#This Row],[ISBN (eBook)]])</f>
        <v>https://www.ESV-Campus.de/978-3-503-17683-0</v>
      </c>
      <c r="Q312" s="64" t="str">
        <f>HYPERLINK("https://doi.org/10.37307/b."&amp;Tabelle_Komplettliste12131415[[#This Row],[ISBN (eBook)]])</f>
        <v>https://doi.org/10.37307/b.978-3-503-17683-0</v>
      </c>
    </row>
    <row r="313" spans="1:17" ht="24" x14ac:dyDescent="0.2">
      <c r="A313" s="31" t="s">
        <v>4581</v>
      </c>
      <c r="B313" s="4" t="s">
        <v>7507</v>
      </c>
      <c r="C313" s="31" t="s">
        <v>4582</v>
      </c>
      <c r="D313" s="32" t="s">
        <v>4583</v>
      </c>
      <c r="E313" s="32" t="s">
        <v>3361</v>
      </c>
      <c r="F313" s="30"/>
      <c r="G313" s="30"/>
      <c r="H313" s="33"/>
      <c r="I313" s="33">
        <v>1</v>
      </c>
      <c r="J313" s="34">
        <v>42072</v>
      </c>
      <c r="K313" s="30" t="s">
        <v>2887</v>
      </c>
      <c r="L313" s="30" t="s">
        <v>2949</v>
      </c>
      <c r="M313" s="30" t="s">
        <v>2889</v>
      </c>
      <c r="N313" s="35">
        <v>120.81</v>
      </c>
      <c r="O313" s="30" t="s">
        <v>7495</v>
      </c>
      <c r="P313" s="21" t="str">
        <f>HYPERLINK("https://www.ESV-Campus.de/"&amp;Tabelle_Komplettliste12131415[[#This Row],[ISBN (eBook)]])</f>
        <v>https://www.ESV-Campus.de/978-3-503-15737-2</v>
      </c>
      <c r="Q313" s="64" t="str">
        <f>HYPERLINK("https://doi.org/10.37307/b."&amp;Tabelle_Komplettliste12131415[[#This Row],[ISBN (eBook)]])</f>
        <v>https://doi.org/10.37307/b.978-3-503-15737-2</v>
      </c>
    </row>
    <row r="314" spans="1:17" ht="24" x14ac:dyDescent="0.2">
      <c r="A314" s="31" t="s">
        <v>4663</v>
      </c>
      <c r="B314" s="4" t="s">
        <v>7507</v>
      </c>
      <c r="C314" s="31" t="s">
        <v>4664</v>
      </c>
      <c r="D314" s="32" t="s">
        <v>4665</v>
      </c>
      <c r="E314" s="32" t="s">
        <v>2995</v>
      </c>
      <c r="F314" s="30"/>
      <c r="G314" s="30" t="s">
        <v>3013</v>
      </c>
      <c r="H314" s="33">
        <v>54</v>
      </c>
      <c r="I314" s="33">
        <v>1</v>
      </c>
      <c r="J314" s="34">
        <v>42093</v>
      </c>
      <c r="K314" s="30" t="s">
        <v>2887</v>
      </c>
      <c r="L314" s="30" t="s">
        <v>2949</v>
      </c>
      <c r="M314" s="30" t="s">
        <v>2980</v>
      </c>
      <c r="N314" s="35">
        <v>86.28</v>
      </c>
      <c r="O314" s="30" t="s">
        <v>7495</v>
      </c>
      <c r="P314" s="21" t="str">
        <f>HYPERLINK("https://www.ESV-Campus.de/"&amp;Tabelle_Komplettliste12131415[[#This Row],[ISBN (eBook)]])</f>
        <v>https://www.ESV-Campus.de/978-3-503-15825-6</v>
      </c>
      <c r="Q314" s="64" t="str">
        <f>HYPERLINK("https://doi.org/10.37307/b."&amp;Tabelle_Komplettliste12131415[[#This Row],[ISBN (eBook)]])</f>
        <v>https://doi.org/10.37307/b.978-3-503-15825-6</v>
      </c>
    </row>
    <row r="315" spans="1:17" ht="24" x14ac:dyDescent="0.2">
      <c r="A315" s="31" t="s">
        <v>4541</v>
      </c>
      <c r="B315" s="4" t="s">
        <v>7507</v>
      </c>
      <c r="C315" s="31" t="s">
        <v>4542</v>
      </c>
      <c r="D315" s="32" t="s">
        <v>4543</v>
      </c>
      <c r="E315" s="32" t="s">
        <v>4544</v>
      </c>
      <c r="F315" s="30"/>
      <c r="G315" s="30"/>
      <c r="H315" s="33"/>
      <c r="I315" s="33">
        <v>2</v>
      </c>
      <c r="J315" s="34">
        <v>41801</v>
      </c>
      <c r="K315" s="30" t="s">
        <v>2887</v>
      </c>
      <c r="L315" s="30" t="s">
        <v>2949</v>
      </c>
      <c r="M315" s="30" t="s">
        <v>3811</v>
      </c>
      <c r="N315" s="35">
        <v>276.10000000000002</v>
      </c>
      <c r="O315" s="30" t="s">
        <v>7495</v>
      </c>
      <c r="P315" s="21" t="str">
        <f>HYPERLINK("https://www.ESV-Campus.de/"&amp;Tabelle_Komplettliste12131415[[#This Row],[ISBN (eBook)]])</f>
        <v>https://www.ESV-Campus.de/978-3-503-15706-8</v>
      </c>
      <c r="Q315" s="64" t="str">
        <f>HYPERLINK("https://doi.org/10.37307/b."&amp;Tabelle_Komplettliste12131415[[#This Row],[ISBN (eBook)]])</f>
        <v>https://doi.org/10.37307/b.978-3-503-15706-8</v>
      </c>
    </row>
    <row r="316" spans="1:17" ht="24" x14ac:dyDescent="0.2">
      <c r="A316" s="31" t="s">
        <v>4814</v>
      </c>
      <c r="B316" s="4" t="s">
        <v>7507</v>
      </c>
      <c r="C316" s="31" t="s">
        <v>4815</v>
      </c>
      <c r="D316" s="32" t="s">
        <v>4816</v>
      </c>
      <c r="E316" s="32" t="s">
        <v>2995</v>
      </c>
      <c r="F316" s="30"/>
      <c r="G316" s="30" t="s">
        <v>3013</v>
      </c>
      <c r="H316" s="33">
        <v>57</v>
      </c>
      <c r="I316" s="33">
        <v>1</v>
      </c>
      <c r="J316" s="34">
        <v>42247</v>
      </c>
      <c r="K316" s="30" t="s">
        <v>2887</v>
      </c>
      <c r="L316" s="30" t="s">
        <v>2949</v>
      </c>
      <c r="M316" s="30" t="s">
        <v>2980</v>
      </c>
      <c r="N316" s="35">
        <v>86.28</v>
      </c>
      <c r="O316" s="30" t="s">
        <v>7495</v>
      </c>
      <c r="P316" s="21" t="str">
        <f>HYPERLINK("https://www.ESV-Campus.de/"&amp;Tabelle_Komplettliste12131415[[#This Row],[ISBN (eBook)]])</f>
        <v>https://www.ESV-Campus.de/978-3-503-16346-5</v>
      </c>
      <c r="Q316" s="64" t="str">
        <f>HYPERLINK("https://doi.org/10.37307/b."&amp;Tabelle_Komplettliste12131415[[#This Row],[ISBN (eBook)]])</f>
        <v>https://doi.org/10.37307/b.978-3-503-16346-5</v>
      </c>
    </row>
    <row r="317" spans="1:17" ht="24" x14ac:dyDescent="0.2">
      <c r="A317" s="31" t="s">
        <v>4311</v>
      </c>
      <c r="B317" s="4" t="s">
        <v>7507</v>
      </c>
      <c r="C317" s="31" t="s">
        <v>4312</v>
      </c>
      <c r="D317" s="32" t="s">
        <v>4313</v>
      </c>
      <c r="E317" s="32" t="s">
        <v>2995</v>
      </c>
      <c r="F317" s="30"/>
      <c r="G317" s="30" t="s">
        <v>3013</v>
      </c>
      <c r="H317" s="33">
        <v>52</v>
      </c>
      <c r="I317" s="33">
        <v>1</v>
      </c>
      <c r="J317" s="34">
        <v>41844</v>
      </c>
      <c r="K317" s="30" t="s">
        <v>2887</v>
      </c>
      <c r="L317" s="30" t="s">
        <v>2949</v>
      </c>
      <c r="M317" s="30" t="s">
        <v>2980</v>
      </c>
      <c r="N317" s="35">
        <v>86.28</v>
      </c>
      <c r="O317" s="30" t="s">
        <v>7495</v>
      </c>
      <c r="P317" s="21" t="str">
        <f>HYPERLINK("https://www.ESV-Campus.de/"&amp;Tabelle_Komplettliste12131415[[#This Row],[ISBN (eBook)]])</f>
        <v>https://www.ESV-Campus.de/978-3-503-15497-5</v>
      </c>
      <c r="Q317" s="64" t="str">
        <f>HYPERLINK("https://doi.org/10.37307/b."&amp;Tabelle_Komplettliste12131415[[#This Row],[ISBN (eBook)]])</f>
        <v>https://doi.org/10.37307/b.978-3-503-15497-5</v>
      </c>
    </row>
    <row r="318" spans="1:17" ht="24" x14ac:dyDescent="0.2">
      <c r="A318" s="31" t="s">
        <v>3009</v>
      </c>
      <c r="B318" s="4" t="s">
        <v>7507</v>
      </c>
      <c r="C318" s="31" t="s">
        <v>3010</v>
      </c>
      <c r="D318" s="32" t="s">
        <v>3011</v>
      </c>
      <c r="E318" s="32" t="s">
        <v>3012</v>
      </c>
      <c r="F318" s="30"/>
      <c r="G318" s="30" t="s">
        <v>3013</v>
      </c>
      <c r="H318" s="33">
        <v>26</v>
      </c>
      <c r="I318" s="33">
        <v>2</v>
      </c>
      <c r="J318" s="34">
        <v>40057</v>
      </c>
      <c r="K318" s="30" t="s">
        <v>2887</v>
      </c>
      <c r="L318" s="30" t="s">
        <v>2949</v>
      </c>
      <c r="M318" s="30" t="s">
        <v>2950</v>
      </c>
      <c r="N318" s="35">
        <v>172.57</v>
      </c>
      <c r="O318" s="30" t="s">
        <v>7495</v>
      </c>
      <c r="P318" s="21" t="str">
        <f>HYPERLINK("https://www.ESV-Campus.de/"&amp;Tabelle_Komplettliste12131415[[#This Row],[ISBN (eBook)]])</f>
        <v>https://www.ESV-Campus.de/978-3-503-11292-0</v>
      </c>
      <c r="Q318" s="64" t="str">
        <f>HYPERLINK("https://doi.org/10.37307/b."&amp;Tabelle_Komplettliste12131415[[#This Row],[ISBN (eBook)]])</f>
        <v>https://doi.org/10.37307/b.978-3-503-11292-0</v>
      </c>
    </row>
    <row r="319" spans="1:17" ht="24" x14ac:dyDescent="0.2">
      <c r="A319" s="31" t="s">
        <v>5413</v>
      </c>
      <c r="B319" s="4" t="s">
        <v>7507</v>
      </c>
      <c r="C319" s="31" t="s">
        <v>5414</v>
      </c>
      <c r="D319" s="32" t="s">
        <v>5415</v>
      </c>
      <c r="E319" s="32" t="s">
        <v>2995</v>
      </c>
      <c r="F319" s="30"/>
      <c r="G319" s="30" t="s">
        <v>3013</v>
      </c>
      <c r="H319" s="33">
        <v>23</v>
      </c>
      <c r="I319" s="33">
        <v>5</v>
      </c>
      <c r="J319" s="34">
        <v>43076</v>
      </c>
      <c r="K319" s="30" t="s">
        <v>2887</v>
      </c>
      <c r="L319" s="30" t="s">
        <v>2949</v>
      </c>
      <c r="M319" s="30" t="s">
        <v>4103</v>
      </c>
      <c r="N319" s="35">
        <v>155.33000000000001</v>
      </c>
      <c r="O319" s="30" t="s">
        <v>7495</v>
      </c>
      <c r="P319" s="21" t="str">
        <f>HYPERLINK("https://www.ESV-Campus.de/"&amp;Tabelle_Komplettliste12131415[[#This Row],[ISBN (eBook)]])</f>
        <v>https://www.ESV-Campus.de/978-3-503-17457-7</v>
      </c>
      <c r="Q319" s="64" t="str">
        <f>HYPERLINK("https://doi.org/10.37307/b."&amp;Tabelle_Komplettliste12131415[[#This Row],[ISBN (eBook)]])</f>
        <v>https://doi.org/10.37307/b.978-3-503-17457-7</v>
      </c>
    </row>
    <row r="320" spans="1:17" ht="24" x14ac:dyDescent="0.2">
      <c r="A320" s="31" t="s">
        <v>6914</v>
      </c>
      <c r="B320" s="4" t="s">
        <v>7507</v>
      </c>
      <c r="C320" s="31" t="s">
        <v>6915</v>
      </c>
      <c r="D320" s="32" t="s">
        <v>6916</v>
      </c>
      <c r="E320" s="32" t="s">
        <v>6917</v>
      </c>
      <c r="F320" s="30"/>
      <c r="G320" s="30" t="s">
        <v>2996</v>
      </c>
      <c r="H320" s="33">
        <v>11</v>
      </c>
      <c r="I320" s="33">
        <v>1</v>
      </c>
      <c r="J320" s="34">
        <v>44652</v>
      </c>
      <c r="K320" s="30" t="s">
        <v>2887</v>
      </c>
      <c r="L320" s="30" t="s">
        <v>2949</v>
      </c>
      <c r="M320" s="30" t="s">
        <v>2963</v>
      </c>
      <c r="N320" s="35">
        <v>157.06</v>
      </c>
      <c r="O320" s="30" t="s">
        <v>7495</v>
      </c>
      <c r="P320" s="21" t="str">
        <f>HYPERLINK("https://www.ESV-Campus.de/"&amp;Tabelle_Komplettliste12131415[[#This Row],[ISBN (eBook)]])</f>
        <v>https://www.ESV-Campus.de/978-3-503-20927-9</v>
      </c>
      <c r="Q320" s="64" t="str">
        <f>HYPERLINK("https://doi.org/10.37307/b."&amp;Tabelle_Komplettliste12131415[[#This Row],[ISBN (eBook)]])</f>
        <v>https://doi.org/10.37307/b.978-3-503-20927-9</v>
      </c>
    </row>
    <row r="321" spans="1:17" ht="36" x14ac:dyDescent="0.2">
      <c r="A321" s="31" t="s">
        <v>3334</v>
      </c>
      <c r="B321" s="4" t="s">
        <v>7507</v>
      </c>
      <c r="C321" s="31" t="s">
        <v>3335</v>
      </c>
      <c r="D321" s="32" t="s">
        <v>3336</v>
      </c>
      <c r="E321" s="32" t="s">
        <v>3337</v>
      </c>
      <c r="F321" s="30"/>
      <c r="G321" s="30" t="s">
        <v>3013</v>
      </c>
      <c r="H321" s="33">
        <v>40</v>
      </c>
      <c r="I321" s="33">
        <v>1</v>
      </c>
      <c r="J321" s="34">
        <v>40147</v>
      </c>
      <c r="K321" s="30" t="s">
        <v>2887</v>
      </c>
      <c r="L321" s="30" t="s">
        <v>2949</v>
      </c>
      <c r="M321" s="30" t="s">
        <v>2950</v>
      </c>
      <c r="N321" s="35">
        <v>86.28</v>
      </c>
      <c r="O321" s="30" t="s">
        <v>7495</v>
      </c>
      <c r="P321" s="21" t="str">
        <f>HYPERLINK("https://www.ESV-Campus.de/"&amp;Tabelle_Komplettliste12131415[[#This Row],[ISBN (eBook)]])</f>
        <v>https://www.ESV-Campus.de/978-3-503-12403-9</v>
      </c>
      <c r="Q321" s="64" t="str">
        <f>HYPERLINK("https://doi.org/10.37307/b."&amp;Tabelle_Komplettliste12131415[[#This Row],[ISBN (eBook)]])</f>
        <v>https://doi.org/10.37307/b.978-3-503-12403-9</v>
      </c>
    </row>
    <row r="322" spans="1:17" ht="24" x14ac:dyDescent="0.2">
      <c r="A322" s="31" t="s">
        <v>5809</v>
      </c>
      <c r="B322" s="4" t="s">
        <v>7507</v>
      </c>
      <c r="C322" s="31" t="s">
        <v>5810</v>
      </c>
      <c r="D322" s="32" t="s">
        <v>5811</v>
      </c>
      <c r="E322" s="32" t="s">
        <v>2995</v>
      </c>
      <c r="F322" s="30"/>
      <c r="G322" s="30" t="s">
        <v>3013</v>
      </c>
      <c r="H322" s="33">
        <v>59</v>
      </c>
      <c r="I322" s="33">
        <v>1</v>
      </c>
      <c r="J322" s="34">
        <v>43452</v>
      </c>
      <c r="K322" s="30" t="s">
        <v>2887</v>
      </c>
      <c r="L322" s="30" t="s">
        <v>2949</v>
      </c>
      <c r="M322" s="30" t="s">
        <v>2932</v>
      </c>
      <c r="N322" s="35">
        <v>69.040000000000006</v>
      </c>
      <c r="O322" s="30" t="s">
        <v>7495</v>
      </c>
      <c r="P322" s="21" t="str">
        <f>HYPERLINK("https://www.ESV-Campus.de/"&amp;Tabelle_Komplettliste12131415[[#This Row],[ISBN (eBook)]])</f>
        <v>https://www.ESV-Campus.de/978-3-503-18252-7</v>
      </c>
      <c r="Q322" s="64" t="str">
        <f>HYPERLINK("https://doi.org/10.37307/b."&amp;Tabelle_Komplettliste12131415[[#This Row],[ISBN (eBook)]])</f>
        <v>https://doi.org/10.37307/b.978-3-503-18252-7</v>
      </c>
    </row>
    <row r="323" spans="1:17" ht="24" x14ac:dyDescent="0.2">
      <c r="A323" s="31" t="s">
        <v>4731</v>
      </c>
      <c r="B323" s="4" t="s">
        <v>7507</v>
      </c>
      <c r="C323" s="31" t="s">
        <v>4732</v>
      </c>
      <c r="D323" s="32" t="s">
        <v>4733</v>
      </c>
      <c r="E323" s="32" t="s">
        <v>2995</v>
      </c>
      <c r="F323" s="30"/>
      <c r="G323" s="30" t="s">
        <v>3013</v>
      </c>
      <c r="H323" s="33">
        <v>10</v>
      </c>
      <c r="I323" s="33">
        <v>3</v>
      </c>
      <c r="J323" s="34">
        <v>42200</v>
      </c>
      <c r="K323" s="30" t="s">
        <v>2887</v>
      </c>
      <c r="L323" s="30" t="s">
        <v>2949</v>
      </c>
      <c r="M323" s="30" t="s">
        <v>2980</v>
      </c>
      <c r="N323" s="35">
        <v>86.28</v>
      </c>
      <c r="O323" s="30" t="s">
        <v>7495</v>
      </c>
      <c r="P323" s="21" t="str">
        <f>HYPERLINK("https://www.ESV-Campus.de/"&amp;Tabelle_Komplettliste12131415[[#This Row],[ISBN (eBook)]])</f>
        <v>https://www.ESV-Campus.de/978-3-503-15873-7</v>
      </c>
      <c r="Q323" s="64" t="str">
        <f>HYPERLINK("https://doi.org/10.37307/b."&amp;Tabelle_Komplettliste12131415[[#This Row],[ISBN (eBook)]])</f>
        <v>https://doi.org/10.37307/b.978-3-503-15873-7</v>
      </c>
    </row>
    <row r="324" spans="1:17" ht="24" x14ac:dyDescent="0.2">
      <c r="A324" s="31" t="s">
        <v>4011</v>
      </c>
      <c r="B324" s="4" t="s">
        <v>7507</v>
      </c>
      <c r="C324" s="31" t="s">
        <v>4012</v>
      </c>
      <c r="D324" s="32" t="s">
        <v>4013</v>
      </c>
      <c r="E324" s="32" t="s">
        <v>4014</v>
      </c>
      <c r="F324" s="30"/>
      <c r="G324" s="30" t="s">
        <v>2996</v>
      </c>
      <c r="H324" s="33">
        <v>9</v>
      </c>
      <c r="I324" s="33">
        <v>1</v>
      </c>
      <c r="J324" s="34">
        <v>41037</v>
      </c>
      <c r="K324" s="30" t="s">
        <v>2887</v>
      </c>
      <c r="L324" s="30" t="s">
        <v>2949</v>
      </c>
      <c r="M324" s="30" t="s">
        <v>2980</v>
      </c>
      <c r="N324" s="35">
        <v>207.09</v>
      </c>
      <c r="O324" s="30" t="s">
        <v>7495</v>
      </c>
      <c r="P324" s="21" t="str">
        <f>HYPERLINK("https://www.ESV-Campus.de/"&amp;Tabelle_Komplettliste12131415[[#This Row],[ISBN (eBook)]])</f>
        <v>https://www.ESV-Campus.de/978-3-503-13874-6</v>
      </c>
      <c r="Q324" s="64" t="str">
        <f>HYPERLINK("https://doi.org/10.37307/b."&amp;Tabelle_Komplettliste12131415[[#This Row],[ISBN (eBook)]])</f>
        <v>https://doi.org/10.37307/b.978-3-503-13874-6</v>
      </c>
    </row>
    <row r="325" spans="1:17" ht="24" x14ac:dyDescent="0.2">
      <c r="A325" s="31" t="s">
        <v>3621</v>
      </c>
      <c r="B325" s="4" t="s">
        <v>7507</v>
      </c>
      <c r="C325" s="31" t="s">
        <v>3622</v>
      </c>
      <c r="D325" s="32" t="s">
        <v>3623</v>
      </c>
      <c r="E325" s="32" t="s">
        <v>3624</v>
      </c>
      <c r="F325" s="30"/>
      <c r="G325" s="30"/>
      <c r="H325" s="33"/>
      <c r="I325" s="33">
        <v>1</v>
      </c>
      <c r="J325" s="34">
        <v>40599</v>
      </c>
      <c r="K325" s="30" t="s">
        <v>2887</v>
      </c>
      <c r="L325" s="30" t="s">
        <v>2949</v>
      </c>
      <c r="M325" s="30" t="s">
        <v>3514</v>
      </c>
      <c r="N325" s="35">
        <v>138.05000000000001</v>
      </c>
      <c r="O325" s="30" t="s">
        <v>7495</v>
      </c>
      <c r="P325" s="21" t="str">
        <f>HYPERLINK("https://www.ESV-Campus.de/"&amp;Tabelle_Komplettliste12131415[[#This Row],[ISBN (eBook)]])</f>
        <v>https://www.ESV-Campus.de/978-3-503-12997-3</v>
      </c>
      <c r="Q325" s="64" t="str">
        <f>HYPERLINK("https://doi.org/10.37307/b."&amp;Tabelle_Komplettliste12131415[[#This Row],[ISBN (eBook)]])</f>
        <v>https://doi.org/10.37307/b.978-3-503-12997-3</v>
      </c>
    </row>
    <row r="326" spans="1:17" ht="24" x14ac:dyDescent="0.2">
      <c r="A326" s="31" t="s">
        <v>4783</v>
      </c>
      <c r="B326" s="4" t="s">
        <v>7507</v>
      </c>
      <c r="C326" s="31" t="s">
        <v>4784</v>
      </c>
      <c r="D326" s="32" t="s">
        <v>4785</v>
      </c>
      <c r="E326" s="32" t="s">
        <v>4786</v>
      </c>
      <c r="F326" s="30"/>
      <c r="G326" s="30"/>
      <c r="H326" s="33"/>
      <c r="I326" s="33">
        <v>1</v>
      </c>
      <c r="J326" s="34">
        <v>42181</v>
      </c>
      <c r="K326" s="30" t="s">
        <v>2887</v>
      </c>
      <c r="L326" s="30" t="s">
        <v>2949</v>
      </c>
      <c r="M326" s="30" t="s">
        <v>2980</v>
      </c>
      <c r="N326" s="35">
        <v>86.28</v>
      </c>
      <c r="O326" s="30" t="s">
        <v>7495</v>
      </c>
      <c r="P326" s="21" t="str">
        <f>HYPERLINK("https://www.ESV-Campus.de/"&amp;Tabelle_Komplettliste12131415[[#This Row],[ISBN (eBook)]])</f>
        <v>https://www.ESV-Campus.de/978-3-503-16314-4</v>
      </c>
      <c r="Q326" s="64" t="str">
        <f>HYPERLINK("https://doi.org/10.37307/b."&amp;Tabelle_Komplettliste12131415[[#This Row],[ISBN (eBook)]])</f>
        <v>https://doi.org/10.37307/b.978-3-503-16314-4</v>
      </c>
    </row>
    <row r="327" spans="1:17" ht="24" x14ac:dyDescent="0.2">
      <c r="A327" s="31" t="s">
        <v>5341</v>
      </c>
      <c r="B327" s="4" t="s">
        <v>7507</v>
      </c>
      <c r="C327" s="31" t="s">
        <v>5342</v>
      </c>
      <c r="D327" s="32" t="s">
        <v>5343</v>
      </c>
      <c r="E327" s="32" t="s">
        <v>2995</v>
      </c>
      <c r="F327" s="30"/>
      <c r="G327" s="30" t="s">
        <v>3013</v>
      </c>
      <c r="H327" s="33">
        <v>11</v>
      </c>
      <c r="I327" s="33">
        <v>5</v>
      </c>
      <c r="J327" s="34">
        <v>43074</v>
      </c>
      <c r="K327" s="30" t="s">
        <v>2887</v>
      </c>
      <c r="L327" s="30" t="s">
        <v>2949</v>
      </c>
      <c r="M327" s="30" t="s">
        <v>2932</v>
      </c>
      <c r="N327" s="35">
        <v>172.57</v>
      </c>
      <c r="O327" s="30" t="s">
        <v>7495</v>
      </c>
      <c r="P327" s="21" t="str">
        <f>HYPERLINK("https://www.ESV-Campus.de/"&amp;Tabelle_Komplettliste12131415[[#This Row],[ISBN (eBook)]])</f>
        <v>https://www.ESV-Campus.de/978-3-503-17199-6</v>
      </c>
      <c r="Q327" s="64" t="str">
        <f>HYPERLINK("https://doi.org/10.37307/b."&amp;Tabelle_Komplettliste12131415[[#This Row],[ISBN (eBook)]])</f>
        <v>https://doi.org/10.37307/b.978-3-503-17199-6</v>
      </c>
    </row>
    <row r="328" spans="1:17" ht="24" x14ac:dyDescent="0.2">
      <c r="A328" s="31" t="s">
        <v>4743</v>
      </c>
      <c r="B328" s="4" t="s">
        <v>7507</v>
      </c>
      <c r="C328" s="31" t="s">
        <v>4744</v>
      </c>
      <c r="D328" s="32" t="s">
        <v>4745</v>
      </c>
      <c r="E328" s="32" t="s">
        <v>2995</v>
      </c>
      <c r="F328" s="30"/>
      <c r="G328" s="30" t="s">
        <v>3013</v>
      </c>
      <c r="H328" s="33">
        <v>55</v>
      </c>
      <c r="I328" s="33">
        <v>1</v>
      </c>
      <c r="J328" s="34">
        <v>42228</v>
      </c>
      <c r="K328" s="30" t="s">
        <v>2887</v>
      </c>
      <c r="L328" s="30" t="s">
        <v>2949</v>
      </c>
      <c r="M328" s="30" t="s">
        <v>2980</v>
      </c>
      <c r="N328" s="35">
        <v>103.53</v>
      </c>
      <c r="O328" s="30" t="s">
        <v>7495</v>
      </c>
      <c r="P328" s="21" t="str">
        <f>HYPERLINK("https://www.ESV-Campus.de/"&amp;Tabelle_Komplettliste12131415[[#This Row],[ISBN (eBook)]])</f>
        <v>https://www.ESV-Campus.de/978-3-503-15885-0</v>
      </c>
      <c r="Q328" s="64" t="str">
        <f>HYPERLINK("https://doi.org/10.37307/b."&amp;Tabelle_Komplettliste12131415[[#This Row],[ISBN (eBook)]])</f>
        <v>https://doi.org/10.37307/b.978-3-503-15885-0</v>
      </c>
    </row>
    <row r="329" spans="1:17" ht="48" x14ac:dyDescent="0.2">
      <c r="A329" s="31" t="s">
        <v>6517</v>
      </c>
      <c r="B329" s="4" t="s">
        <v>7507</v>
      </c>
      <c r="C329" s="31" t="s">
        <v>6518</v>
      </c>
      <c r="D329" s="32" t="s">
        <v>6519</v>
      </c>
      <c r="E329" s="32" t="s">
        <v>2995</v>
      </c>
      <c r="F329" s="30"/>
      <c r="G329" s="30" t="s">
        <v>3013</v>
      </c>
      <c r="H329" s="33">
        <v>61</v>
      </c>
      <c r="I329" s="33">
        <v>1</v>
      </c>
      <c r="J329" s="34">
        <v>44326</v>
      </c>
      <c r="K329" s="30" t="s">
        <v>2887</v>
      </c>
      <c r="L329" s="30" t="s">
        <v>2949</v>
      </c>
      <c r="M329" s="30" t="s">
        <v>2991</v>
      </c>
      <c r="N329" s="35">
        <v>105.22</v>
      </c>
      <c r="O329" s="30" t="s">
        <v>7495</v>
      </c>
      <c r="P329" s="21" t="str">
        <f>HYPERLINK("https://www.ESV-Campus.de/"&amp;Tabelle_Komplettliste12131415[[#This Row],[ISBN (eBook)]])</f>
        <v>https://www.ESV-Campus.de/978-3-503-19923-5</v>
      </c>
      <c r="Q329" s="64" t="str">
        <f>HYPERLINK("https://doi.org/10.37307/b."&amp;Tabelle_Komplettliste12131415[[#This Row],[ISBN (eBook)]])</f>
        <v>https://doi.org/10.37307/b.978-3-503-19923-5</v>
      </c>
    </row>
    <row r="330" spans="1:17" ht="24" x14ac:dyDescent="0.2">
      <c r="A330" s="31" t="s">
        <v>4666</v>
      </c>
      <c r="B330" s="4" t="s">
        <v>7507</v>
      </c>
      <c r="C330" s="31" t="s">
        <v>4667</v>
      </c>
      <c r="D330" s="32" t="s">
        <v>4668</v>
      </c>
      <c r="E330" s="32" t="s">
        <v>2995</v>
      </c>
      <c r="F330" s="30"/>
      <c r="G330" s="30" t="s">
        <v>3013</v>
      </c>
      <c r="H330" s="33">
        <v>29</v>
      </c>
      <c r="I330" s="33">
        <v>2</v>
      </c>
      <c r="J330" s="34">
        <v>44652</v>
      </c>
      <c r="K330" s="30" t="s">
        <v>2887</v>
      </c>
      <c r="L330" s="30" t="s">
        <v>2949</v>
      </c>
      <c r="M330" s="30" t="s">
        <v>2944</v>
      </c>
      <c r="N330" s="35">
        <v>122.5</v>
      </c>
      <c r="O330" s="30" t="s">
        <v>7495</v>
      </c>
      <c r="P330" s="21" t="str">
        <f>HYPERLINK("https://www.ESV-Campus.de/"&amp;Tabelle_Komplettliste12131415[[#This Row],[ISBN (eBook)]])</f>
        <v>https://www.ESV-Campus.de/978-3-503-15827-0</v>
      </c>
      <c r="Q330" s="64" t="str">
        <f>HYPERLINK("https://doi.org/10.37307/b."&amp;Tabelle_Komplettliste12131415[[#This Row],[ISBN (eBook)]])</f>
        <v>https://doi.org/10.37307/b.978-3-503-15827-0</v>
      </c>
    </row>
    <row r="331" spans="1:17" ht="24" x14ac:dyDescent="0.2">
      <c r="A331" s="31" t="s">
        <v>4147</v>
      </c>
      <c r="B331" s="4" t="s">
        <v>7507</v>
      </c>
      <c r="C331" s="31" t="s">
        <v>4148</v>
      </c>
      <c r="D331" s="32" t="s">
        <v>4149</v>
      </c>
      <c r="E331" s="32" t="s">
        <v>2995</v>
      </c>
      <c r="F331" s="30"/>
      <c r="G331" s="30" t="s">
        <v>3013</v>
      </c>
      <c r="H331" s="33">
        <v>48</v>
      </c>
      <c r="I331" s="33">
        <v>1</v>
      </c>
      <c r="J331" s="34">
        <v>41390</v>
      </c>
      <c r="K331" s="30" t="s">
        <v>2887</v>
      </c>
      <c r="L331" s="30" t="s">
        <v>2949</v>
      </c>
      <c r="M331" s="30" t="s">
        <v>2980</v>
      </c>
      <c r="N331" s="35">
        <v>86.28</v>
      </c>
      <c r="O331" s="30" t="s">
        <v>7495</v>
      </c>
      <c r="P331" s="21" t="str">
        <f>HYPERLINK("https://www.ESV-Campus.de/"&amp;Tabelle_Komplettliste12131415[[#This Row],[ISBN (eBook)]])</f>
        <v>https://www.ESV-Campus.de/978-3-503-14426-6</v>
      </c>
      <c r="Q331" s="64" t="str">
        <f>HYPERLINK("https://doi.org/10.37307/b."&amp;Tabelle_Komplettliste12131415[[#This Row],[ISBN (eBook)]])</f>
        <v>https://doi.org/10.37307/b.978-3-503-14426-6</v>
      </c>
    </row>
    <row r="332" spans="1:17" ht="24" x14ac:dyDescent="0.2">
      <c r="A332" s="31" t="s">
        <v>3643</v>
      </c>
      <c r="B332" s="4" t="s">
        <v>7507</v>
      </c>
      <c r="C332" s="31" t="s">
        <v>3644</v>
      </c>
      <c r="D332" s="32" t="s">
        <v>3645</v>
      </c>
      <c r="E332" s="32" t="s">
        <v>3646</v>
      </c>
      <c r="F332" s="30"/>
      <c r="G332" s="30"/>
      <c r="H332" s="33"/>
      <c r="I332" s="33">
        <v>1</v>
      </c>
      <c r="J332" s="34">
        <v>40679</v>
      </c>
      <c r="K332" s="30" t="s">
        <v>2887</v>
      </c>
      <c r="L332" s="30" t="s">
        <v>2949</v>
      </c>
      <c r="M332" s="30" t="s">
        <v>2950</v>
      </c>
      <c r="N332" s="35">
        <v>172.57</v>
      </c>
      <c r="O332" s="30" t="s">
        <v>7495</v>
      </c>
      <c r="P332" s="21" t="str">
        <f>HYPERLINK("https://www.ESV-Campus.de/"&amp;Tabelle_Komplettliste12131415[[#This Row],[ISBN (eBook)]])</f>
        <v>https://www.ESV-Campus.de/978-3-503-13013-9</v>
      </c>
      <c r="Q332" s="64" t="str">
        <f>HYPERLINK("https://doi.org/10.37307/b."&amp;Tabelle_Komplettliste12131415[[#This Row],[ISBN (eBook)]])</f>
        <v>https://doi.org/10.37307/b.978-3-503-13013-9</v>
      </c>
    </row>
    <row r="333" spans="1:17" ht="24" x14ac:dyDescent="0.2">
      <c r="A333" s="31" t="s">
        <v>5213</v>
      </c>
      <c r="B333" s="4" t="s">
        <v>7507</v>
      </c>
      <c r="C333" s="31" t="s">
        <v>5214</v>
      </c>
      <c r="D333" s="32" t="s">
        <v>5215</v>
      </c>
      <c r="E333" s="32" t="s">
        <v>2995</v>
      </c>
      <c r="F333" s="30"/>
      <c r="G333" s="30" t="s">
        <v>3013</v>
      </c>
      <c r="H333" s="33">
        <v>58</v>
      </c>
      <c r="I333" s="33">
        <v>1</v>
      </c>
      <c r="J333" s="34">
        <v>42804</v>
      </c>
      <c r="K333" s="30" t="s">
        <v>2887</v>
      </c>
      <c r="L333" s="30" t="s">
        <v>2949</v>
      </c>
      <c r="M333" s="30" t="s">
        <v>2980</v>
      </c>
      <c r="N333" s="35">
        <v>69.040000000000006</v>
      </c>
      <c r="O333" s="30" t="s">
        <v>7495</v>
      </c>
      <c r="P333" s="21" t="str">
        <f>HYPERLINK("https://www.ESV-Campus.de/"&amp;Tabelle_Komplettliste12131415[[#This Row],[ISBN (eBook)]])</f>
        <v>https://www.ESV-Campus.de/978-3-503-17051-7</v>
      </c>
      <c r="Q333" s="64" t="str">
        <f>HYPERLINK("https://doi.org/10.37307/b."&amp;Tabelle_Komplettliste12131415[[#This Row],[ISBN (eBook)]])</f>
        <v>https://doi.org/10.37307/b.978-3-503-17051-7</v>
      </c>
    </row>
    <row r="334" spans="1:17" ht="24" x14ac:dyDescent="0.2">
      <c r="A334" s="31" t="s">
        <v>3537</v>
      </c>
      <c r="B334" s="4" t="s">
        <v>7507</v>
      </c>
      <c r="C334" s="31" t="s">
        <v>3538</v>
      </c>
      <c r="D334" s="32" t="s">
        <v>3539</v>
      </c>
      <c r="E334" s="32" t="s">
        <v>2995</v>
      </c>
      <c r="F334" s="30"/>
      <c r="G334" s="30" t="s">
        <v>3013</v>
      </c>
      <c r="H334" s="33">
        <v>21</v>
      </c>
      <c r="I334" s="33">
        <v>3</v>
      </c>
      <c r="J334" s="34">
        <v>40484</v>
      </c>
      <c r="K334" s="30" t="s">
        <v>2887</v>
      </c>
      <c r="L334" s="30" t="s">
        <v>2949</v>
      </c>
      <c r="M334" s="30" t="s">
        <v>2950</v>
      </c>
      <c r="N334" s="35">
        <v>138.05000000000001</v>
      </c>
      <c r="O334" s="30" t="s">
        <v>7495</v>
      </c>
      <c r="P334" s="21" t="str">
        <f>HYPERLINK("https://www.ESV-Campus.de/"&amp;Tabelle_Komplettliste12131415[[#This Row],[ISBN (eBook)]])</f>
        <v>https://www.ESV-Campus.de/978-3-503-12903-4</v>
      </c>
      <c r="Q334" s="64" t="str">
        <f>HYPERLINK("https://doi.org/10.37307/b."&amp;Tabelle_Komplettliste12131415[[#This Row],[ISBN (eBook)]])</f>
        <v>https://doi.org/10.37307/b.978-3-503-12903-4</v>
      </c>
    </row>
    <row r="335" spans="1:17" ht="24" x14ac:dyDescent="0.2">
      <c r="A335" s="31" t="s">
        <v>7373</v>
      </c>
      <c r="B335" s="4" t="s">
        <v>7507</v>
      </c>
      <c r="C335" s="31" t="s">
        <v>7374</v>
      </c>
      <c r="D335" s="32" t="s">
        <v>7375</v>
      </c>
      <c r="E335" s="32" t="s">
        <v>4737</v>
      </c>
      <c r="F335" s="30"/>
      <c r="G335" s="30" t="s">
        <v>3013</v>
      </c>
      <c r="H335" s="33">
        <v>38</v>
      </c>
      <c r="I335" s="33">
        <v>2</v>
      </c>
      <c r="J335" s="34">
        <v>45201</v>
      </c>
      <c r="K335" s="30" t="s">
        <v>2887</v>
      </c>
      <c r="L335" s="30" t="s">
        <v>2949</v>
      </c>
      <c r="M335" s="30" t="s">
        <v>2963</v>
      </c>
      <c r="N335" s="35">
        <v>139.78</v>
      </c>
      <c r="O335" s="30" t="s">
        <v>7495</v>
      </c>
      <c r="P335" s="21" t="str">
        <f>HYPERLINK("https://www.ESV-Campus.de/"&amp;Tabelle_Komplettliste12131415[[#This Row],[ISBN (eBook)]])</f>
        <v>https://www.ESV-Campus.de/978-3-503-23718-0</v>
      </c>
      <c r="Q335" s="64" t="str">
        <f>HYPERLINK("https://doi.org/10.37307/b."&amp;Tabelle_Komplettliste12131415[[#This Row],[ISBN (eBook)]])</f>
        <v>https://doi.org/10.37307/b.978-3-503-23718-0</v>
      </c>
    </row>
    <row r="336" spans="1:17" ht="24" x14ac:dyDescent="0.2">
      <c r="A336" s="31" t="s">
        <v>4734</v>
      </c>
      <c r="B336" s="4" t="s">
        <v>7507</v>
      </c>
      <c r="C336" s="31" t="s">
        <v>4735</v>
      </c>
      <c r="D336" s="32" t="s">
        <v>4736</v>
      </c>
      <c r="E336" s="32" t="s">
        <v>4737</v>
      </c>
      <c r="F336" s="30"/>
      <c r="G336" s="30" t="s">
        <v>3013</v>
      </c>
      <c r="H336" s="33">
        <v>14</v>
      </c>
      <c r="I336" s="33">
        <v>4</v>
      </c>
      <c r="J336" s="34">
        <v>44952</v>
      </c>
      <c r="K336" s="30" t="s">
        <v>2887</v>
      </c>
      <c r="L336" s="30" t="s">
        <v>2949</v>
      </c>
      <c r="M336" s="30" t="s">
        <v>2963</v>
      </c>
      <c r="N336" s="35">
        <v>105.22</v>
      </c>
      <c r="O336" s="30" t="s">
        <v>7495</v>
      </c>
      <c r="P336" s="21" t="str">
        <f>HYPERLINK("https://www.ESV-Campus.de/"&amp;Tabelle_Komplettliste12131415[[#This Row],[ISBN (eBook)]])</f>
        <v>https://www.ESV-Campus.de/978-3-503-15875-1</v>
      </c>
      <c r="Q336" s="64" t="str">
        <f>HYPERLINK("https://doi.org/10.37307/b."&amp;Tabelle_Komplettliste12131415[[#This Row],[ISBN (eBook)]])</f>
        <v>https://doi.org/10.37307/b.978-3-503-15875-1</v>
      </c>
    </row>
    <row r="337" spans="1:17" ht="24" x14ac:dyDescent="0.2">
      <c r="A337" s="31" t="s">
        <v>5039</v>
      </c>
      <c r="B337" s="4" t="s">
        <v>7507</v>
      </c>
      <c r="C337" s="31" t="s">
        <v>5040</v>
      </c>
      <c r="D337" s="32" t="s">
        <v>5041</v>
      </c>
      <c r="E337" s="32" t="s">
        <v>2995</v>
      </c>
      <c r="F337" s="30"/>
      <c r="G337" s="30" t="s">
        <v>3013</v>
      </c>
      <c r="H337" s="33">
        <v>60</v>
      </c>
      <c r="I337" s="33">
        <v>1</v>
      </c>
      <c r="J337" s="34">
        <v>43906</v>
      </c>
      <c r="K337" s="30" t="s">
        <v>2887</v>
      </c>
      <c r="L337" s="30" t="s">
        <v>2949</v>
      </c>
      <c r="M337" s="30" t="s">
        <v>2932</v>
      </c>
      <c r="N337" s="35">
        <v>210.82</v>
      </c>
      <c r="O337" s="30" t="s">
        <v>7495</v>
      </c>
      <c r="P337" s="21" t="str">
        <f>HYPERLINK("https://www.ESV-Campus.de/"&amp;Tabelle_Komplettliste12131415[[#This Row],[ISBN (eBook)]])</f>
        <v>https://www.ESV-Campus.de/978-3-503-16659-6</v>
      </c>
      <c r="Q337" s="64" t="str">
        <f>HYPERLINK("https://doi.org/10.37307/b."&amp;Tabelle_Komplettliste12131415[[#This Row],[ISBN (eBook)]])</f>
        <v>https://doi.org/10.37307/b.978-3-503-16659-6</v>
      </c>
    </row>
    <row r="338" spans="1:17" ht="24" x14ac:dyDescent="0.2">
      <c r="A338" s="31" t="s">
        <v>4305</v>
      </c>
      <c r="B338" s="4" t="s">
        <v>7507</v>
      </c>
      <c r="C338" s="31" t="s">
        <v>4306</v>
      </c>
      <c r="D338" s="32" t="s">
        <v>4307</v>
      </c>
      <c r="E338" s="32" t="s">
        <v>2995</v>
      </c>
      <c r="F338" s="30"/>
      <c r="G338" s="30" t="s">
        <v>3013</v>
      </c>
      <c r="H338" s="33">
        <v>49</v>
      </c>
      <c r="I338" s="33">
        <v>1</v>
      </c>
      <c r="J338" s="34">
        <v>41533</v>
      </c>
      <c r="K338" s="30" t="s">
        <v>2887</v>
      </c>
      <c r="L338" s="30" t="s">
        <v>2949</v>
      </c>
      <c r="M338" s="30" t="s">
        <v>2980</v>
      </c>
      <c r="N338" s="35">
        <v>120.81</v>
      </c>
      <c r="O338" s="30" t="s">
        <v>7495</v>
      </c>
      <c r="P338" s="21" t="str">
        <f>HYPERLINK("https://www.ESV-Campus.de/"&amp;Tabelle_Komplettliste12131415[[#This Row],[ISBN (eBook)]])</f>
        <v>https://www.ESV-Campus.de/978-3-503-15493-7</v>
      </c>
      <c r="Q338" s="64" t="str">
        <f>HYPERLINK("https://doi.org/10.37307/b."&amp;Tabelle_Komplettliste12131415[[#This Row],[ISBN (eBook)]])</f>
        <v>https://doi.org/10.37307/b.978-3-503-15493-7</v>
      </c>
    </row>
    <row r="339" spans="1:17" ht="24" x14ac:dyDescent="0.2">
      <c r="A339" s="31" t="s">
        <v>2955</v>
      </c>
      <c r="B339" s="4" t="s">
        <v>7507</v>
      </c>
      <c r="C339" s="31" t="s">
        <v>2956</v>
      </c>
      <c r="D339" s="32" t="s">
        <v>2957</v>
      </c>
      <c r="E339" s="32" t="s">
        <v>2958</v>
      </c>
      <c r="F339" s="30"/>
      <c r="G339" s="30"/>
      <c r="H339" s="33"/>
      <c r="I339" s="33">
        <v>1</v>
      </c>
      <c r="J339" s="34">
        <v>40057</v>
      </c>
      <c r="K339" s="30" t="s">
        <v>2887</v>
      </c>
      <c r="L339" s="30" t="s">
        <v>2949</v>
      </c>
      <c r="M339" s="30" t="s">
        <v>2950</v>
      </c>
      <c r="N339" s="35">
        <v>100.26</v>
      </c>
      <c r="O339" s="30" t="s">
        <v>7495</v>
      </c>
      <c r="P339" s="21" t="str">
        <f>HYPERLINK("https://www.ESV-Campus.de/"&amp;Tabelle_Komplettliste12131415[[#This Row],[ISBN (eBook)]])</f>
        <v>https://www.ESV-Campus.de/978-3-503-11266-1</v>
      </c>
      <c r="Q339" s="64" t="str">
        <f>HYPERLINK("https://doi.org/10.37307/b."&amp;Tabelle_Komplettliste12131415[[#This Row],[ISBN (eBook)]])</f>
        <v>https://doi.org/10.37307/b.978-3-503-11266-1</v>
      </c>
    </row>
    <row r="340" spans="1:17" ht="24" x14ac:dyDescent="0.2">
      <c r="A340" s="31" t="s">
        <v>3130</v>
      </c>
      <c r="B340" s="4" t="s">
        <v>7507</v>
      </c>
      <c r="C340" s="31" t="s">
        <v>3131</v>
      </c>
      <c r="D340" s="32" t="s">
        <v>3132</v>
      </c>
      <c r="E340" s="32" t="s">
        <v>3133</v>
      </c>
      <c r="F340" s="30"/>
      <c r="G340" s="30" t="s">
        <v>3013</v>
      </c>
      <c r="H340" s="33">
        <v>37</v>
      </c>
      <c r="I340" s="33">
        <v>1</v>
      </c>
      <c r="J340" s="34">
        <v>40057</v>
      </c>
      <c r="K340" s="30" t="s">
        <v>2887</v>
      </c>
      <c r="L340" s="30" t="s">
        <v>2949</v>
      </c>
      <c r="M340" s="30" t="s">
        <v>2950</v>
      </c>
      <c r="N340" s="35">
        <v>68.430000000000007</v>
      </c>
      <c r="O340" s="30" t="s">
        <v>7495</v>
      </c>
      <c r="P340" s="21" t="str">
        <f>HYPERLINK("https://www.ESV-Campus.de/"&amp;Tabelle_Komplettliste12131415[[#This Row],[ISBN (eBook)]])</f>
        <v>https://www.ESV-Campus.de/978-3-503-11496-2</v>
      </c>
      <c r="Q340" s="64" t="str">
        <f>HYPERLINK("https://doi.org/10.37307/b."&amp;Tabelle_Komplettliste12131415[[#This Row],[ISBN (eBook)]])</f>
        <v>https://doi.org/10.37307/b.978-3-503-11496-2</v>
      </c>
    </row>
    <row r="341" spans="1:17" ht="24" x14ac:dyDescent="0.2">
      <c r="A341" s="31" t="s">
        <v>6974</v>
      </c>
      <c r="B341" s="4" t="s">
        <v>7507</v>
      </c>
      <c r="C341" s="31" t="s">
        <v>6975</v>
      </c>
      <c r="D341" s="32" t="s">
        <v>6976</v>
      </c>
      <c r="E341" s="32" t="s">
        <v>2995</v>
      </c>
      <c r="F341" s="30"/>
      <c r="G341" s="30" t="s">
        <v>3013</v>
      </c>
      <c r="H341" s="33">
        <v>19</v>
      </c>
      <c r="I341" s="33">
        <v>4</v>
      </c>
      <c r="J341" s="34">
        <v>44783</v>
      </c>
      <c r="K341" s="30" t="s">
        <v>2887</v>
      </c>
      <c r="L341" s="30" t="s">
        <v>2949</v>
      </c>
      <c r="M341" s="30" t="s">
        <v>2963</v>
      </c>
      <c r="N341" s="35">
        <v>87.94</v>
      </c>
      <c r="O341" s="30" t="s">
        <v>7495</v>
      </c>
      <c r="P341" s="21" t="str">
        <f>HYPERLINK("https://www.ESV-Campus.de/"&amp;Tabelle_Komplettliste12131415[[#This Row],[ISBN (eBook)]])</f>
        <v>https://www.ESV-Campus.de/978-3-503-20973-6</v>
      </c>
      <c r="Q341" s="64" t="str">
        <f>HYPERLINK("https://doi.org/10.37307/b."&amp;Tabelle_Komplettliste12131415[[#This Row],[ISBN (eBook)]])</f>
        <v>https://doi.org/10.37307/b.978-3-503-20973-6</v>
      </c>
    </row>
    <row r="342" spans="1:17" ht="36" x14ac:dyDescent="0.2">
      <c r="A342" s="31" t="s">
        <v>3476</v>
      </c>
      <c r="B342" s="4" t="s">
        <v>7507</v>
      </c>
      <c r="C342" s="31" t="s">
        <v>3477</v>
      </c>
      <c r="D342" s="32" t="s">
        <v>3478</v>
      </c>
      <c r="E342" s="32" t="s">
        <v>3479</v>
      </c>
      <c r="F342" s="30"/>
      <c r="G342" s="30" t="s">
        <v>3013</v>
      </c>
      <c r="H342" s="33">
        <v>6</v>
      </c>
      <c r="I342" s="33">
        <v>3</v>
      </c>
      <c r="J342" s="34">
        <v>40407</v>
      </c>
      <c r="K342" s="30" t="s">
        <v>2887</v>
      </c>
      <c r="L342" s="30" t="s">
        <v>2949</v>
      </c>
      <c r="M342" s="30" t="s">
        <v>2950</v>
      </c>
      <c r="N342" s="35">
        <v>62.05</v>
      </c>
      <c r="O342" s="30" t="s">
        <v>7495</v>
      </c>
      <c r="P342" s="21" t="str">
        <f>HYPERLINK("https://www.ESV-Campus.de/"&amp;Tabelle_Komplettliste12131415[[#This Row],[ISBN (eBook)]])</f>
        <v>https://www.ESV-Campus.de/978-3-503-12643-9</v>
      </c>
      <c r="Q342" s="64" t="str">
        <f>HYPERLINK("https://doi.org/10.37307/b."&amp;Tabelle_Komplettliste12131415[[#This Row],[ISBN (eBook)]])</f>
        <v>https://doi.org/10.37307/b.978-3-503-12643-9</v>
      </c>
    </row>
    <row r="343" spans="1:17" ht="24" x14ac:dyDescent="0.2">
      <c r="A343" s="31" t="s">
        <v>3134</v>
      </c>
      <c r="B343" s="4" t="s">
        <v>7507</v>
      </c>
      <c r="C343" s="31" t="s">
        <v>3135</v>
      </c>
      <c r="D343" s="32" t="s">
        <v>3136</v>
      </c>
      <c r="E343" s="32"/>
      <c r="F343" s="30"/>
      <c r="G343" s="30" t="s">
        <v>3013</v>
      </c>
      <c r="H343" s="33">
        <v>30</v>
      </c>
      <c r="I343" s="33">
        <v>1</v>
      </c>
      <c r="J343" s="34">
        <v>40057</v>
      </c>
      <c r="K343" s="30" t="s">
        <v>2887</v>
      </c>
      <c r="L343" s="30" t="s">
        <v>2949</v>
      </c>
      <c r="M343" s="30" t="s">
        <v>2950</v>
      </c>
      <c r="N343" s="35">
        <v>85.67</v>
      </c>
      <c r="O343" s="30" t="s">
        <v>7495</v>
      </c>
      <c r="P343" s="21" t="str">
        <f>HYPERLINK("https://www.ESV-Campus.de/"&amp;Tabelle_Komplettliste12131415[[#This Row],[ISBN (eBook)]])</f>
        <v>https://www.ESV-Campus.de/978-3-503-11499-3</v>
      </c>
      <c r="Q343" s="64" t="str">
        <f>HYPERLINK("https://doi.org/10.37307/b."&amp;Tabelle_Komplettliste12131415[[#This Row],[ISBN (eBook)]])</f>
        <v>https://doi.org/10.37307/b.978-3-503-11499-3</v>
      </c>
    </row>
    <row r="344" spans="1:17" ht="24" x14ac:dyDescent="0.2">
      <c r="A344" s="31" t="s">
        <v>4660</v>
      </c>
      <c r="B344" s="4" t="s">
        <v>7507</v>
      </c>
      <c r="C344" s="31" t="s">
        <v>4661</v>
      </c>
      <c r="D344" s="32" t="s">
        <v>4662</v>
      </c>
      <c r="E344" s="32" t="s">
        <v>2995</v>
      </c>
      <c r="F344" s="30"/>
      <c r="G344" s="30" t="s">
        <v>3013</v>
      </c>
      <c r="H344" s="33">
        <v>53</v>
      </c>
      <c r="I344" s="33">
        <v>1</v>
      </c>
      <c r="J344" s="34">
        <v>42086</v>
      </c>
      <c r="K344" s="30" t="s">
        <v>2887</v>
      </c>
      <c r="L344" s="30" t="s">
        <v>2949</v>
      </c>
      <c r="M344" s="30" t="s">
        <v>3049</v>
      </c>
      <c r="N344" s="35">
        <v>120.81</v>
      </c>
      <c r="O344" s="30" t="s">
        <v>7495</v>
      </c>
      <c r="P344" s="21" t="str">
        <f>HYPERLINK("https://www.ESV-Campus.de/"&amp;Tabelle_Komplettliste12131415[[#This Row],[ISBN (eBook)]])</f>
        <v>https://www.ESV-Campus.de/978-3-503-15823-2</v>
      </c>
      <c r="Q344" s="64" t="str">
        <f>HYPERLINK("https://doi.org/10.37307/b."&amp;Tabelle_Komplettliste12131415[[#This Row],[ISBN (eBook)]])</f>
        <v>https://doi.org/10.37307/b.978-3-503-15823-2</v>
      </c>
    </row>
    <row r="345" spans="1:17" ht="24" x14ac:dyDescent="0.2">
      <c r="A345" s="31" t="s">
        <v>3742</v>
      </c>
      <c r="B345" s="4" t="s">
        <v>7507</v>
      </c>
      <c r="C345" s="31" t="s">
        <v>3743</v>
      </c>
      <c r="D345" s="32" t="s">
        <v>3744</v>
      </c>
      <c r="E345" s="32" t="s">
        <v>2995</v>
      </c>
      <c r="F345" s="30"/>
      <c r="G345" s="30" t="s">
        <v>3013</v>
      </c>
      <c r="H345" s="33">
        <v>47</v>
      </c>
      <c r="I345" s="33">
        <v>1</v>
      </c>
      <c r="J345" s="34">
        <v>40799</v>
      </c>
      <c r="K345" s="30" t="s">
        <v>2887</v>
      </c>
      <c r="L345" s="30" t="s">
        <v>2949</v>
      </c>
      <c r="M345" s="30" t="s">
        <v>2963</v>
      </c>
      <c r="N345" s="35">
        <v>86.28</v>
      </c>
      <c r="O345" s="30" t="s">
        <v>7495</v>
      </c>
      <c r="P345" s="21" t="str">
        <f>HYPERLINK("https://www.ESV-Campus.de/"&amp;Tabelle_Komplettliste12131415[[#This Row],[ISBN (eBook)]])</f>
        <v>https://www.ESV-Campus.de/978-3-503-13616-2</v>
      </c>
      <c r="Q345" s="64" t="str">
        <f>HYPERLINK("https://doi.org/10.37307/b."&amp;Tabelle_Komplettliste12131415[[#This Row],[ISBN (eBook)]])</f>
        <v>https://doi.org/10.37307/b.978-3-503-13616-2</v>
      </c>
    </row>
    <row r="346" spans="1:17" ht="24" x14ac:dyDescent="0.2">
      <c r="A346" s="31" t="s">
        <v>4308</v>
      </c>
      <c r="B346" s="4" t="s">
        <v>7507</v>
      </c>
      <c r="C346" s="31" t="s">
        <v>4309</v>
      </c>
      <c r="D346" s="32" t="s">
        <v>4310</v>
      </c>
      <c r="E346" s="32" t="s">
        <v>2995</v>
      </c>
      <c r="F346" s="30"/>
      <c r="G346" s="30" t="s">
        <v>3013</v>
      </c>
      <c r="H346" s="33">
        <v>50</v>
      </c>
      <c r="I346" s="33">
        <v>1</v>
      </c>
      <c r="J346" s="34">
        <v>41732</v>
      </c>
      <c r="K346" s="30" t="s">
        <v>2887</v>
      </c>
      <c r="L346" s="30" t="s">
        <v>2949</v>
      </c>
      <c r="M346" s="30" t="s">
        <v>2903</v>
      </c>
      <c r="N346" s="35">
        <v>172.57</v>
      </c>
      <c r="O346" s="30" t="s">
        <v>7495</v>
      </c>
      <c r="P346" s="21" t="str">
        <f>HYPERLINK("https://www.ESV-Campus.de/"&amp;Tabelle_Komplettliste12131415[[#This Row],[ISBN (eBook)]])</f>
        <v>https://www.ESV-Campus.de/978-3-503-15495-1</v>
      </c>
      <c r="Q346" s="64" t="str">
        <f>HYPERLINK("https://doi.org/10.37307/b."&amp;Tabelle_Komplettliste12131415[[#This Row],[ISBN (eBook)]])</f>
        <v>https://doi.org/10.37307/b.978-3-503-15495-1</v>
      </c>
    </row>
    <row r="347" spans="1:17" ht="24" x14ac:dyDescent="0.2">
      <c r="A347" s="31" t="s">
        <v>4111</v>
      </c>
      <c r="B347" s="4" t="s">
        <v>7507</v>
      </c>
      <c r="C347" s="31" t="s">
        <v>4112</v>
      </c>
      <c r="D347" s="32" t="s">
        <v>4113</v>
      </c>
      <c r="E347" s="32" t="s">
        <v>4114</v>
      </c>
      <c r="F347" s="30"/>
      <c r="G347" s="30"/>
      <c r="H347" s="33"/>
      <c r="I347" s="33">
        <v>2</v>
      </c>
      <c r="J347" s="34">
        <v>41191</v>
      </c>
      <c r="K347" s="30" t="s">
        <v>2887</v>
      </c>
      <c r="L347" s="30" t="s">
        <v>2949</v>
      </c>
      <c r="M347" s="30" t="s">
        <v>4103</v>
      </c>
      <c r="N347" s="35">
        <v>272.83</v>
      </c>
      <c r="O347" s="30" t="s">
        <v>7495</v>
      </c>
      <c r="P347" s="21" t="str">
        <f>HYPERLINK("https://www.ESV-Campus.de/"&amp;Tabelle_Komplettliste12131415[[#This Row],[ISBN (eBook)]])</f>
        <v>https://www.ESV-Campus.de/978-3-503-14190-6</v>
      </c>
      <c r="Q347" s="64" t="str">
        <f>HYPERLINK("https://doi.org/10.37307/b."&amp;Tabelle_Komplettliste12131415[[#This Row],[ISBN (eBook)]])</f>
        <v>https://doi.org/10.37307/b.978-3-503-14190-6</v>
      </c>
    </row>
    <row r="348" spans="1:17" ht="24" x14ac:dyDescent="0.2">
      <c r="A348" s="31" t="s">
        <v>3655</v>
      </c>
      <c r="B348" s="4" t="s">
        <v>7507</v>
      </c>
      <c r="C348" s="31" t="s">
        <v>3656</v>
      </c>
      <c r="D348" s="32" t="s">
        <v>3657</v>
      </c>
      <c r="E348" s="32" t="s">
        <v>2995</v>
      </c>
      <c r="F348" s="30"/>
      <c r="G348" s="30" t="s">
        <v>3013</v>
      </c>
      <c r="H348" s="33">
        <v>46</v>
      </c>
      <c r="I348" s="33">
        <v>1</v>
      </c>
      <c r="J348" s="34">
        <v>40703</v>
      </c>
      <c r="K348" s="30" t="s">
        <v>2887</v>
      </c>
      <c r="L348" s="30" t="s">
        <v>2949</v>
      </c>
      <c r="M348" s="30" t="s">
        <v>2950</v>
      </c>
      <c r="N348" s="35">
        <v>86.28</v>
      </c>
      <c r="O348" s="30" t="s">
        <v>7495</v>
      </c>
      <c r="P348" s="21" t="str">
        <f>HYPERLINK("https://www.ESV-Campus.de/"&amp;Tabelle_Komplettliste12131415[[#This Row],[ISBN (eBook)]])</f>
        <v>https://www.ESV-Campus.de/978-3-503-13022-1</v>
      </c>
      <c r="Q348" s="64" t="str">
        <f>HYPERLINK("https://doi.org/10.37307/b."&amp;Tabelle_Komplettliste12131415[[#This Row],[ISBN (eBook)]])</f>
        <v>https://doi.org/10.37307/b.978-3-503-13022-1</v>
      </c>
    </row>
    <row r="349" spans="1:17" ht="24" x14ac:dyDescent="0.2">
      <c r="A349" s="31" t="s">
        <v>4669</v>
      </c>
      <c r="B349" s="4" t="s">
        <v>7507</v>
      </c>
      <c r="C349" s="31" t="s">
        <v>4670</v>
      </c>
      <c r="D349" s="32" t="s">
        <v>4671</v>
      </c>
      <c r="E349" s="32" t="s">
        <v>2995</v>
      </c>
      <c r="F349" s="30"/>
      <c r="G349" s="30" t="s">
        <v>3013</v>
      </c>
      <c r="H349" s="33">
        <v>56</v>
      </c>
      <c r="I349" s="33">
        <v>1</v>
      </c>
      <c r="J349" s="34">
        <v>42242</v>
      </c>
      <c r="K349" s="30" t="s">
        <v>2887</v>
      </c>
      <c r="L349" s="30" t="s">
        <v>2949</v>
      </c>
      <c r="M349" s="30" t="s">
        <v>2980</v>
      </c>
      <c r="N349" s="35">
        <v>69.040000000000006</v>
      </c>
      <c r="O349" s="30" t="s">
        <v>7495</v>
      </c>
      <c r="P349" s="21" t="str">
        <f>HYPERLINK("https://www.ESV-Campus.de/"&amp;Tabelle_Komplettliste12131415[[#This Row],[ISBN (eBook)]])</f>
        <v>https://www.ESV-Campus.de/978-3-503-15829-4</v>
      </c>
      <c r="Q349" s="64" t="str">
        <f>HYPERLINK("https://doi.org/10.37307/b."&amp;Tabelle_Komplettliste12131415[[#This Row],[ISBN (eBook)]])</f>
        <v>https://doi.org/10.37307/b.978-3-503-15829-4</v>
      </c>
    </row>
    <row r="350" spans="1:17" ht="24" x14ac:dyDescent="0.2">
      <c r="A350" s="31" t="s">
        <v>4524</v>
      </c>
      <c r="B350" s="4" t="s">
        <v>7507</v>
      </c>
      <c r="C350" s="31" t="s">
        <v>4525</v>
      </c>
      <c r="D350" s="32" t="s">
        <v>4526</v>
      </c>
      <c r="E350" s="32" t="s">
        <v>2995</v>
      </c>
      <c r="F350" s="30"/>
      <c r="G350" s="30" t="s">
        <v>3013</v>
      </c>
      <c r="H350" s="33">
        <v>51</v>
      </c>
      <c r="I350" s="33">
        <v>1</v>
      </c>
      <c r="J350" s="34">
        <v>41844</v>
      </c>
      <c r="K350" s="30" t="s">
        <v>2887</v>
      </c>
      <c r="L350" s="30" t="s">
        <v>2949</v>
      </c>
      <c r="M350" s="30" t="s">
        <v>2980</v>
      </c>
      <c r="N350" s="35">
        <v>207.09</v>
      </c>
      <c r="O350" s="30" t="s">
        <v>7495</v>
      </c>
      <c r="P350" s="21" t="str">
        <f>HYPERLINK("https://www.ESV-Campus.de/"&amp;Tabelle_Komplettliste12131415[[#This Row],[ISBN (eBook)]])</f>
        <v>https://www.ESV-Campus.de/978-3-503-15692-4</v>
      </c>
      <c r="Q350" s="64" t="str">
        <f>HYPERLINK("https://doi.org/10.37307/b."&amp;Tabelle_Komplettliste12131415[[#This Row],[ISBN (eBook)]])</f>
        <v>https://doi.org/10.37307/b.978-3-503-15692-4</v>
      </c>
    </row>
    <row r="351" spans="1:17" ht="24" x14ac:dyDescent="0.2">
      <c r="A351" s="31" t="s">
        <v>5452</v>
      </c>
      <c r="B351" s="4" t="s">
        <v>7507</v>
      </c>
      <c r="C351" s="31" t="s">
        <v>5453</v>
      </c>
      <c r="D351" s="32" t="s">
        <v>5454</v>
      </c>
      <c r="E351" s="32" t="s">
        <v>5455</v>
      </c>
      <c r="F351" s="30"/>
      <c r="G351" s="30"/>
      <c r="H351" s="33"/>
      <c r="I351" s="33">
        <v>1</v>
      </c>
      <c r="J351" s="34">
        <v>42950</v>
      </c>
      <c r="K351" s="30" t="s">
        <v>2887</v>
      </c>
      <c r="L351" s="30" t="s">
        <v>2949</v>
      </c>
      <c r="M351" s="30" t="s">
        <v>4103</v>
      </c>
      <c r="N351" s="35">
        <v>172.57</v>
      </c>
      <c r="O351" s="30" t="s">
        <v>7495</v>
      </c>
      <c r="P351" s="21" t="str">
        <f>HYPERLINK("https://www.ESV-Campus.de/"&amp;Tabelle_Komplettliste12131415[[#This Row],[ISBN (eBook)]])</f>
        <v>https://www.ESV-Campus.de/978-3-503-17490-4</v>
      </c>
      <c r="Q351" s="64" t="str">
        <f>HYPERLINK("https://doi.org/10.37307/b."&amp;Tabelle_Komplettliste12131415[[#This Row],[ISBN (eBook)]])</f>
        <v>https://doi.org/10.37307/b.978-3-503-17490-4</v>
      </c>
    </row>
    <row r="352" spans="1:17" ht="24" x14ac:dyDescent="0.2">
      <c r="A352" s="31" t="s">
        <v>2972</v>
      </c>
      <c r="B352" s="4" t="s">
        <v>7507</v>
      </c>
      <c r="C352" s="31" t="s">
        <v>2973</v>
      </c>
      <c r="D352" s="32" t="s">
        <v>2974</v>
      </c>
      <c r="E352" s="32" t="s">
        <v>2975</v>
      </c>
      <c r="F352" s="30"/>
      <c r="G352" s="30"/>
      <c r="H352" s="33"/>
      <c r="I352" s="33">
        <v>1</v>
      </c>
      <c r="J352" s="34">
        <v>40057</v>
      </c>
      <c r="K352" s="30" t="s">
        <v>2887</v>
      </c>
      <c r="L352" s="30" t="s">
        <v>2949</v>
      </c>
      <c r="M352" s="30" t="s">
        <v>2950</v>
      </c>
      <c r="N352" s="35">
        <v>86.28</v>
      </c>
      <c r="O352" s="30" t="s">
        <v>7495</v>
      </c>
      <c r="P352" s="21" t="str">
        <f>HYPERLINK("https://www.ESV-Campus.de/"&amp;Tabelle_Komplettliste12131415[[#This Row],[ISBN (eBook)]])</f>
        <v>https://www.ESV-Campus.de/978-3-503-11272-2</v>
      </c>
      <c r="Q352" s="64" t="str">
        <f>HYPERLINK("https://doi.org/10.37307/b."&amp;Tabelle_Komplettliste12131415[[#This Row],[ISBN (eBook)]])</f>
        <v>https://doi.org/10.37307/b.978-3-503-11272-2</v>
      </c>
    </row>
    <row r="353" spans="1:17" ht="24" x14ac:dyDescent="0.2">
      <c r="A353" s="31" t="s">
        <v>4502</v>
      </c>
      <c r="B353" s="4" t="s">
        <v>7507</v>
      </c>
      <c r="C353" s="31" t="s">
        <v>4503</v>
      </c>
      <c r="D353" s="32" t="s">
        <v>4504</v>
      </c>
      <c r="E353" s="32" t="s">
        <v>3361</v>
      </c>
      <c r="F353" s="30"/>
      <c r="G353" s="30"/>
      <c r="H353" s="33"/>
      <c r="I353" s="33">
        <v>1</v>
      </c>
      <c r="J353" s="34">
        <v>41842</v>
      </c>
      <c r="K353" s="30" t="s">
        <v>2887</v>
      </c>
      <c r="L353" s="30" t="s">
        <v>2949</v>
      </c>
      <c r="M353" s="30" t="s">
        <v>2889</v>
      </c>
      <c r="N353" s="35">
        <v>138.05000000000001</v>
      </c>
      <c r="O353" s="30" t="s">
        <v>7495</v>
      </c>
      <c r="P353" s="21" t="str">
        <f>HYPERLINK("https://www.ESV-Campus.de/"&amp;Tabelle_Komplettliste12131415[[#This Row],[ISBN (eBook)]])</f>
        <v>https://www.ESV-Campus.de/978-3-503-15676-4</v>
      </c>
      <c r="Q353" s="64" t="str">
        <f>HYPERLINK("https://doi.org/10.37307/b."&amp;Tabelle_Komplettliste12131415[[#This Row],[ISBN (eBook)]])</f>
        <v>https://doi.org/10.37307/b.978-3-503-15676-4</v>
      </c>
    </row>
    <row r="354" spans="1:17" ht="24" x14ac:dyDescent="0.2">
      <c r="A354" s="31" t="s">
        <v>4204</v>
      </c>
      <c r="B354" s="4" t="s">
        <v>7507</v>
      </c>
      <c r="C354" s="31" t="s">
        <v>4205</v>
      </c>
      <c r="D354" s="32" t="s">
        <v>4206</v>
      </c>
      <c r="E354" s="32" t="s">
        <v>3763</v>
      </c>
      <c r="F354" s="30"/>
      <c r="G354" s="30"/>
      <c r="H354" s="33"/>
      <c r="I354" s="33">
        <v>1</v>
      </c>
      <c r="J354" s="34">
        <v>41354</v>
      </c>
      <c r="K354" s="30" t="s">
        <v>2887</v>
      </c>
      <c r="L354" s="30" t="s">
        <v>2949</v>
      </c>
      <c r="M354" s="30" t="s">
        <v>3518</v>
      </c>
      <c r="N354" s="35">
        <v>207.09</v>
      </c>
      <c r="O354" s="30" t="s">
        <v>7495</v>
      </c>
      <c r="P354" s="21" t="str">
        <f>HYPERLINK("https://www.ESV-Campus.de/"&amp;Tabelle_Komplettliste12131415[[#This Row],[ISBN (eBook)]])</f>
        <v>https://www.ESV-Campus.de/978-3-503-14490-7</v>
      </c>
      <c r="Q354" s="64" t="str">
        <f>HYPERLINK("https://doi.org/10.37307/b."&amp;Tabelle_Komplettliste12131415[[#This Row],[ISBN (eBook)]])</f>
        <v>https://doi.org/10.37307/b.978-3-503-14490-7</v>
      </c>
    </row>
    <row r="355" spans="1:17" ht="24" x14ac:dyDescent="0.2">
      <c r="A355" s="31" t="s">
        <v>5236</v>
      </c>
      <c r="B355" s="4" t="s">
        <v>7507</v>
      </c>
      <c r="C355" s="31" t="s">
        <v>5237</v>
      </c>
      <c r="D355" s="32" t="s">
        <v>5238</v>
      </c>
      <c r="E355" s="32" t="s">
        <v>3361</v>
      </c>
      <c r="F355" s="30"/>
      <c r="G355" s="30"/>
      <c r="H355" s="33"/>
      <c r="I355" s="33">
        <v>1</v>
      </c>
      <c r="J355" s="34">
        <v>42858</v>
      </c>
      <c r="K355" s="30" t="s">
        <v>2887</v>
      </c>
      <c r="L355" s="30" t="s">
        <v>2949</v>
      </c>
      <c r="M355" s="30" t="s">
        <v>2980</v>
      </c>
      <c r="N355" s="35">
        <v>120.81</v>
      </c>
      <c r="O355" s="30" t="s">
        <v>7495</v>
      </c>
      <c r="P355" s="21" t="str">
        <f>HYPERLINK("https://www.ESV-Campus.de/"&amp;Tabelle_Komplettliste12131415[[#This Row],[ISBN (eBook)]])</f>
        <v>https://www.ESV-Campus.de/978-3-503-17097-5</v>
      </c>
      <c r="Q355" s="64" t="str">
        <f>HYPERLINK("https://doi.org/10.37307/b."&amp;Tabelle_Komplettliste12131415[[#This Row],[ISBN (eBook)]])</f>
        <v>https://doi.org/10.37307/b.978-3-503-17097-5</v>
      </c>
    </row>
    <row r="356" spans="1:17" ht="24" x14ac:dyDescent="0.2">
      <c r="A356" s="31" t="s">
        <v>3005</v>
      </c>
      <c r="B356" s="4" t="s">
        <v>7507</v>
      </c>
      <c r="C356" s="31" t="s">
        <v>3006</v>
      </c>
      <c r="D356" s="32" t="s">
        <v>3007</v>
      </c>
      <c r="E356" s="32"/>
      <c r="F356" s="30"/>
      <c r="G356" s="30" t="s">
        <v>3008</v>
      </c>
      <c r="H356" s="33">
        <v>6</v>
      </c>
      <c r="I356" s="33">
        <v>1</v>
      </c>
      <c r="J356" s="34">
        <v>40057</v>
      </c>
      <c r="K356" s="30" t="s">
        <v>2887</v>
      </c>
      <c r="L356" s="30" t="s">
        <v>2949</v>
      </c>
      <c r="M356" s="30" t="s">
        <v>2980</v>
      </c>
      <c r="N356" s="35">
        <v>172.57</v>
      </c>
      <c r="O356" s="30" t="s">
        <v>7495</v>
      </c>
      <c r="P356" s="21" t="str">
        <f>HYPERLINK("https://www.ESV-Campus.de/"&amp;Tabelle_Komplettliste12131415[[#This Row],[ISBN (eBook)]])</f>
        <v>https://www.ESV-Campus.de/978-3-503-11290-6</v>
      </c>
      <c r="Q356" s="64" t="str">
        <f>HYPERLINK("https://doi.org/10.37307/b."&amp;Tabelle_Komplettliste12131415[[#This Row],[ISBN (eBook)]])</f>
        <v>https://doi.org/10.37307/b.978-3-503-11290-6</v>
      </c>
    </row>
    <row r="357" spans="1:17" ht="36" x14ac:dyDescent="0.2">
      <c r="A357" s="31" t="s">
        <v>3534</v>
      </c>
      <c r="B357" s="4" t="s">
        <v>7507</v>
      </c>
      <c r="C357" s="31" t="s">
        <v>3535</v>
      </c>
      <c r="D357" s="32" t="s">
        <v>3536</v>
      </c>
      <c r="E357" s="32" t="s">
        <v>2995</v>
      </c>
      <c r="F357" s="30"/>
      <c r="G357" s="30" t="s">
        <v>3013</v>
      </c>
      <c r="H357" s="33">
        <v>43</v>
      </c>
      <c r="I357" s="33">
        <v>1</v>
      </c>
      <c r="J357" s="34">
        <v>40408</v>
      </c>
      <c r="K357" s="30" t="s">
        <v>2887</v>
      </c>
      <c r="L357" s="30" t="s">
        <v>2949</v>
      </c>
      <c r="M357" s="30" t="s">
        <v>2950</v>
      </c>
      <c r="N357" s="35">
        <v>86.28</v>
      </c>
      <c r="O357" s="30" t="s">
        <v>7495</v>
      </c>
      <c r="P357" s="21" t="str">
        <f>HYPERLINK("https://www.ESV-Campus.de/"&amp;Tabelle_Komplettliste12131415[[#This Row],[ISBN (eBook)]])</f>
        <v>https://www.ESV-Campus.de/978-3-503-12902-7</v>
      </c>
      <c r="Q357" s="64" t="str">
        <f>HYPERLINK("https://doi.org/10.37307/b."&amp;Tabelle_Komplettliste12131415[[#This Row],[ISBN (eBook)]])</f>
        <v>https://doi.org/10.37307/b.978-3-503-12902-7</v>
      </c>
    </row>
    <row r="358" spans="1:17" ht="24" x14ac:dyDescent="0.2">
      <c r="A358" s="31" t="s">
        <v>3021</v>
      </c>
      <c r="B358" s="4" t="s">
        <v>7507</v>
      </c>
      <c r="C358" s="31" t="s">
        <v>3022</v>
      </c>
      <c r="D358" s="32" t="s">
        <v>3023</v>
      </c>
      <c r="E358" s="32" t="s">
        <v>3024</v>
      </c>
      <c r="F358" s="30"/>
      <c r="G358" s="30" t="s">
        <v>3008</v>
      </c>
      <c r="H358" s="33">
        <v>3</v>
      </c>
      <c r="I358" s="33">
        <v>1</v>
      </c>
      <c r="J358" s="34">
        <v>40057</v>
      </c>
      <c r="K358" s="30" t="s">
        <v>2887</v>
      </c>
      <c r="L358" s="30" t="s">
        <v>2949</v>
      </c>
      <c r="M358" s="30" t="s">
        <v>2950</v>
      </c>
      <c r="N358" s="35">
        <v>127.18</v>
      </c>
      <c r="O358" s="30" t="s">
        <v>7495</v>
      </c>
      <c r="P358" s="21" t="str">
        <f>HYPERLINK("https://www.ESV-Campus.de/"&amp;Tabelle_Komplettliste12131415[[#This Row],[ISBN (eBook)]])</f>
        <v>https://www.ESV-Campus.de/978-3-503-11299-9</v>
      </c>
      <c r="Q358" s="64" t="str">
        <f>HYPERLINK("https://doi.org/10.37307/b."&amp;Tabelle_Komplettliste12131415[[#This Row],[ISBN (eBook)]])</f>
        <v>https://doi.org/10.37307/b.978-3-503-11299-9</v>
      </c>
    </row>
    <row r="359" spans="1:17" ht="24" x14ac:dyDescent="0.2">
      <c r="A359" s="31" t="s">
        <v>5674</v>
      </c>
      <c r="B359" s="4" t="s">
        <v>7507</v>
      </c>
      <c r="C359" s="31" t="s">
        <v>5675</v>
      </c>
      <c r="D359" s="32" t="s">
        <v>5676</v>
      </c>
      <c r="E359" s="32" t="s">
        <v>5677</v>
      </c>
      <c r="F359" s="30"/>
      <c r="G359" s="30" t="s">
        <v>4076</v>
      </c>
      <c r="H359" s="33">
        <v>3</v>
      </c>
      <c r="I359" s="33">
        <v>2</v>
      </c>
      <c r="J359" s="34">
        <v>43223</v>
      </c>
      <c r="K359" s="30" t="s">
        <v>2887</v>
      </c>
      <c r="L359" s="30" t="s">
        <v>3508</v>
      </c>
      <c r="M359" s="30" t="s">
        <v>3987</v>
      </c>
      <c r="N359" s="35">
        <v>103.53</v>
      </c>
      <c r="O359" s="30" t="s">
        <v>7495</v>
      </c>
      <c r="P359" s="21" t="str">
        <f>HYPERLINK("https://www.ESV-Campus.de/"&amp;Tabelle_Komplettliste12131415[[#This Row],[ISBN (eBook)]])</f>
        <v>https://www.ESV-Campus.de/978-3-503-18124-7</v>
      </c>
      <c r="Q359" s="64" t="str">
        <f>HYPERLINK("https://doi.org/10.37307/b."&amp;Tabelle_Komplettliste12131415[[#This Row],[ISBN (eBook)]])</f>
        <v>https://doi.org/10.37307/b.978-3-503-18124-7</v>
      </c>
    </row>
    <row r="360" spans="1:17" ht="24" x14ac:dyDescent="0.2">
      <c r="A360" s="31" t="s">
        <v>3504</v>
      </c>
      <c r="B360" s="4" t="s">
        <v>7507</v>
      </c>
      <c r="C360" s="31" t="s">
        <v>3505</v>
      </c>
      <c r="D360" s="32" t="s">
        <v>3506</v>
      </c>
      <c r="E360" s="32" t="s">
        <v>3507</v>
      </c>
      <c r="F360" s="30"/>
      <c r="G360" s="30"/>
      <c r="H360" s="33"/>
      <c r="I360" s="33">
        <v>1</v>
      </c>
      <c r="J360" s="34">
        <v>40340</v>
      </c>
      <c r="K360" s="30" t="s">
        <v>2887</v>
      </c>
      <c r="L360" s="30" t="s">
        <v>3508</v>
      </c>
      <c r="M360" s="30" t="s">
        <v>3509</v>
      </c>
      <c r="N360" s="35">
        <v>120.81</v>
      </c>
      <c r="O360" s="30" t="s">
        <v>7495</v>
      </c>
      <c r="P360" s="21" t="str">
        <f>HYPERLINK("https://www.ESV-Campus.de/"&amp;Tabelle_Komplettliste12131415[[#This Row],[ISBN (eBook)]])</f>
        <v>https://www.ESV-Campus.de/978-3-503-12653-8</v>
      </c>
      <c r="Q360" s="64" t="str">
        <f>HYPERLINK("https://doi.org/10.37307/b."&amp;Tabelle_Komplettliste12131415[[#This Row],[ISBN (eBook)]])</f>
        <v>https://doi.org/10.37307/b.978-3-503-12653-8</v>
      </c>
    </row>
    <row r="361" spans="1:17" ht="24" x14ac:dyDescent="0.2">
      <c r="A361" s="31" t="s">
        <v>6778</v>
      </c>
      <c r="B361" s="4" t="s">
        <v>7507</v>
      </c>
      <c r="C361" s="31" t="s">
        <v>6779</v>
      </c>
      <c r="D361" s="32" t="s">
        <v>6780</v>
      </c>
      <c r="E361" s="32" t="s">
        <v>6781</v>
      </c>
      <c r="F361" s="30"/>
      <c r="G361" s="30" t="s">
        <v>2894</v>
      </c>
      <c r="H361" s="33">
        <v>24</v>
      </c>
      <c r="I361" s="33">
        <v>1</v>
      </c>
      <c r="J361" s="34">
        <v>44698</v>
      </c>
      <c r="K361" s="30" t="s">
        <v>2887</v>
      </c>
      <c r="L361" s="30" t="s">
        <v>3508</v>
      </c>
      <c r="M361" s="30" t="s">
        <v>3103</v>
      </c>
      <c r="N361" s="35">
        <v>105.22</v>
      </c>
      <c r="O361" s="30" t="s">
        <v>7495</v>
      </c>
      <c r="P361" s="21" t="str">
        <f>HYPERLINK("https://www.ESV-Campus.de/"&amp;Tabelle_Komplettliste12131415[[#This Row],[ISBN (eBook)]])</f>
        <v>https://www.ESV-Campus.de/978-3-503-20596-7</v>
      </c>
      <c r="Q361" s="64" t="str">
        <f>HYPERLINK("https://doi.org/10.37307/b."&amp;Tabelle_Komplettliste12131415[[#This Row],[ISBN (eBook)]])</f>
        <v>https://doi.org/10.37307/b.978-3-503-20596-7</v>
      </c>
    </row>
    <row r="362" spans="1:17" ht="24" x14ac:dyDescent="0.2">
      <c r="A362" s="31" t="s">
        <v>5490</v>
      </c>
      <c r="B362" s="4" t="s">
        <v>7507</v>
      </c>
      <c r="C362" s="31" t="s">
        <v>5491</v>
      </c>
      <c r="D362" s="32" t="s">
        <v>5492</v>
      </c>
      <c r="E362" s="32" t="s">
        <v>5493</v>
      </c>
      <c r="F362" s="30"/>
      <c r="G362" s="30" t="s">
        <v>4076</v>
      </c>
      <c r="H362" s="33">
        <v>8</v>
      </c>
      <c r="I362" s="33">
        <v>1</v>
      </c>
      <c r="J362" s="34">
        <v>43052</v>
      </c>
      <c r="K362" s="30" t="s">
        <v>2887</v>
      </c>
      <c r="L362" s="30" t="s">
        <v>3508</v>
      </c>
      <c r="M362" s="30" t="s">
        <v>2903</v>
      </c>
      <c r="N362" s="35">
        <v>138.05000000000001</v>
      </c>
      <c r="O362" s="30" t="s">
        <v>7495</v>
      </c>
      <c r="P362" s="21" t="str">
        <f>HYPERLINK("https://www.ESV-Campus.de/"&amp;Tabelle_Komplettliste12131415[[#This Row],[ISBN (eBook)]])</f>
        <v>https://www.ESV-Campus.de/978-3-503-17624-3</v>
      </c>
      <c r="Q362" s="64" t="str">
        <f>HYPERLINK("https://doi.org/10.37307/b."&amp;Tabelle_Komplettliste12131415[[#This Row],[ISBN (eBook)]])</f>
        <v>https://doi.org/10.37307/b.978-3-503-17624-3</v>
      </c>
    </row>
    <row r="363" spans="1:17" ht="24" x14ac:dyDescent="0.2">
      <c r="A363" s="31" t="s">
        <v>6275</v>
      </c>
      <c r="B363" s="4" t="s">
        <v>7507</v>
      </c>
      <c r="C363" s="31" t="s">
        <v>6276</v>
      </c>
      <c r="D363" s="32" t="s">
        <v>6277</v>
      </c>
      <c r="E363" s="32" t="s">
        <v>6278</v>
      </c>
      <c r="F363" s="30"/>
      <c r="G363" s="30" t="s">
        <v>5606</v>
      </c>
      <c r="H363" s="33">
        <v>1</v>
      </c>
      <c r="I363" s="33">
        <v>2</v>
      </c>
      <c r="J363" s="34">
        <v>44076</v>
      </c>
      <c r="K363" s="30" t="s">
        <v>2887</v>
      </c>
      <c r="L363" s="30" t="s">
        <v>3508</v>
      </c>
      <c r="M363" s="30" t="s">
        <v>3103</v>
      </c>
      <c r="N363" s="35">
        <v>87.94</v>
      </c>
      <c r="O363" s="30" t="s">
        <v>7495</v>
      </c>
      <c r="P363" s="21" t="str">
        <f>HYPERLINK("https://www.ESV-Campus.de/"&amp;Tabelle_Komplettliste12131415[[#This Row],[ISBN (eBook)]])</f>
        <v>https://www.ESV-Campus.de/978-3-503-19440-7</v>
      </c>
      <c r="Q363" s="64" t="str">
        <f>HYPERLINK("https://doi.org/10.37307/b."&amp;Tabelle_Komplettliste12131415[[#This Row],[ISBN (eBook)]])</f>
        <v>https://doi.org/10.37307/b.978-3-503-19440-7</v>
      </c>
    </row>
    <row r="364" spans="1:17" ht="24" x14ac:dyDescent="0.2">
      <c r="A364" s="31" t="s">
        <v>4228</v>
      </c>
      <c r="B364" s="4" t="s">
        <v>7507</v>
      </c>
      <c r="C364" s="31" t="s">
        <v>4229</v>
      </c>
      <c r="D364" s="32" t="s">
        <v>4230</v>
      </c>
      <c r="E364" s="32" t="s">
        <v>4231</v>
      </c>
      <c r="F364" s="30"/>
      <c r="G364" s="30" t="s">
        <v>4076</v>
      </c>
      <c r="H364" s="33">
        <v>5</v>
      </c>
      <c r="I364" s="33">
        <v>2</v>
      </c>
      <c r="J364" s="34">
        <v>41464</v>
      </c>
      <c r="K364" s="30" t="s">
        <v>2887</v>
      </c>
      <c r="L364" s="30" t="s">
        <v>3508</v>
      </c>
      <c r="M364" s="30" t="s">
        <v>3509</v>
      </c>
      <c r="N364" s="35">
        <v>69.040000000000006</v>
      </c>
      <c r="O364" s="30" t="s">
        <v>7495</v>
      </c>
      <c r="P364" s="21" t="str">
        <f>HYPERLINK("https://www.ESV-Campus.de/"&amp;Tabelle_Komplettliste12131415[[#This Row],[ISBN (eBook)]])</f>
        <v>https://www.ESV-Campus.de/978-3-503-15419-7</v>
      </c>
      <c r="Q364" s="64" t="str">
        <f>HYPERLINK("https://doi.org/10.37307/b."&amp;Tabelle_Komplettliste12131415[[#This Row],[ISBN (eBook)]])</f>
        <v>https://doi.org/10.37307/b.978-3-503-15419-7</v>
      </c>
    </row>
    <row r="365" spans="1:17" ht="24" x14ac:dyDescent="0.2">
      <c r="A365" s="31" t="s">
        <v>7365</v>
      </c>
      <c r="B365" s="4" t="s">
        <v>7507</v>
      </c>
      <c r="C365" s="31" t="s">
        <v>7366</v>
      </c>
      <c r="D365" s="32" t="s">
        <v>7367</v>
      </c>
      <c r="E365" s="32" t="s">
        <v>7368</v>
      </c>
      <c r="F365" s="30"/>
      <c r="G365" s="30"/>
      <c r="H365" s="33"/>
      <c r="I365" s="33">
        <v>1</v>
      </c>
      <c r="J365" s="34">
        <v>45188</v>
      </c>
      <c r="K365" s="30" t="s">
        <v>2887</v>
      </c>
      <c r="L365" s="30" t="s">
        <v>3508</v>
      </c>
      <c r="M365" s="30" t="s">
        <v>2896</v>
      </c>
      <c r="N365" s="35">
        <v>245.38</v>
      </c>
      <c r="O365" s="30" t="s">
        <v>7495</v>
      </c>
      <c r="P365" s="21" t="str">
        <f>HYPERLINK("https://www.ESV-Campus.de/"&amp;Tabelle_Komplettliste12131415[[#This Row],[ISBN (eBook)]])</f>
        <v>https://www.ESV-Campus.de/978-3-503-23714-2</v>
      </c>
      <c r="Q365" s="64" t="str">
        <f>HYPERLINK("https://doi.org/10.37307/b."&amp;Tabelle_Komplettliste12131415[[#This Row],[ISBN (eBook)]])</f>
        <v>https://doi.org/10.37307/b.978-3-503-23714-2</v>
      </c>
    </row>
    <row r="366" spans="1:17" ht="24" x14ac:dyDescent="0.2">
      <c r="A366" s="31" t="s">
        <v>3544</v>
      </c>
      <c r="B366" s="4" t="s">
        <v>7507</v>
      </c>
      <c r="C366" s="31" t="s">
        <v>3545</v>
      </c>
      <c r="D366" s="32" t="s">
        <v>3546</v>
      </c>
      <c r="E366" s="32" t="s">
        <v>3547</v>
      </c>
      <c r="F366" s="30"/>
      <c r="G366" s="30" t="s">
        <v>2894</v>
      </c>
      <c r="H366" s="33">
        <v>18</v>
      </c>
      <c r="I366" s="33">
        <v>1</v>
      </c>
      <c r="J366" s="34">
        <v>40407</v>
      </c>
      <c r="K366" s="30" t="s">
        <v>2887</v>
      </c>
      <c r="L366" s="30" t="s">
        <v>3508</v>
      </c>
      <c r="M366" s="30" t="s">
        <v>3509</v>
      </c>
      <c r="N366" s="35">
        <v>155.33000000000001</v>
      </c>
      <c r="O366" s="30" t="s">
        <v>7495</v>
      </c>
      <c r="P366" s="21" t="str">
        <f>HYPERLINK("https://www.ESV-Campus.de/"&amp;Tabelle_Komplettliste12131415[[#This Row],[ISBN (eBook)]])</f>
        <v>https://www.ESV-Campus.de/978-3-503-12905-8</v>
      </c>
      <c r="Q366" s="64" t="str">
        <f>HYPERLINK("https://doi.org/10.37307/b."&amp;Tabelle_Komplettliste12131415[[#This Row],[ISBN (eBook)]])</f>
        <v>https://doi.org/10.37307/b.978-3-503-12905-8</v>
      </c>
    </row>
    <row r="367" spans="1:17" ht="24" x14ac:dyDescent="0.2">
      <c r="A367" s="31" t="s">
        <v>4684</v>
      </c>
      <c r="B367" s="4" t="s">
        <v>7507</v>
      </c>
      <c r="C367" s="31" t="s">
        <v>4685</v>
      </c>
      <c r="D367" s="32" t="s">
        <v>4686</v>
      </c>
      <c r="E367" s="32" t="s">
        <v>4687</v>
      </c>
      <c r="F367" s="30"/>
      <c r="G367" s="30"/>
      <c r="H367" s="33"/>
      <c r="I367" s="33">
        <v>1</v>
      </c>
      <c r="J367" s="34">
        <v>42054</v>
      </c>
      <c r="K367" s="30" t="s">
        <v>2887</v>
      </c>
      <c r="L367" s="30" t="s">
        <v>3508</v>
      </c>
      <c r="M367" s="30" t="s">
        <v>2980</v>
      </c>
      <c r="N367" s="35">
        <v>95.96</v>
      </c>
      <c r="O367" s="30" t="s">
        <v>7495</v>
      </c>
      <c r="P367" s="21" t="str">
        <f>HYPERLINK("https://www.ESV-Campus.de/"&amp;Tabelle_Komplettliste12131415[[#This Row],[ISBN (eBook)]])</f>
        <v>https://www.ESV-Campus.de/978-3-503-15840-9</v>
      </c>
      <c r="Q367" s="64" t="str">
        <f>HYPERLINK("https://doi.org/10.37307/b."&amp;Tabelle_Komplettliste12131415[[#This Row],[ISBN (eBook)]])</f>
        <v>https://doi.org/10.37307/b.978-3-503-15840-9</v>
      </c>
    </row>
    <row r="368" spans="1:17" ht="24" x14ac:dyDescent="0.2">
      <c r="A368" s="31" t="s">
        <v>7120</v>
      </c>
      <c r="B368" s="4" t="s">
        <v>7507</v>
      </c>
      <c r="C368" s="31" t="s">
        <v>7121</v>
      </c>
      <c r="D368" s="32" t="s">
        <v>7122</v>
      </c>
      <c r="E368" s="32" t="s">
        <v>7123</v>
      </c>
      <c r="F368" s="30"/>
      <c r="G368" s="30" t="s">
        <v>4076</v>
      </c>
      <c r="H368" s="33">
        <v>4</v>
      </c>
      <c r="I368" s="33">
        <v>2</v>
      </c>
      <c r="J368" s="34">
        <v>44889</v>
      </c>
      <c r="K368" s="30" t="s">
        <v>2887</v>
      </c>
      <c r="L368" s="30" t="s">
        <v>3508</v>
      </c>
      <c r="M368" s="30" t="s">
        <v>2903</v>
      </c>
      <c r="N368" s="35">
        <v>176.26</v>
      </c>
      <c r="O368" s="30" t="s">
        <v>7495</v>
      </c>
      <c r="P368" s="21" t="str">
        <f>HYPERLINK("https://www.ESV-Campus.de/"&amp;Tabelle_Komplettliste12131415[[#This Row],[ISBN (eBook)]])</f>
        <v>https://www.ESV-Campus.de/978-3-503-21178-4</v>
      </c>
      <c r="Q368" s="64" t="str">
        <f>HYPERLINK("https://doi.org/10.37307/b."&amp;Tabelle_Komplettliste12131415[[#This Row],[ISBN (eBook)]])</f>
        <v>https://doi.org/10.37307/b.978-3-503-21178-4</v>
      </c>
    </row>
    <row r="369" spans="1:17" ht="24" x14ac:dyDescent="0.2">
      <c r="A369" s="31" t="s">
        <v>4072</v>
      </c>
      <c r="B369" s="4" t="s">
        <v>7507</v>
      </c>
      <c r="C369" s="31" t="s">
        <v>4073</v>
      </c>
      <c r="D369" s="32" t="s">
        <v>4074</v>
      </c>
      <c r="E369" s="32" t="s">
        <v>4075</v>
      </c>
      <c r="F369" s="30"/>
      <c r="G369" s="30" t="s">
        <v>4076</v>
      </c>
      <c r="H369" s="33">
        <v>6</v>
      </c>
      <c r="I369" s="33">
        <v>1</v>
      </c>
      <c r="J369" s="34">
        <v>41645</v>
      </c>
      <c r="K369" s="30" t="s">
        <v>2887</v>
      </c>
      <c r="L369" s="30" t="s">
        <v>3508</v>
      </c>
      <c r="M369" s="30" t="s">
        <v>3509</v>
      </c>
      <c r="N369" s="35">
        <v>138.05000000000001</v>
      </c>
      <c r="O369" s="30" t="s">
        <v>7495</v>
      </c>
      <c r="P369" s="21" t="str">
        <f>HYPERLINK("https://www.ESV-Campus.de/"&amp;Tabelle_Komplettliste12131415[[#This Row],[ISBN (eBook)]])</f>
        <v>https://www.ESV-Campus.de/978-3-503-14142-5</v>
      </c>
      <c r="Q369" s="64" t="str">
        <f>HYPERLINK("https://doi.org/10.37307/b."&amp;Tabelle_Komplettliste12131415[[#This Row],[ISBN (eBook)]])</f>
        <v>https://doi.org/10.37307/b.978-3-503-14142-5</v>
      </c>
    </row>
    <row r="370" spans="1:17" ht="24" x14ac:dyDescent="0.2">
      <c r="A370" s="31" t="s">
        <v>4083</v>
      </c>
      <c r="B370" s="4" t="s">
        <v>7507</v>
      </c>
      <c r="C370" s="31" t="s">
        <v>4084</v>
      </c>
      <c r="D370" s="32" t="s">
        <v>4085</v>
      </c>
      <c r="E370" s="32" t="s">
        <v>4086</v>
      </c>
      <c r="F370" s="30"/>
      <c r="G370" s="30" t="s">
        <v>4076</v>
      </c>
      <c r="H370" s="33">
        <v>1</v>
      </c>
      <c r="I370" s="33">
        <v>3</v>
      </c>
      <c r="J370" s="34">
        <v>41243</v>
      </c>
      <c r="K370" s="30" t="s">
        <v>2887</v>
      </c>
      <c r="L370" s="30" t="s">
        <v>3508</v>
      </c>
      <c r="M370" s="30" t="s">
        <v>3509</v>
      </c>
      <c r="N370" s="35">
        <v>155.33000000000001</v>
      </c>
      <c r="O370" s="30" t="s">
        <v>7495</v>
      </c>
      <c r="P370" s="21" t="str">
        <f>HYPERLINK("https://www.ESV-Campus.de/"&amp;Tabelle_Komplettliste12131415[[#This Row],[ISBN (eBook)]])</f>
        <v>https://www.ESV-Campus.de/978-3-503-14147-0</v>
      </c>
      <c r="Q370" s="64" t="str">
        <f>HYPERLINK("https://doi.org/10.37307/b."&amp;Tabelle_Komplettliste12131415[[#This Row],[ISBN (eBook)]])</f>
        <v>https://doi.org/10.37307/b.978-3-503-14147-0</v>
      </c>
    </row>
    <row r="371" spans="1:17" ht="24" x14ac:dyDescent="0.2">
      <c r="A371" s="31" t="s">
        <v>4087</v>
      </c>
      <c r="B371" s="4" t="s">
        <v>7507</v>
      </c>
      <c r="C371" s="31" t="s">
        <v>4088</v>
      </c>
      <c r="D371" s="32" t="s">
        <v>4089</v>
      </c>
      <c r="E371" s="32" t="s">
        <v>4086</v>
      </c>
      <c r="F371" s="30"/>
      <c r="G371" s="30" t="s">
        <v>4076</v>
      </c>
      <c r="H371" s="33">
        <v>2</v>
      </c>
      <c r="I371" s="33">
        <v>3</v>
      </c>
      <c r="J371" s="34">
        <v>41295</v>
      </c>
      <c r="K371" s="30" t="s">
        <v>2887</v>
      </c>
      <c r="L371" s="30" t="s">
        <v>3508</v>
      </c>
      <c r="M371" s="30" t="s">
        <v>3509</v>
      </c>
      <c r="N371" s="35">
        <v>155.33000000000001</v>
      </c>
      <c r="O371" s="30" t="s">
        <v>7495</v>
      </c>
      <c r="P371" s="21" t="str">
        <f>HYPERLINK("https://www.ESV-Campus.de/"&amp;Tabelle_Komplettliste12131415[[#This Row],[ISBN (eBook)]])</f>
        <v>https://www.ESV-Campus.de/978-3-503-14148-7</v>
      </c>
      <c r="Q371" s="64" t="str">
        <f>HYPERLINK("https://doi.org/10.37307/b."&amp;Tabelle_Komplettliste12131415[[#This Row],[ISBN (eBook)]])</f>
        <v>https://doi.org/10.37307/b.978-3-503-14148-7</v>
      </c>
    </row>
    <row r="372" spans="1:17" ht="24" x14ac:dyDescent="0.2">
      <c r="A372" s="31" t="s">
        <v>7315</v>
      </c>
      <c r="B372" s="4" t="s">
        <v>7507</v>
      </c>
      <c r="C372" s="31" t="s">
        <v>7316</v>
      </c>
      <c r="D372" s="32" t="s">
        <v>7317</v>
      </c>
      <c r="E372" s="32" t="s">
        <v>4086</v>
      </c>
      <c r="F372" s="30"/>
      <c r="G372" s="30" t="s">
        <v>4076</v>
      </c>
      <c r="H372" s="33">
        <v>9</v>
      </c>
      <c r="I372" s="33">
        <v>1</v>
      </c>
      <c r="J372" s="34">
        <v>45189</v>
      </c>
      <c r="K372" s="30" t="s">
        <v>2887</v>
      </c>
      <c r="L372" s="30" t="s">
        <v>3508</v>
      </c>
      <c r="M372" s="30" t="s">
        <v>2896</v>
      </c>
      <c r="N372" s="35">
        <v>210.82</v>
      </c>
      <c r="O372" s="30" t="s">
        <v>7495</v>
      </c>
      <c r="P372" s="21" t="str">
        <f>HYPERLINK("https://www.ESV-Campus.de/"&amp;Tabelle_Komplettliste12131415[[#This Row],[ISBN (eBook)]])</f>
        <v>https://www.ESV-Campus.de/978-3-503-23664-0</v>
      </c>
      <c r="Q372" s="64" t="str">
        <f>HYPERLINK("https://doi.org/10.37307/b."&amp;Tabelle_Komplettliste12131415[[#This Row],[ISBN (eBook)]])</f>
        <v>https://doi.org/10.37307/b.978-3-503-23664-0</v>
      </c>
    </row>
    <row r="373" spans="1:17" ht="24" x14ac:dyDescent="0.2">
      <c r="A373" s="31" t="s">
        <v>5602</v>
      </c>
      <c r="B373" s="4" t="s">
        <v>7507</v>
      </c>
      <c r="C373" s="31" t="s">
        <v>5603</v>
      </c>
      <c r="D373" s="32" t="s">
        <v>5604</v>
      </c>
      <c r="E373" s="32" t="s">
        <v>5605</v>
      </c>
      <c r="F373" s="30"/>
      <c r="G373" s="30" t="s">
        <v>5606</v>
      </c>
      <c r="H373" s="33">
        <v>2</v>
      </c>
      <c r="I373" s="33">
        <v>2</v>
      </c>
      <c r="J373" s="34">
        <v>43153</v>
      </c>
      <c r="K373" s="30" t="s">
        <v>2887</v>
      </c>
      <c r="L373" s="30" t="s">
        <v>3508</v>
      </c>
      <c r="M373" s="30" t="s">
        <v>3987</v>
      </c>
      <c r="N373" s="35">
        <v>103.53</v>
      </c>
      <c r="O373" s="30" t="s">
        <v>7495</v>
      </c>
      <c r="P373" s="21" t="str">
        <f>HYPERLINK("https://www.ESV-Campus.de/"&amp;Tabelle_Komplettliste12131415[[#This Row],[ISBN (eBook)]])</f>
        <v>https://www.ESV-Campus.de/978-3-503-17775-2</v>
      </c>
      <c r="Q373" s="64" t="str">
        <f>HYPERLINK("https://doi.org/10.37307/b."&amp;Tabelle_Komplettliste12131415[[#This Row],[ISBN (eBook)]])</f>
        <v>https://doi.org/10.37307/b.978-3-503-17775-2</v>
      </c>
    </row>
    <row r="374" spans="1:17" ht="24" x14ac:dyDescent="0.2">
      <c r="A374" s="31" t="s">
        <v>4252</v>
      </c>
      <c r="B374" s="4" t="s">
        <v>7507</v>
      </c>
      <c r="C374" s="31" t="s">
        <v>4253</v>
      </c>
      <c r="D374" s="32" t="s">
        <v>4254</v>
      </c>
      <c r="E374" s="32" t="s">
        <v>4255</v>
      </c>
      <c r="F374" s="30"/>
      <c r="G374" s="30" t="s">
        <v>2894</v>
      </c>
      <c r="H374" s="33">
        <v>22</v>
      </c>
      <c r="I374" s="33">
        <v>1</v>
      </c>
      <c r="J374" s="34">
        <v>41533</v>
      </c>
      <c r="K374" s="30" t="s">
        <v>2887</v>
      </c>
      <c r="L374" s="30" t="s">
        <v>3508</v>
      </c>
      <c r="M374" s="30" t="s">
        <v>3509</v>
      </c>
      <c r="N374" s="35">
        <v>138.05000000000001</v>
      </c>
      <c r="O374" s="30" t="s">
        <v>7495</v>
      </c>
      <c r="P374" s="21" t="str">
        <f>HYPERLINK("https://www.ESV-Campus.de/"&amp;Tabelle_Komplettliste12131415[[#This Row],[ISBN (eBook)]])</f>
        <v>https://www.ESV-Campus.de/978-3-503-15432-6</v>
      </c>
      <c r="Q374" s="64" t="str">
        <f>HYPERLINK("https://doi.org/10.37307/b."&amp;Tabelle_Komplettliste12131415[[#This Row],[ISBN (eBook)]])</f>
        <v>https://doi.org/10.37307/b.978-3-503-15432-6</v>
      </c>
    </row>
    <row r="375" spans="1:17" ht="24" x14ac:dyDescent="0.2">
      <c r="A375" s="31" t="s">
        <v>5514</v>
      </c>
      <c r="B375" s="4" t="s">
        <v>7507</v>
      </c>
      <c r="C375" s="31" t="s">
        <v>5515</v>
      </c>
      <c r="D375" s="32" t="s">
        <v>5516</v>
      </c>
      <c r="E375" s="32" t="s">
        <v>5517</v>
      </c>
      <c r="F375" s="30"/>
      <c r="G375" s="30"/>
      <c r="H375" s="33"/>
      <c r="I375" s="33">
        <v>5</v>
      </c>
      <c r="J375" s="34">
        <v>43110</v>
      </c>
      <c r="K375" s="30" t="s">
        <v>2887</v>
      </c>
      <c r="L375" s="30" t="s">
        <v>3508</v>
      </c>
      <c r="M375" s="30" t="s">
        <v>3509</v>
      </c>
      <c r="N375" s="35">
        <v>207.09</v>
      </c>
      <c r="O375" s="30" t="s">
        <v>7495</v>
      </c>
      <c r="P375" s="21" t="str">
        <f>HYPERLINK("https://www.ESV-Campus.de/"&amp;Tabelle_Komplettliste12131415[[#This Row],[ISBN (eBook)]])</f>
        <v>https://www.ESV-Campus.de/978-3-503-17675-5</v>
      </c>
      <c r="Q375" s="64" t="str">
        <f>HYPERLINK("https://doi.org/10.37307/b."&amp;Tabelle_Komplettliste12131415[[#This Row],[ISBN (eBook)]])</f>
        <v>https://doi.org/10.37307/b.978-3-503-17675-5</v>
      </c>
    </row>
    <row r="376" spans="1:17" ht="24" x14ac:dyDescent="0.2">
      <c r="A376" s="31" t="s">
        <v>7117</v>
      </c>
      <c r="B376" s="4" t="s">
        <v>7507</v>
      </c>
      <c r="C376" s="31" t="s">
        <v>7118</v>
      </c>
      <c r="D376" s="32" t="s">
        <v>7119</v>
      </c>
      <c r="E376" s="32" t="s">
        <v>3525</v>
      </c>
      <c r="F376" s="30"/>
      <c r="G376" s="30"/>
      <c r="H376" s="33"/>
      <c r="I376" s="33">
        <v>1</v>
      </c>
      <c r="J376" s="34">
        <v>44889</v>
      </c>
      <c r="K376" s="30" t="s">
        <v>2887</v>
      </c>
      <c r="L376" s="30" t="s">
        <v>3508</v>
      </c>
      <c r="M376" s="30" t="s">
        <v>2903</v>
      </c>
      <c r="N376" s="35">
        <v>176.26</v>
      </c>
      <c r="O376" s="30" t="s">
        <v>7495</v>
      </c>
      <c r="P376" s="21" t="str">
        <f>HYPERLINK("https://www.ESV-Campus.de/"&amp;Tabelle_Komplettliste12131415[[#This Row],[ISBN (eBook)]])</f>
        <v>https://www.ESV-Campus.de/978-3-503-21170-8</v>
      </c>
      <c r="Q376" s="64" t="str">
        <f>HYPERLINK("https://doi.org/10.37307/b."&amp;Tabelle_Komplettliste12131415[[#This Row],[ISBN (eBook)]])</f>
        <v>https://doi.org/10.37307/b.978-3-503-21170-8</v>
      </c>
    </row>
    <row r="377" spans="1:17" ht="24" x14ac:dyDescent="0.2">
      <c r="A377" s="31" t="s">
        <v>3522</v>
      </c>
      <c r="B377" s="4" t="s">
        <v>7507</v>
      </c>
      <c r="C377" s="31" t="s">
        <v>3523</v>
      </c>
      <c r="D377" s="32" t="s">
        <v>3524</v>
      </c>
      <c r="E377" s="32" t="s">
        <v>3525</v>
      </c>
      <c r="F377" s="30"/>
      <c r="G377" s="30"/>
      <c r="H377" s="33"/>
      <c r="I377" s="33">
        <v>1</v>
      </c>
      <c r="J377" s="34">
        <v>40429</v>
      </c>
      <c r="K377" s="30" t="s">
        <v>2887</v>
      </c>
      <c r="L377" s="30" t="s">
        <v>3508</v>
      </c>
      <c r="M377" s="30" t="s">
        <v>3509</v>
      </c>
      <c r="N377" s="35">
        <v>103.53</v>
      </c>
      <c r="O377" s="30" t="s">
        <v>7495</v>
      </c>
      <c r="P377" s="21" t="str">
        <f>HYPERLINK("https://www.ESV-Campus.de/"&amp;Tabelle_Komplettliste12131415[[#This Row],[ISBN (eBook)]])</f>
        <v>https://www.ESV-Campus.de/978-3-503-12698-9</v>
      </c>
      <c r="Q377" s="64" t="str">
        <f>HYPERLINK("https://doi.org/10.37307/b."&amp;Tabelle_Komplettliste12131415[[#This Row],[ISBN (eBook)]])</f>
        <v>https://doi.org/10.37307/b.978-3-503-12698-9</v>
      </c>
    </row>
    <row r="378" spans="1:17" ht="24" x14ac:dyDescent="0.2">
      <c r="A378" s="31" t="s">
        <v>5482</v>
      </c>
      <c r="B378" s="4" t="s">
        <v>7507</v>
      </c>
      <c r="C378" s="31" t="s">
        <v>5483</v>
      </c>
      <c r="D378" s="32" t="s">
        <v>5484</v>
      </c>
      <c r="E378" s="32" t="s">
        <v>5485</v>
      </c>
      <c r="F378" s="30"/>
      <c r="G378" s="30" t="s">
        <v>3599</v>
      </c>
      <c r="H378" s="33">
        <v>22</v>
      </c>
      <c r="I378" s="33">
        <v>1</v>
      </c>
      <c r="J378" s="34">
        <v>43147</v>
      </c>
      <c r="K378" s="30" t="s">
        <v>2887</v>
      </c>
      <c r="L378" s="30" t="s">
        <v>2917</v>
      </c>
      <c r="M378" s="30" t="s">
        <v>3509</v>
      </c>
      <c r="N378" s="35">
        <v>207.09</v>
      </c>
      <c r="O378" s="30" t="s">
        <v>7495</v>
      </c>
      <c r="P378" s="21" t="str">
        <f>HYPERLINK("https://www.ESV-Campus.de/"&amp;Tabelle_Komplettliste12131415[[#This Row],[ISBN (eBook)]])</f>
        <v>https://www.ESV-Campus.de/978-3-503-17620-5</v>
      </c>
      <c r="Q378" s="64" t="str">
        <f>HYPERLINK("https://doi.org/10.37307/b."&amp;Tabelle_Komplettliste12131415[[#This Row],[ISBN (eBook)]])</f>
        <v>https://doi.org/10.37307/b.978-3-503-17620-5</v>
      </c>
    </row>
    <row r="379" spans="1:17" ht="36" x14ac:dyDescent="0.2">
      <c r="A379" s="31" t="s">
        <v>7182</v>
      </c>
      <c r="B379" s="4" t="s">
        <v>7507</v>
      </c>
      <c r="C379" s="31" t="s">
        <v>7183</v>
      </c>
      <c r="D379" s="32" t="s">
        <v>7184</v>
      </c>
      <c r="E379" s="32" t="s">
        <v>3982</v>
      </c>
      <c r="F379" s="30"/>
      <c r="G379" s="30" t="s">
        <v>3662</v>
      </c>
      <c r="H379" s="33">
        <v>14</v>
      </c>
      <c r="I379" s="33">
        <v>1</v>
      </c>
      <c r="J379" s="34">
        <v>44998</v>
      </c>
      <c r="K379" s="30" t="s">
        <v>2887</v>
      </c>
      <c r="L379" s="30" t="s">
        <v>2917</v>
      </c>
      <c r="M379" s="30" t="s">
        <v>3509</v>
      </c>
      <c r="N379" s="35">
        <v>210.82</v>
      </c>
      <c r="O379" s="30" t="s">
        <v>7495</v>
      </c>
      <c r="P379" s="21" t="str">
        <f>HYPERLINK("https://www.ESV-Campus.de/"&amp;Tabelle_Komplettliste12131415[[#This Row],[ISBN (eBook)]])</f>
        <v>https://www.ESV-Campus.de/978-3-503-21230-9</v>
      </c>
      <c r="Q379" s="64" t="str">
        <f>HYPERLINK("https://doi.org/10.37307/b."&amp;Tabelle_Komplettliste12131415[[#This Row],[ISBN (eBook)]])</f>
        <v>https://doi.org/10.37307/b.978-3-503-21230-9</v>
      </c>
    </row>
    <row r="380" spans="1:17" ht="24" x14ac:dyDescent="0.2">
      <c r="A380" s="31" t="s">
        <v>7140</v>
      </c>
      <c r="B380" s="4" t="s">
        <v>7507</v>
      </c>
      <c r="C380" s="31" t="s">
        <v>7141</v>
      </c>
      <c r="D380" s="32" t="s">
        <v>7142</v>
      </c>
      <c r="E380" s="32" t="s">
        <v>7143</v>
      </c>
      <c r="F380" s="30"/>
      <c r="G380" s="30" t="s">
        <v>4179</v>
      </c>
      <c r="H380" s="33">
        <v>4</v>
      </c>
      <c r="I380" s="33">
        <v>1</v>
      </c>
      <c r="J380" s="34">
        <v>44973</v>
      </c>
      <c r="K380" s="30" t="s">
        <v>2887</v>
      </c>
      <c r="L380" s="30" t="s">
        <v>2917</v>
      </c>
      <c r="M380" s="30" t="s">
        <v>4574</v>
      </c>
      <c r="N380" s="35">
        <v>176.26</v>
      </c>
      <c r="O380" s="30" t="s">
        <v>7495</v>
      </c>
      <c r="P380" s="21" t="str">
        <f>HYPERLINK("https://www.ESV-Campus.de/"&amp;Tabelle_Komplettliste12131415[[#This Row],[ISBN (eBook)]])</f>
        <v>https://www.ESV-Campus.de/978-3-503-21191-3</v>
      </c>
      <c r="Q380" s="64" t="str">
        <f>HYPERLINK("https://doi.org/10.37307/b."&amp;Tabelle_Komplettliste12131415[[#This Row],[ISBN (eBook)]])</f>
        <v>https://doi.org/10.37307/b.978-3-503-21191-3</v>
      </c>
    </row>
    <row r="381" spans="1:17" ht="36" x14ac:dyDescent="0.2">
      <c r="A381" s="31" t="s">
        <v>5132</v>
      </c>
      <c r="B381" s="4" t="s">
        <v>7507</v>
      </c>
      <c r="C381" s="31" t="s">
        <v>5133</v>
      </c>
      <c r="D381" s="32" t="s">
        <v>5134</v>
      </c>
      <c r="E381" s="32" t="s">
        <v>5135</v>
      </c>
      <c r="F381" s="30"/>
      <c r="G381" s="30" t="s">
        <v>3629</v>
      </c>
      <c r="H381" s="33">
        <v>7</v>
      </c>
      <c r="I381" s="33">
        <v>1</v>
      </c>
      <c r="J381" s="34">
        <v>42741</v>
      </c>
      <c r="K381" s="30" t="s">
        <v>2887</v>
      </c>
      <c r="L381" s="30" t="s">
        <v>2917</v>
      </c>
      <c r="M381" s="30" t="s">
        <v>3509</v>
      </c>
      <c r="N381" s="35">
        <v>172.57</v>
      </c>
      <c r="O381" s="30" t="s">
        <v>7495</v>
      </c>
      <c r="P381" s="21" t="str">
        <f>HYPERLINK("https://www.ESV-Campus.de/"&amp;Tabelle_Komplettliste12131415[[#This Row],[ISBN (eBook)]])</f>
        <v>https://www.ESV-Campus.de/978-3-503-16769-2</v>
      </c>
      <c r="Q381" s="64" t="str">
        <f>HYPERLINK("https://doi.org/10.37307/b."&amp;Tabelle_Komplettliste12131415[[#This Row],[ISBN (eBook)]])</f>
        <v>https://doi.org/10.37307/b.978-3-503-16769-2</v>
      </c>
    </row>
    <row r="382" spans="1:17" ht="24" x14ac:dyDescent="0.2">
      <c r="A382" s="31" t="s">
        <v>5310</v>
      </c>
      <c r="B382" s="4" t="s">
        <v>7507</v>
      </c>
      <c r="C382" s="31" t="s">
        <v>5311</v>
      </c>
      <c r="D382" s="32" t="s">
        <v>5312</v>
      </c>
      <c r="E382" s="32" t="s">
        <v>5313</v>
      </c>
      <c r="F382" s="30"/>
      <c r="G382" s="30" t="s">
        <v>4179</v>
      </c>
      <c r="H382" s="33">
        <v>2</v>
      </c>
      <c r="I382" s="33">
        <v>1</v>
      </c>
      <c r="J382" s="34">
        <v>43613</v>
      </c>
      <c r="K382" s="30" t="s">
        <v>2887</v>
      </c>
      <c r="L382" s="30" t="s">
        <v>2917</v>
      </c>
      <c r="M382" s="30" t="s">
        <v>3509</v>
      </c>
      <c r="N382" s="35">
        <v>103.53</v>
      </c>
      <c r="O382" s="30" t="s">
        <v>7495</v>
      </c>
      <c r="P382" s="21" t="str">
        <f>HYPERLINK("https://www.ESV-Campus.de/"&amp;Tabelle_Komplettliste12131415[[#This Row],[ISBN (eBook)]])</f>
        <v>https://www.ESV-Campus.de/978-3-503-17173-6</v>
      </c>
      <c r="Q382" s="64" t="str">
        <f>HYPERLINK("https://doi.org/10.37307/b."&amp;Tabelle_Komplettliste12131415[[#This Row],[ISBN (eBook)]])</f>
        <v>https://doi.org/10.37307/b.978-3-503-17173-6</v>
      </c>
    </row>
    <row r="383" spans="1:17" ht="24" x14ac:dyDescent="0.2">
      <c r="A383" s="31" t="s">
        <v>5658</v>
      </c>
      <c r="B383" s="4" t="s">
        <v>7507</v>
      </c>
      <c r="C383" s="31" t="s">
        <v>5659</v>
      </c>
      <c r="D383" s="32" t="s">
        <v>5660</v>
      </c>
      <c r="E383" s="32" t="s">
        <v>5661</v>
      </c>
      <c r="F383" s="30"/>
      <c r="G383" s="30" t="s">
        <v>4844</v>
      </c>
      <c r="H383" s="33">
        <v>4</v>
      </c>
      <c r="I383" s="33">
        <v>1</v>
      </c>
      <c r="J383" s="34">
        <v>43341</v>
      </c>
      <c r="K383" s="30" t="s">
        <v>2887</v>
      </c>
      <c r="L383" s="30" t="s">
        <v>2917</v>
      </c>
      <c r="M383" s="30" t="s">
        <v>3509</v>
      </c>
      <c r="N383" s="35">
        <v>172.57</v>
      </c>
      <c r="O383" s="30" t="s">
        <v>7495</v>
      </c>
      <c r="P383" s="21" t="str">
        <f>HYPERLINK("https://www.ESV-Campus.de/"&amp;Tabelle_Komplettliste12131415[[#This Row],[ISBN (eBook)]])</f>
        <v>https://www.ESV-Campus.de/978-3-503-18115-5</v>
      </c>
      <c r="Q383" s="64" t="str">
        <f>HYPERLINK("https://doi.org/10.37307/b."&amp;Tabelle_Komplettliste12131415[[#This Row],[ISBN (eBook)]])</f>
        <v>https://doi.org/10.37307/b.978-3-503-18115-5</v>
      </c>
    </row>
    <row r="384" spans="1:17" ht="24" x14ac:dyDescent="0.2">
      <c r="A384" s="31" t="s">
        <v>3816</v>
      </c>
      <c r="B384" s="4" t="s">
        <v>7507</v>
      </c>
      <c r="C384" s="31" t="s">
        <v>3817</v>
      </c>
      <c r="D384" s="32" t="s">
        <v>3818</v>
      </c>
      <c r="E384" s="32" t="s">
        <v>3819</v>
      </c>
      <c r="F384" s="30"/>
      <c r="G384" s="30"/>
      <c r="H384" s="33"/>
      <c r="I384" s="33">
        <v>1</v>
      </c>
      <c r="J384" s="34">
        <v>40883</v>
      </c>
      <c r="K384" s="30" t="s">
        <v>2887</v>
      </c>
      <c r="L384" s="30" t="s">
        <v>2917</v>
      </c>
      <c r="M384" s="30" t="s">
        <v>2918</v>
      </c>
      <c r="N384" s="35">
        <v>138.05000000000001</v>
      </c>
      <c r="O384" s="30" t="s">
        <v>7495</v>
      </c>
      <c r="P384" s="21" t="str">
        <f>HYPERLINK("https://www.ESV-Campus.de/"&amp;Tabelle_Komplettliste12131415[[#This Row],[ISBN (eBook)]])</f>
        <v>https://www.ESV-Campus.de/978-3-503-13695-7</v>
      </c>
      <c r="Q384" s="64" t="str">
        <f>HYPERLINK("https://doi.org/10.37307/b."&amp;Tabelle_Komplettliste12131415[[#This Row],[ISBN (eBook)]])</f>
        <v>https://doi.org/10.37307/b.978-3-503-13695-7</v>
      </c>
    </row>
    <row r="385" spans="1:17" ht="24" x14ac:dyDescent="0.2">
      <c r="A385" s="31" t="s">
        <v>3484</v>
      </c>
      <c r="B385" s="4" t="s">
        <v>7507</v>
      </c>
      <c r="C385" s="31" t="s">
        <v>3485</v>
      </c>
      <c r="D385" s="32" t="s">
        <v>3486</v>
      </c>
      <c r="E385" s="32" t="s">
        <v>3487</v>
      </c>
      <c r="F385" s="30"/>
      <c r="G385" s="30"/>
      <c r="H385" s="33"/>
      <c r="I385" s="33">
        <v>1</v>
      </c>
      <c r="J385" s="34">
        <v>40340</v>
      </c>
      <c r="K385" s="30" t="s">
        <v>2887</v>
      </c>
      <c r="L385" s="30" t="s">
        <v>2917</v>
      </c>
      <c r="M385" s="30" t="s">
        <v>2918</v>
      </c>
      <c r="N385" s="35">
        <v>103.53</v>
      </c>
      <c r="O385" s="30" t="s">
        <v>7495</v>
      </c>
      <c r="P385" s="21" t="str">
        <f>HYPERLINK("https://www.ESV-Campus.de/"&amp;Tabelle_Komplettliste12131415[[#This Row],[ISBN (eBook)]])</f>
        <v>https://www.ESV-Campus.de/978-3-503-12647-7</v>
      </c>
      <c r="Q385" s="64" t="str">
        <f>HYPERLINK("https://doi.org/10.37307/b."&amp;Tabelle_Komplettliste12131415[[#This Row],[ISBN (eBook)]])</f>
        <v>https://doi.org/10.37307/b.978-3-503-12647-7</v>
      </c>
    </row>
    <row r="386" spans="1:17" ht="24" x14ac:dyDescent="0.2">
      <c r="A386" s="31" t="s">
        <v>5392</v>
      </c>
      <c r="B386" s="4" t="s">
        <v>7507</v>
      </c>
      <c r="C386" s="31" t="s">
        <v>5393</v>
      </c>
      <c r="D386" s="32" t="s">
        <v>5394</v>
      </c>
      <c r="E386" s="32" t="s">
        <v>3819</v>
      </c>
      <c r="F386" s="30"/>
      <c r="G386" s="30" t="s">
        <v>5395</v>
      </c>
      <c r="H386" s="33">
        <v>4</v>
      </c>
      <c r="I386" s="33">
        <v>2</v>
      </c>
      <c r="J386" s="34">
        <v>43062</v>
      </c>
      <c r="K386" s="30" t="s">
        <v>2887</v>
      </c>
      <c r="L386" s="30" t="s">
        <v>2917</v>
      </c>
      <c r="M386" s="30" t="s">
        <v>3509</v>
      </c>
      <c r="N386" s="35">
        <v>138.05000000000001</v>
      </c>
      <c r="O386" s="30" t="s">
        <v>7495</v>
      </c>
      <c r="P386" s="21" t="str">
        <f>HYPERLINK("https://www.ESV-Campus.de/"&amp;Tabelle_Komplettliste12131415[[#This Row],[ISBN (eBook)]])</f>
        <v>https://www.ESV-Campus.de/978-3-503-17443-0</v>
      </c>
      <c r="Q386" s="64" t="str">
        <f>HYPERLINK("https://doi.org/10.37307/b."&amp;Tabelle_Komplettliste12131415[[#This Row],[ISBN (eBook)]])</f>
        <v>https://doi.org/10.37307/b.978-3-503-17443-0</v>
      </c>
    </row>
    <row r="387" spans="1:17" ht="36" x14ac:dyDescent="0.2">
      <c r="A387" s="31" t="s">
        <v>5070</v>
      </c>
      <c r="B387" s="4" t="s">
        <v>7507</v>
      </c>
      <c r="C387" s="31" t="s">
        <v>5071</v>
      </c>
      <c r="D387" s="32" t="s">
        <v>5072</v>
      </c>
      <c r="E387" s="32" t="s">
        <v>3982</v>
      </c>
      <c r="F387" s="30"/>
      <c r="G387" s="30" t="s">
        <v>3662</v>
      </c>
      <c r="H387" s="33">
        <v>7</v>
      </c>
      <c r="I387" s="33">
        <v>1</v>
      </c>
      <c r="J387" s="34">
        <v>42438</v>
      </c>
      <c r="K387" s="30" t="s">
        <v>2887</v>
      </c>
      <c r="L387" s="30" t="s">
        <v>2917</v>
      </c>
      <c r="M387" s="30" t="s">
        <v>3509</v>
      </c>
      <c r="N387" s="35">
        <v>138.05000000000001</v>
      </c>
      <c r="O387" s="30" t="s">
        <v>7495</v>
      </c>
      <c r="P387" s="21" t="str">
        <f>HYPERLINK("https://www.ESV-Campus.de/"&amp;Tabelle_Komplettliste12131415[[#This Row],[ISBN (eBook)]])</f>
        <v>https://www.ESV-Campus.de/978-3-503-16682-4</v>
      </c>
      <c r="Q387" s="64" t="str">
        <f>HYPERLINK("https://doi.org/10.37307/b."&amp;Tabelle_Komplettliste12131415[[#This Row],[ISBN (eBook)]])</f>
        <v>https://doi.org/10.37307/b.978-3-503-16682-4</v>
      </c>
    </row>
    <row r="388" spans="1:17" ht="24" x14ac:dyDescent="0.2">
      <c r="A388" s="31" t="s">
        <v>4265</v>
      </c>
      <c r="B388" s="4" t="s">
        <v>7507</v>
      </c>
      <c r="C388" s="31" t="s">
        <v>4266</v>
      </c>
      <c r="D388" s="32" t="s">
        <v>4267</v>
      </c>
      <c r="E388" s="32" t="s">
        <v>4268</v>
      </c>
      <c r="F388" s="30"/>
      <c r="G388" s="30"/>
      <c r="H388" s="33"/>
      <c r="I388" s="33">
        <v>1</v>
      </c>
      <c r="J388" s="34">
        <v>41547</v>
      </c>
      <c r="K388" s="30" t="s">
        <v>2887</v>
      </c>
      <c r="L388" s="30" t="s">
        <v>2917</v>
      </c>
      <c r="M388" s="30" t="s">
        <v>2918</v>
      </c>
      <c r="N388" s="35">
        <v>207.09</v>
      </c>
      <c r="O388" s="30" t="s">
        <v>7495</v>
      </c>
      <c r="P388" s="21" t="str">
        <f>HYPERLINK("https://www.ESV-Campus.de/"&amp;Tabelle_Komplettliste12131415[[#This Row],[ISBN (eBook)]])</f>
        <v>https://www.ESV-Campus.de/978-3-503-15452-4</v>
      </c>
      <c r="Q388" s="64" t="str">
        <f>HYPERLINK("https://doi.org/10.37307/b."&amp;Tabelle_Komplettliste12131415[[#This Row],[ISBN (eBook)]])</f>
        <v>https://doi.org/10.37307/b.978-3-503-15452-4</v>
      </c>
    </row>
    <row r="389" spans="1:17" ht="24" x14ac:dyDescent="0.2">
      <c r="A389" s="31" t="s">
        <v>4555</v>
      </c>
      <c r="B389" s="4" t="s">
        <v>7507</v>
      </c>
      <c r="C389" s="31" t="s">
        <v>4556</v>
      </c>
      <c r="D389" s="32" t="s">
        <v>4557</v>
      </c>
      <c r="E389" s="32" t="s">
        <v>4558</v>
      </c>
      <c r="F389" s="30"/>
      <c r="G389" s="30" t="s">
        <v>3599</v>
      </c>
      <c r="H389" s="33">
        <v>18</v>
      </c>
      <c r="I389" s="33">
        <v>1</v>
      </c>
      <c r="J389" s="34">
        <v>41890</v>
      </c>
      <c r="K389" s="30" t="s">
        <v>2887</v>
      </c>
      <c r="L389" s="30" t="s">
        <v>2917</v>
      </c>
      <c r="M389" s="30" t="s">
        <v>3509</v>
      </c>
      <c r="N389" s="35">
        <v>172.57</v>
      </c>
      <c r="O389" s="30" t="s">
        <v>7495</v>
      </c>
      <c r="P389" s="21" t="str">
        <f>HYPERLINK("https://www.ESV-Campus.de/"&amp;Tabelle_Komplettliste12131415[[#This Row],[ISBN (eBook)]])</f>
        <v>https://www.ESV-Campus.de/978-3-503-15711-2</v>
      </c>
      <c r="Q389" s="64" t="str">
        <f>HYPERLINK("https://doi.org/10.37307/b."&amp;Tabelle_Komplettliste12131415[[#This Row],[ISBN (eBook)]])</f>
        <v>https://doi.org/10.37307/b.978-3-503-15711-2</v>
      </c>
    </row>
    <row r="390" spans="1:17" ht="24" x14ac:dyDescent="0.2">
      <c r="A390" s="31" t="s">
        <v>4175</v>
      </c>
      <c r="B390" s="4" t="s">
        <v>7507</v>
      </c>
      <c r="C390" s="31" t="s">
        <v>4176</v>
      </c>
      <c r="D390" s="32" t="s">
        <v>4177</v>
      </c>
      <c r="E390" s="32" t="s">
        <v>4178</v>
      </c>
      <c r="F390" s="30"/>
      <c r="G390" s="30" t="s">
        <v>4179</v>
      </c>
      <c r="H390" s="33">
        <v>1</v>
      </c>
      <c r="I390" s="33">
        <v>2</v>
      </c>
      <c r="J390" s="34">
        <v>41327</v>
      </c>
      <c r="K390" s="30" t="s">
        <v>2887</v>
      </c>
      <c r="L390" s="30" t="s">
        <v>2917</v>
      </c>
      <c r="M390" s="30" t="s">
        <v>2918</v>
      </c>
      <c r="N390" s="35">
        <v>86.28</v>
      </c>
      <c r="O390" s="30" t="s">
        <v>7495</v>
      </c>
      <c r="P390" s="21" t="str">
        <f>HYPERLINK("https://www.ESV-Campus.de/"&amp;Tabelle_Komplettliste12131415[[#This Row],[ISBN (eBook)]])</f>
        <v>https://www.ESV-Campus.de/978-3-503-14450-1</v>
      </c>
      <c r="Q390" s="64" t="str">
        <f>HYPERLINK("https://doi.org/10.37307/b."&amp;Tabelle_Komplettliste12131415[[#This Row],[ISBN (eBook)]])</f>
        <v>https://doi.org/10.37307/b.978-3-503-14450-1</v>
      </c>
    </row>
    <row r="391" spans="1:17" ht="24" x14ac:dyDescent="0.2">
      <c r="A391" s="31" t="s">
        <v>5444</v>
      </c>
      <c r="B391" s="4" t="s">
        <v>7507</v>
      </c>
      <c r="C391" s="31" t="s">
        <v>5445</v>
      </c>
      <c r="D391" s="32" t="s">
        <v>5446</v>
      </c>
      <c r="E391" s="32" t="s">
        <v>5447</v>
      </c>
      <c r="F391" s="30"/>
      <c r="G391" s="30" t="s">
        <v>4844</v>
      </c>
      <c r="H391" s="33">
        <v>3</v>
      </c>
      <c r="I391" s="33">
        <v>1</v>
      </c>
      <c r="J391" s="34">
        <v>42878</v>
      </c>
      <c r="K391" s="30" t="s">
        <v>2887</v>
      </c>
      <c r="L391" s="30" t="s">
        <v>2917</v>
      </c>
      <c r="M391" s="30" t="s">
        <v>3509</v>
      </c>
      <c r="N391" s="35">
        <v>103.53</v>
      </c>
      <c r="O391" s="30" t="s">
        <v>7495</v>
      </c>
      <c r="P391" s="21" t="str">
        <f>HYPERLINK("https://www.ESV-Campus.de/"&amp;Tabelle_Komplettliste12131415[[#This Row],[ISBN (eBook)]])</f>
        <v>https://www.ESV-Campus.de/978-3-503-17486-7</v>
      </c>
      <c r="Q391" s="64" t="str">
        <f>HYPERLINK("https://doi.org/10.37307/b."&amp;Tabelle_Komplettliste12131415[[#This Row],[ISBN (eBook)]])</f>
        <v>https://doi.org/10.37307/b.978-3-503-17486-7</v>
      </c>
    </row>
    <row r="392" spans="1:17" ht="24" x14ac:dyDescent="0.2">
      <c r="A392" s="31" t="s">
        <v>2914</v>
      </c>
      <c r="B392" s="4" t="s">
        <v>7507</v>
      </c>
      <c r="C392" s="31" t="s">
        <v>2915</v>
      </c>
      <c r="D392" s="32" t="s">
        <v>2916</v>
      </c>
      <c r="E392" s="32"/>
      <c r="F392" s="30"/>
      <c r="G392" s="30"/>
      <c r="H392" s="33"/>
      <c r="I392" s="33">
        <v>1</v>
      </c>
      <c r="J392" s="34">
        <v>38646</v>
      </c>
      <c r="K392" s="30" t="s">
        <v>2887</v>
      </c>
      <c r="L392" s="30" t="s">
        <v>2917</v>
      </c>
      <c r="M392" s="30" t="s">
        <v>2918</v>
      </c>
      <c r="N392" s="35">
        <v>172.57</v>
      </c>
      <c r="O392" s="30" t="s">
        <v>7495</v>
      </c>
      <c r="P392" s="21" t="str">
        <f>HYPERLINK("https://www.ESV-Campus.de/"&amp;Tabelle_Komplettliste12131415[[#This Row],[ISBN (eBook)]])</f>
        <v>https://www.ESV-Campus.de/978-3-503-10380-5</v>
      </c>
      <c r="Q392" s="64" t="str">
        <f>HYPERLINK("https://doi.org/10.37307/b."&amp;Tabelle_Komplettliste12131415[[#This Row],[ISBN (eBook)]])</f>
        <v>https://doi.org/10.37307/b.978-3-503-10380-5</v>
      </c>
    </row>
    <row r="393" spans="1:17" ht="24" x14ac:dyDescent="0.2">
      <c r="A393" s="31" t="s">
        <v>5801</v>
      </c>
      <c r="B393" s="4" t="s">
        <v>7507</v>
      </c>
      <c r="C393" s="31" t="s">
        <v>5802</v>
      </c>
      <c r="D393" s="32" t="s">
        <v>5803</v>
      </c>
      <c r="E393" s="32" t="s">
        <v>5804</v>
      </c>
      <c r="F393" s="30"/>
      <c r="G393" s="30"/>
      <c r="H393" s="33"/>
      <c r="I393" s="33">
        <v>2</v>
      </c>
      <c r="J393" s="34">
        <v>43530</v>
      </c>
      <c r="K393" s="30" t="s">
        <v>2887</v>
      </c>
      <c r="L393" s="30" t="s">
        <v>2917</v>
      </c>
      <c r="M393" s="30" t="s">
        <v>3509</v>
      </c>
      <c r="N393" s="35">
        <v>155.33000000000001</v>
      </c>
      <c r="O393" s="30" t="s">
        <v>7495</v>
      </c>
      <c r="P393" s="21" t="str">
        <f>HYPERLINK("https://www.ESV-Campus.de/"&amp;Tabelle_Komplettliste12131415[[#This Row],[ISBN (eBook)]])</f>
        <v>https://www.ESV-Campus.de/978-3-503-18234-3</v>
      </c>
      <c r="Q393" s="64" t="str">
        <f>HYPERLINK("https://doi.org/10.37307/b."&amp;Tabelle_Komplettliste12131415[[#This Row],[ISBN (eBook)]])</f>
        <v>https://doi.org/10.37307/b.978-3-503-18234-3</v>
      </c>
    </row>
    <row r="394" spans="1:17" ht="24" x14ac:dyDescent="0.2">
      <c r="A394" s="31" t="s">
        <v>6715</v>
      </c>
      <c r="B394" s="4" t="s">
        <v>7507</v>
      </c>
      <c r="C394" s="31" t="s">
        <v>6716</v>
      </c>
      <c r="D394" s="32" t="s">
        <v>6717</v>
      </c>
      <c r="E394" s="32" t="s">
        <v>6718</v>
      </c>
      <c r="F394" s="30"/>
      <c r="G394" s="30"/>
      <c r="H394" s="33"/>
      <c r="I394" s="33">
        <v>3</v>
      </c>
      <c r="J394" s="34">
        <v>44452</v>
      </c>
      <c r="K394" s="30" t="s">
        <v>2887</v>
      </c>
      <c r="L394" s="30" t="s">
        <v>2917</v>
      </c>
      <c r="M394" s="30" t="s">
        <v>3509</v>
      </c>
      <c r="N394" s="35">
        <v>210.82</v>
      </c>
      <c r="O394" s="30" t="s">
        <v>7495</v>
      </c>
      <c r="P394" s="21" t="str">
        <f>HYPERLINK("https://www.ESV-Campus.de/"&amp;Tabelle_Komplettliste12131415[[#This Row],[ISBN (eBook)]])</f>
        <v>https://www.ESV-Campus.de/978-3-503-20521-9</v>
      </c>
      <c r="Q394" s="64" t="str">
        <f>HYPERLINK("https://doi.org/10.37307/b."&amp;Tabelle_Komplettliste12131415[[#This Row],[ISBN (eBook)]])</f>
        <v>https://doi.org/10.37307/b.978-3-503-20521-9</v>
      </c>
    </row>
    <row r="395" spans="1:17" ht="24" x14ac:dyDescent="0.2">
      <c r="A395" s="31" t="s">
        <v>6215</v>
      </c>
      <c r="B395" s="4" t="s">
        <v>7507</v>
      </c>
      <c r="C395" s="31" t="s">
        <v>6216</v>
      </c>
      <c r="D395" s="32" t="s">
        <v>6217</v>
      </c>
      <c r="E395" s="32" t="s">
        <v>6218</v>
      </c>
      <c r="F395" s="30"/>
      <c r="G395" s="30" t="s">
        <v>5395</v>
      </c>
      <c r="H395" s="33">
        <v>2</v>
      </c>
      <c r="I395" s="33">
        <v>3</v>
      </c>
      <c r="J395" s="34">
        <v>43957</v>
      </c>
      <c r="K395" s="30" t="s">
        <v>2887</v>
      </c>
      <c r="L395" s="30" t="s">
        <v>2917</v>
      </c>
      <c r="M395" s="30" t="s">
        <v>3509</v>
      </c>
      <c r="N395" s="35">
        <v>279.94</v>
      </c>
      <c r="O395" s="30" t="s">
        <v>7495</v>
      </c>
      <c r="P395" s="21" t="str">
        <f>HYPERLINK("https://www.ESV-Campus.de/"&amp;Tabelle_Komplettliste12131415[[#This Row],[ISBN (eBook)]])</f>
        <v>https://www.ESV-Campus.de/978-3-503-19192-5</v>
      </c>
      <c r="Q395" s="64" t="str">
        <f>HYPERLINK("https://doi.org/10.37307/b."&amp;Tabelle_Komplettliste12131415[[#This Row],[ISBN (eBook)]])</f>
        <v>https://doi.org/10.37307/b.978-3-503-19192-5</v>
      </c>
    </row>
    <row r="396" spans="1:17" ht="24" x14ac:dyDescent="0.2">
      <c r="A396" s="31" t="s">
        <v>6845</v>
      </c>
      <c r="B396" s="4" t="s">
        <v>7507</v>
      </c>
      <c r="C396" s="31" t="s">
        <v>6846</v>
      </c>
      <c r="D396" s="32" t="s">
        <v>6847</v>
      </c>
      <c r="E396" s="32" t="s">
        <v>6848</v>
      </c>
      <c r="F396" s="30"/>
      <c r="G396" s="30"/>
      <c r="H396" s="33"/>
      <c r="I396" s="33">
        <v>1</v>
      </c>
      <c r="J396" s="34">
        <v>44566</v>
      </c>
      <c r="K396" s="30" t="s">
        <v>2887</v>
      </c>
      <c r="L396" s="30" t="s">
        <v>2917</v>
      </c>
      <c r="M396" s="30" t="s">
        <v>3509</v>
      </c>
      <c r="N396" s="35">
        <v>176.26</v>
      </c>
      <c r="O396" s="30" t="s">
        <v>7495</v>
      </c>
      <c r="P396" s="21" t="str">
        <f>HYPERLINK("https://www.ESV-Campus.de/"&amp;Tabelle_Komplettliste12131415[[#This Row],[ISBN (eBook)]])</f>
        <v>https://www.ESV-Campus.de/978-3-503-20670-4</v>
      </c>
      <c r="Q396" s="64" t="str">
        <f>HYPERLINK("https://doi.org/10.37307/b."&amp;Tabelle_Komplettliste12131415[[#This Row],[ISBN (eBook)]])</f>
        <v>https://doi.org/10.37307/b.978-3-503-20670-4</v>
      </c>
    </row>
    <row r="397" spans="1:17" ht="24" x14ac:dyDescent="0.2">
      <c r="A397" s="31" t="s">
        <v>3728</v>
      </c>
      <c r="B397" s="4" t="s">
        <v>7507</v>
      </c>
      <c r="C397" s="31" t="s">
        <v>3729</v>
      </c>
      <c r="D397" s="32" t="s">
        <v>3730</v>
      </c>
      <c r="E397" s="32" t="s">
        <v>3731</v>
      </c>
      <c r="F397" s="30"/>
      <c r="G397" s="30" t="s">
        <v>3599</v>
      </c>
      <c r="H397" s="33">
        <v>12</v>
      </c>
      <c r="I397" s="33">
        <v>1</v>
      </c>
      <c r="J397" s="34">
        <v>40779</v>
      </c>
      <c r="K397" s="30" t="s">
        <v>2887</v>
      </c>
      <c r="L397" s="30" t="s">
        <v>2917</v>
      </c>
      <c r="M397" s="30" t="s">
        <v>2918</v>
      </c>
      <c r="N397" s="35">
        <v>172.57</v>
      </c>
      <c r="O397" s="30" t="s">
        <v>7495</v>
      </c>
      <c r="P397" s="21" t="str">
        <f>HYPERLINK("https://www.ESV-Campus.de/"&amp;Tabelle_Komplettliste12131415[[#This Row],[ISBN (eBook)]])</f>
        <v>https://www.ESV-Campus.de/978-3-503-13099-3</v>
      </c>
      <c r="Q397" s="64" t="str">
        <f>HYPERLINK("https://doi.org/10.37307/b."&amp;Tabelle_Komplettliste12131415[[#This Row],[ISBN (eBook)]])</f>
        <v>https://doi.org/10.37307/b.978-3-503-13099-3</v>
      </c>
    </row>
    <row r="398" spans="1:17" ht="36" x14ac:dyDescent="0.2">
      <c r="A398" s="31" t="s">
        <v>6194</v>
      </c>
      <c r="B398" s="4" t="s">
        <v>7507</v>
      </c>
      <c r="C398" s="31" t="s">
        <v>6195</v>
      </c>
      <c r="D398" s="32" t="s">
        <v>6196</v>
      </c>
      <c r="E398" s="32" t="s">
        <v>3982</v>
      </c>
      <c r="F398" s="30"/>
      <c r="G398" s="30" t="s">
        <v>3662</v>
      </c>
      <c r="H398" s="33">
        <v>11</v>
      </c>
      <c r="I398" s="33">
        <v>1</v>
      </c>
      <c r="J398" s="34">
        <v>43914</v>
      </c>
      <c r="K398" s="30" t="s">
        <v>2887</v>
      </c>
      <c r="L398" s="30" t="s">
        <v>2917</v>
      </c>
      <c r="M398" s="30" t="s">
        <v>3509</v>
      </c>
      <c r="N398" s="35">
        <v>139.78</v>
      </c>
      <c r="O398" s="30" t="s">
        <v>7495</v>
      </c>
      <c r="P398" s="21" t="str">
        <f>HYPERLINK("https://www.ESV-Campus.de/"&amp;Tabelle_Komplettliste12131415[[#This Row],[ISBN (eBook)]])</f>
        <v>https://www.ESV-Campus.de/978-3-503-19167-3</v>
      </c>
      <c r="Q398" s="64" t="str">
        <f>HYPERLINK("https://doi.org/10.37307/b."&amp;Tabelle_Komplettliste12131415[[#This Row],[ISBN (eBook)]])</f>
        <v>https://doi.org/10.37307/b.978-3-503-19167-3</v>
      </c>
    </row>
    <row r="399" spans="1:17" ht="24" x14ac:dyDescent="0.2">
      <c r="A399" s="31" t="s">
        <v>4610</v>
      </c>
      <c r="B399" s="4" t="s">
        <v>7507</v>
      </c>
      <c r="C399" s="31" t="s">
        <v>4611</v>
      </c>
      <c r="D399" s="32" t="s">
        <v>4612</v>
      </c>
      <c r="E399" s="32" t="s">
        <v>4613</v>
      </c>
      <c r="F399" s="30"/>
      <c r="G399" s="30" t="s">
        <v>3599</v>
      </c>
      <c r="H399" s="33">
        <v>17</v>
      </c>
      <c r="I399" s="33">
        <v>1</v>
      </c>
      <c r="J399" s="34">
        <v>41865</v>
      </c>
      <c r="K399" s="30" t="s">
        <v>2887</v>
      </c>
      <c r="L399" s="30" t="s">
        <v>2917</v>
      </c>
      <c r="M399" s="30" t="s">
        <v>3509</v>
      </c>
      <c r="N399" s="35">
        <v>207.09</v>
      </c>
      <c r="O399" s="30" t="s">
        <v>7495</v>
      </c>
      <c r="P399" s="21" t="str">
        <f>HYPERLINK("https://www.ESV-Campus.de/"&amp;Tabelle_Komplettliste12131415[[#This Row],[ISBN (eBook)]])</f>
        <v>https://www.ESV-Campus.de/978-3-503-15776-1</v>
      </c>
      <c r="Q399" s="64" t="str">
        <f>HYPERLINK("https://doi.org/10.37307/b."&amp;Tabelle_Komplettliste12131415[[#This Row],[ISBN (eBook)]])</f>
        <v>https://doi.org/10.37307/b.978-3-503-15776-1</v>
      </c>
    </row>
    <row r="400" spans="1:17" ht="24" x14ac:dyDescent="0.2">
      <c r="A400" s="31" t="s">
        <v>6575</v>
      </c>
      <c r="B400" s="4" t="s">
        <v>7507</v>
      </c>
      <c r="C400" s="31" t="s">
        <v>6576</v>
      </c>
      <c r="D400" s="32" t="s">
        <v>6577</v>
      </c>
      <c r="E400" s="32" t="s">
        <v>6578</v>
      </c>
      <c r="F400" s="30"/>
      <c r="G400" s="30" t="s">
        <v>4179</v>
      </c>
      <c r="H400" s="33">
        <v>3</v>
      </c>
      <c r="I400" s="33">
        <v>1</v>
      </c>
      <c r="J400" s="34">
        <v>44326</v>
      </c>
      <c r="K400" s="30" t="s">
        <v>2887</v>
      </c>
      <c r="L400" s="30" t="s">
        <v>2917</v>
      </c>
      <c r="M400" s="30" t="s">
        <v>3509</v>
      </c>
      <c r="N400" s="35">
        <v>105.22</v>
      </c>
      <c r="O400" s="30" t="s">
        <v>7495</v>
      </c>
      <c r="P400" s="21" t="str">
        <f>HYPERLINK("https://www.ESV-Campus.de/"&amp;Tabelle_Komplettliste12131415[[#This Row],[ISBN (eBook)]])</f>
        <v>https://www.ESV-Campus.de/978-3-503-20005-4</v>
      </c>
      <c r="Q400" s="64" t="str">
        <f>HYPERLINK("https://doi.org/10.37307/b."&amp;Tabelle_Komplettliste12131415[[#This Row],[ISBN (eBook)]])</f>
        <v>https://doi.org/10.37307/b.978-3-503-20005-4</v>
      </c>
    </row>
    <row r="401" spans="1:17" ht="24" x14ac:dyDescent="0.2">
      <c r="A401" s="31" t="s">
        <v>7416</v>
      </c>
      <c r="B401" s="4" t="s">
        <v>7507</v>
      </c>
      <c r="C401" s="31" t="s">
        <v>7417</v>
      </c>
      <c r="D401" s="32" t="s">
        <v>7418</v>
      </c>
      <c r="E401" s="32" t="s">
        <v>7419</v>
      </c>
      <c r="F401" s="30"/>
      <c r="G401" s="30" t="s">
        <v>3599</v>
      </c>
      <c r="H401" s="33">
        <v>27</v>
      </c>
      <c r="I401" s="33">
        <v>1</v>
      </c>
      <c r="J401" s="34">
        <v>45240</v>
      </c>
      <c r="K401" s="30" t="s">
        <v>2887</v>
      </c>
      <c r="L401" s="30" t="s">
        <v>2917</v>
      </c>
      <c r="M401" s="30" t="s">
        <v>3509</v>
      </c>
      <c r="N401" s="35">
        <v>193.54</v>
      </c>
      <c r="O401" s="30" t="s">
        <v>7495</v>
      </c>
      <c r="P401" s="21" t="str">
        <f>HYPERLINK("https://www.ESV-Campus.de/"&amp;Tabelle_Komplettliste12131415[[#This Row],[ISBN (eBook)]])</f>
        <v>https://www.ESV-Campus.de/978-3-503-23769-2</v>
      </c>
      <c r="Q401" s="64" t="str">
        <f>HYPERLINK("https://doi.org/10.37307/b."&amp;Tabelle_Komplettliste12131415[[#This Row],[ISBN (eBook)]])</f>
        <v>https://doi.org/10.37307/b.978-3-503-23769-2</v>
      </c>
    </row>
    <row r="402" spans="1:17" ht="36" x14ac:dyDescent="0.2">
      <c r="A402" s="31" t="s">
        <v>6899</v>
      </c>
      <c r="B402" s="4" t="s">
        <v>7507</v>
      </c>
      <c r="C402" s="31" t="s">
        <v>6900</v>
      </c>
      <c r="D402" s="32" t="s">
        <v>6901</v>
      </c>
      <c r="E402" s="32" t="s">
        <v>3982</v>
      </c>
      <c r="F402" s="30"/>
      <c r="G402" s="30" t="s">
        <v>3662</v>
      </c>
      <c r="H402" s="33">
        <v>13</v>
      </c>
      <c r="I402" s="33">
        <v>1</v>
      </c>
      <c r="J402" s="34">
        <v>44627</v>
      </c>
      <c r="K402" s="30" t="s">
        <v>2887</v>
      </c>
      <c r="L402" s="30" t="s">
        <v>2917</v>
      </c>
      <c r="M402" s="30" t="s">
        <v>3509</v>
      </c>
      <c r="N402" s="35">
        <v>157.06</v>
      </c>
      <c r="O402" s="30" t="s">
        <v>7495</v>
      </c>
      <c r="P402" s="21" t="str">
        <f>HYPERLINK("https://www.ESV-Campus.de/"&amp;Tabelle_Komplettliste12131415[[#This Row],[ISBN (eBook)]])</f>
        <v>https://www.ESV-Campus.de/978-3-503-20916-3</v>
      </c>
      <c r="Q402" s="64" t="str">
        <f>HYPERLINK("https://doi.org/10.37307/b."&amp;Tabelle_Komplettliste12131415[[#This Row],[ISBN (eBook)]])</f>
        <v>https://doi.org/10.37307/b.978-3-503-20916-3</v>
      </c>
    </row>
    <row r="403" spans="1:17" ht="36" x14ac:dyDescent="0.2">
      <c r="A403" s="31" t="s">
        <v>6459</v>
      </c>
      <c r="B403" s="4" t="s">
        <v>7507</v>
      </c>
      <c r="C403" s="31" t="s">
        <v>6460</v>
      </c>
      <c r="D403" s="32" t="s">
        <v>6461</v>
      </c>
      <c r="E403" s="32" t="s">
        <v>3982</v>
      </c>
      <c r="F403" s="30"/>
      <c r="G403" s="30" t="s">
        <v>3662</v>
      </c>
      <c r="H403" s="33">
        <v>12</v>
      </c>
      <c r="I403" s="33">
        <v>1</v>
      </c>
      <c r="J403" s="34">
        <v>44250</v>
      </c>
      <c r="K403" s="30" t="s">
        <v>2887</v>
      </c>
      <c r="L403" s="30" t="s">
        <v>2917</v>
      </c>
      <c r="M403" s="30" t="s">
        <v>3509</v>
      </c>
      <c r="N403" s="35">
        <v>139.78</v>
      </c>
      <c r="O403" s="30" t="s">
        <v>7495</v>
      </c>
      <c r="P403" s="21" t="str">
        <f>HYPERLINK("https://www.ESV-Campus.de/"&amp;Tabelle_Komplettliste12131415[[#This Row],[ISBN (eBook)]])</f>
        <v>https://www.ESV-Campus.de/978-3-503-19582-4</v>
      </c>
      <c r="Q403" s="64" t="str">
        <f>HYPERLINK("https://doi.org/10.37307/b."&amp;Tabelle_Komplettliste12131415[[#This Row],[ISBN (eBook)]])</f>
        <v>https://doi.org/10.37307/b.978-3-503-19582-4</v>
      </c>
    </row>
    <row r="404" spans="1:17" ht="24" x14ac:dyDescent="0.2">
      <c r="A404" s="31" t="s">
        <v>4060</v>
      </c>
      <c r="B404" s="4" t="s">
        <v>7507</v>
      </c>
      <c r="C404" s="31" t="s">
        <v>4061</v>
      </c>
      <c r="D404" s="32" t="s">
        <v>4062</v>
      </c>
      <c r="E404" s="32" t="s">
        <v>4063</v>
      </c>
      <c r="F404" s="30"/>
      <c r="G404" s="30" t="s">
        <v>3599</v>
      </c>
      <c r="H404" s="33">
        <v>14</v>
      </c>
      <c r="I404" s="33">
        <v>1</v>
      </c>
      <c r="J404" s="34">
        <v>41085</v>
      </c>
      <c r="K404" s="30" t="s">
        <v>2887</v>
      </c>
      <c r="L404" s="30" t="s">
        <v>2917</v>
      </c>
      <c r="M404" s="30" t="s">
        <v>2918</v>
      </c>
      <c r="N404" s="35">
        <v>172.57</v>
      </c>
      <c r="O404" s="30" t="s">
        <v>7495</v>
      </c>
      <c r="P404" s="21" t="str">
        <f>HYPERLINK("https://www.ESV-Campus.de/"&amp;Tabelle_Komplettliste12131415[[#This Row],[ISBN (eBook)]])</f>
        <v>https://www.ESV-Campus.de/978-3-503-14117-3</v>
      </c>
      <c r="Q404" s="64" t="str">
        <f>HYPERLINK("https://doi.org/10.37307/b."&amp;Tabelle_Komplettliste12131415[[#This Row],[ISBN (eBook)]])</f>
        <v>https://doi.org/10.37307/b.978-3-503-14117-3</v>
      </c>
    </row>
    <row r="405" spans="1:17" ht="36" x14ac:dyDescent="0.2">
      <c r="A405" s="31" t="s">
        <v>4498</v>
      </c>
      <c r="B405" s="4" t="s">
        <v>7507</v>
      </c>
      <c r="C405" s="31" t="s">
        <v>4499</v>
      </c>
      <c r="D405" s="32" t="s">
        <v>4500</v>
      </c>
      <c r="E405" s="32" t="s">
        <v>4501</v>
      </c>
      <c r="F405" s="30"/>
      <c r="G405" s="30"/>
      <c r="H405" s="33"/>
      <c r="I405" s="33">
        <v>1</v>
      </c>
      <c r="J405" s="34">
        <v>41813</v>
      </c>
      <c r="K405" s="30" t="s">
        <v>2887</v>
      </c>
      <c r="L405" s="30" t="s">
        <v>2917</v>
      </c>
      <c r="M405" s="30" t="s">
        <v>2918</v>
      </c>
      <c r="N405" s="35">
        <v>172.57</v>
      </c>
      <c r="O405" s="30" t="s">
        <v>7495</v>
      </c>
      <c r="P405" s="21" t="str">
        <f>HYPERLINK("https://www.ESV-Campus.de/"&amp;Tabelle_Komplettliste12131415[[#This Row],[ISBN (eBook)]])</f>
        <v>https://www.ESV-Campus.de/978-3-503-15674-0</v>
      </c>
      <c r="Q405" s="64" t="str">
        <f>HYPERLINK("https://doi.org/10.37307/b."&amp;Tabelle_Komplettliste12131415[[#This Row],[ISBN (eBook)]])</f>
        <v>https://doi.org/10.37307/b.978-3-503-15674-0</v>
      </c>
    </row>
    <row r="406" spans="1:17" ht="36" x14ac:dyDescent="0.2">
      <c r="A406" s="31" t="s">
        <v>5423</v>
      </c>
      <c r="B406" s="4" t="s">
        <v>7507</v>
      </c>
      <c r="C406" s="31" t="s">
        <v>5424</v>
      </c>
      <c r="D406" s="32" t="s">
        <v>5425</v>
      </c>
      <c r="E406" s="32" t="s">
        <v>3982</v>
      </c>
      <c r="F406" s="30"/>
      <c r="G406" s="30" t="s">
        <v>3662</v>
      </c>
      <c r="H406" s="33">
        <v>8</v>
      </c>
      <c r="I406" s="33">
        <v>1</v>
      </c>
      <c r="J406" s="34">
        <v>42860</v>
      </c>
      <c r="K406" s="30" t="s">
        <v>2887</v>
      </c>
      <c r="L406" s="30" t="s">
        <v>2917</v>
      </c>
      <c r="M406" s="30" t="s">
        <v>3509</v>
      </c>
      <c r="N406" s="35">
        <v>138.05000000000001</v>
      </c>
      <c r="O406" s="30" t="s">
        <v>7495</v>
      </c>
      <c r="P406" s="21" t="str">
        <f>HYPERLINK("https://www.ESV-Campus.de/"&amp;Tabelle_Komplettliste12131415[[#This Row],[ISBN (eBook)]])</f>
        <v>https://www.ESV-Campus.de/978-3-503-17474-4</v>
      </c>
      <c r="Q406" s="64" t="str">
        <f>HYPERLINK("https://doi.org/10.37307/b."&amp;Tabelle_Komplettliste12131415[[#This Row],[ISBN (eBook)]])</f>
        <v>https://doi.org/10.37307/b.978-3-503-17474-4</v>
      </c>
    </row>
    <row r="407" spans="1:17" ht="24" x14ac:dyDescent="0.2">
      <c r="A407" s="31" t="s">
        <v>5396</v>
      </c>
      <c r="B407" s="4" t="s">
        <v>7507</v>
      </c>
      <c r="C407" s="31" t="s">
        <v>5397</v>
      </c>
      <c r="D407" s="32" t="s">
        <v>5398</v>
      </c>
      <c r="E407" s="32" t="s">
        <v>5399</v>
      </c>
      <c r="F407" s="30"/>
      <c r="G407" s="30"/>
      <c r="H407" s="33"/>
      <c r="I407" s="33">
        <v>1</v>
      </c>
      <c r="J407" s="34">
        <v>42860</v>
      </c>
      <c r="K407" s="30" t="s">
        <v>2887</v>
      </c>
      <c r="L407" s="30" t="s">
        <v>2917</v>
      </c>
      <c r="M407" s="30" t="s">
        <v>3509</v>
      </c>
      <c r="N407" s="35">
        <v>189.81</v>
      </c>
      <c r="O407" s="30" t="s">
        <v>7495</v>
      </c>
      <c r="P407" s="21" t="str">
        <f>HYPERLINK("https://www.ESV-Campus.de/"&amp;Tabelle_Komplettliste12131415[[#This Row],[ISBN (eBook)]])</f>
        <v>https://www.ESV-Campus.de/978-3-503-17445-4</v>
      </c>
      <c r="Q407" s="64" t="str">
        <f>HYPERLINK("https://doi.org/10.37307/b."&amp;Tabelle_Komplettliste12131415[[#This Row],[ISBN (eBook)]])</f>
        <v>https://doi.org/10.37307/b.978-3-503-17445-4</v>
      </c>
    </row>
    <row r="408" spans="1:17" ht="36" x14ac:dyDescent="0.2">
      <c r="A408" s="31" t="s">
        <v>4144</v>
      </c>
      <c r="B408" s="4" t="s">
        <v>7507</v>
      </c>
      <c r="C408" s="31" t="s">
        <v>4145</v>
      </c>
      <c r="D408" s="32" t="s">
        <v>4146</v>
      </c>
      <c r="E408" s="32" t="s">
        <v>3982</v>
      </c>
      <c r="F408" s="30"/>
      <c r="G408" s="30" t="s">
        <v>3662</v>
      </c>
      <c r="H408" s="33">
        <v>4</v>
      </c>
      <c r="I408" s="33">
        <v>1</v>
      </c>
      <c r="J408" s="34">
        <v>41330</v>
      </c>
      <c r="K408" s="30" t="s">
        <v>2887</v>
      </c>
      <c r="L408" s="30" t="s">
        <v>2917</v>
      </c>
      <c r="M408" s="30" t="s">
        <v>2918</v>
      </c>
      <c r="N408" s="35">
        <v>138.05000000000001</v>
      </c>
      <c r="O408" s="30" t="s">
        <v>7495</v>
      </c>
      <c r="P408" s="21" t="str">
        <f>HYPERLINK("https://www.ESV-Campus.de/"&amp;Tabelle_Komplettliste12131415[[#This Row],[ISBN (eBook)]])</f>
        <v>https://www.ESV-Campus.de/978-3-503-14424-2</v>
      </c>
      <c r="Q408" s="64" t="str">
        <f>HYPERLINK("https://doi.org/10.37307/b."&amp;Tabelle_Komplettliste12131415[[#This Row],[ISBN (eBook)]])</f>
        <v>https://doi.org/10.37307/b.978-3-503-14424-2</v>
      </c>
    </row>
    <row r="409" spans="1:17" ht="48" x14ac:dyDescent="0.2">
      <c r="A409" s="31" t="s">
        <v>7460</v>
      </c>
      <c r="B409" s="4" t="s">
        <v>7507</v>
      </c>
      <c r="C409" s="31" t="s">
        <v>7461</v>
      </c>
      <c r="D409" s="32" t="s">
        <v>7462</v>
      </c>
      <c r="E409" s="32" t="s">
        <v>3982</v>
      </c>
      <c r="F409" s="30"/>
      <c r="G409" s="30" t="s">
        <v>3662</v>
      </c>
      <c r="H409" s="33">
        <v>15</v>
      </c>
      <c r="I409" s="33">
        <v>1</v>
      </c>
      <c r="J409" s="34">
        <v>45378</v>
      </c>
      <c r="K409" s="30" t="s">
        <v>2887</v>
      </c>
      <c r="L409" s="30" t="s">
        <v>2917</v>
      </c>
      <c r="M409" s="30" t="s">
        <v>3509</v>
      </c>
      <c r="N409" s="35">
        <v>176.26</v>
      </c>
      <c r="O409" s="30" t="s">
        <v>7495</v>
      </c>
      <c r="P409" s="21" t="str">
        <f>HYPERLINK("https://www.ESV-Campus.de/"&amp;Tabelle_Komplettliste12131415[[#This Row],[ISBN (eBook)]])</f>
        <v>https://www.ESV-Campus.de/978-3-503-23810-1</v>
      </c>
      <c r="Q409" s="64" t="str">
        <f>HYPERLINK("https://doi.org/10.37307/b."&amp;Tabelle_Komplettliste12131415[[#This Row],[ISBN (eBook)]])</f>
        <v>https://doi.org/10.37307/b.978-3-503-23810-1</v>
      </c>
    </row>
    <row r="410" spans="1:17" ht="36" x14ac:dyDescent="0.2">
      <c r="A410" s="31" t="s">
        <v>5881</v>
      </c>
      <c r="B410" s="4" t="s">
        <v>7507</v>
      </c>
      <c r="C410" s="31" t="s">
        <v>5882</v>
      </c>
      <c r="D410" s="32" t="s">
        <v>5883</v>
      </c>
      <c r="E410" s="32" t="s">
        <v>3982</v>
      </c>
      <c r="F410" s="30"/>
      <c r="G410" s="30" t="s">
        <v>3662</v>
      </c>
      <c r="H410" s="33">
        <v>10</v>
      </c>
      <c r="I410" s="33">
        <v>1</v>
      </c>
      <c r="J410" s="34">
        <v>43507</v>
      </c>
      <c r="K410" s="30" t="s">
        <v>2887</v>
      </c>
      <c r="L410" s="30" t="s">
        <v>2917</v>
      </c>
      <c r="M410" s="30" t="s">
        <v>3509</v>
      </c>
      <c r="N410" s="35">
        <v>138.05000000000001</v>
      </c>
      <c r="O410" s="30" t="s">
        <v>7495</v>
      </c>
      <c r="P410" s="21" t="str">
        <f>HYPERLINK("https://www.ESV-Campus.de/"&amp;Tabelle_Komplettliste12131415[[#This Row],[ISBN (eBook)]])</f>
        <v>https://www.ESV-Campus.de/978-3-503-18708-9</v>
      </c>
      <c r="Q410" s="64" t="str">
        <f>HYPERLINK("https://doi.org/10.37307/b."&amp;Tabelle_Komplettliste12131415[[#This Row],[ISBN (eBook)]])</f>
        <v>https://doi.org/10.37307/b.978-3-503-18708-9</v>
      </c>
    </row>
    <row r="411" spans="1:17" ht="36" x14ac:dyDescent="0.2">
      <c r="A411" s="31" t="s">
        <v>3992</v>
      </c>
      <c r="B411" s="4" t="s">
        <v>7507</v>
      </c>
      <c r="C411" s="31" t="s">
        <v>3993</v>
      </c>
      <c r="D411" s="32" t="s">
        <v>3994</v>
      </c>
      <c r="E411" s="32" t="s">
        <v>3995</v>
      </c>
      <c r="F411" s="30"/>
      <c r="G411" s="30" t="s">
        <v>3629</v>
      </c>
      <c r="H411" s="33">
        <v>6</v>
      </c>
      <c r="I411" s="33">
        <v>1</v>
      </c>
      <c r="J411" s="34">
        <v>40953</v>
      </c>
      <c r="K411" s="30" t="s">
        <v>2887</v>
      </c>
      <c r="L411" s="30" t="s">
        <v>2917</v>
      </c>
      <c r="M411" s="30" t="s">
        <v>2918</v>
      </c>
      <c r="N411" s="35">
        <v>103.53</v>
      </c>
      <c r="O411" s="30" t="s">
        <v>7495</v>
      </c>
      <c r="P411" s="21" t="str">
        <f>HYPERLINK("https://www.ESV-Campus.de/"&amp;Tabelle_Komplettliste12131415[[#This Row],[ISBN (eBook)]])</f>
        <v>https://www.ESV-Campus.de/978-3-503-13839-5</v>
      </c>
      <c r="Q411" s="64" t="str">
        <f>HYPERLINK("https://doi.org/10.37307/b."&amp;Tabelle_Komplettliste12131415[[#This Row],[ISBN (eBook)]])</f>
        <v>https://doi.org/10.37307/b.978-3-503-13839-5</v>
      </c>
    </row>
    <row r="412" spans="1:17" ht="24" x14ac:dyDescent="0.2">
      <c r="A412" s="31" t="s">
        <v>4280</v>
      </c>
      <c r="B412" s="4" t="s">
        <v>7507</v>
      </c>
      <c r="C412" s="31" t="s">
        <v>4281</v>
      </c>
      <c r="D412" s="32" t="s">
        <v>4282</v>
      </c>
      <c r="E412" s="32" t="s">
        <v>4283</v>
      </c>
      <c r="F412" s="30"/>
      <c r="G412" s="30"/>
      <c r="H412" s="33"/>
      <c r="I412" s="33">
        <v>1</v>
      </c>
      <c r="J412" s="34">
        <v>41575</v>
      </c>
      <c r="K412" s="30" t="s">
        <v>2887</v>
      </c>
      <c r="L412" s="30" t="s">
        <v>2917</v>
      </c>
      <c r="M412" s="30" t="s">
        <v>2918</v>
      </c>
      <c r="N412" s="35">
        <v>172.57</v>
      </c>
      <c r="O412" s="30" t="s">
        <v>7495</v>
      </c>
      <c r="P412" s="21" t="str">
        <f>HYPERLINK("https://www.ESV-Campus.de/"&amp;Tabelle_Komplettliste12131415[[#This Row],[ISBN (eBook)]])</f>
        <v>https://www.ESV-Campus.de/978-3-503-15480-7</v>
      </c>
      <c r="Q412" s="64" t="str">
        <f>HYPERLINK("https://doi.org/10.37307/b."&amp;Tabelle_Komplettliste12131415[[#This Row],[ISBN (eBook)]])</f>
        <v>https://doi.org/10.37307/b.978-3-503-15480-7</v>
      </c>
    </row>
    <row r="413" spans="1:17" ht="24" x14ac:dyDescent="0.2">
      <c r="A413" s="31" t="s">
        <v>6417</v>
      </c>
      <c r="B413" s="4" t="s">
        <v>7507</v>
      </c>
      <c r="C413" s="31" t="s">
        <v>6418</v>
      </c>
      <c r="D413" s="32" t="s">
        <v>6419</v>
      </c>
      <c r="E413" s="32" t="s">
        <v>6420</v>
      </c>
      <c r="F413" s="30"/>
      <c r="G413" s="30"/>
      <c r="H413" s="33"/>
      <c r="I413" s="33">
        <v>1</v>
      </c>
      <c r="J413" s="34">
        <v>44314</v>
      </c>
      <c r="K413" s="30" t="s">
        <v>2887</v>
      </c>
      <c r="L413" s="30" t="s">
        <v>2917</v>
      </c>
      <c r="M413" s="30" t="s">
        <v>3509</v>
      </c>
      <c r="N413" s="35">
        <v>176.26</v>
      </c>
      <c r="O413" s="30" t="s">
        <v>7495</v>
      </c>
      <c r="P413" s="21" t="str">
        <f>HYPERLINK("https://www.ESV-Campus.de/"&amp;Tabelle_Komplettliste12131415[[#This Row],[ISBN (eBook)]])</f>
        <v>https://www.ESV-Campus.de/978-3-503-19563-3</v>
      </c>
      <c r="Q413" s="64" t="str">
        <f>HYPERLINK("https://doi.org/10.37307/b."&amp;Tabelle_Komplettliste12131415[[#This Row],[ISBN (eBook)]])</f>
        <v>https://doi.org/10.37307/b.978-3-503-19563-3</v>
      </c>
    </row>
    <row r="414" spans="1:17" ht="48" x14ac:dyDescent="0.2">
      <c r="A414" s="31" t="s">
        <v>7205</v>
      </c>
      <c r="B414" s="4" t="s">
        <v>7507</v>
      </c>
      <c r="C414" s="31" t="s">
        <v>7206</v>
      </c>
      <c r="D414" s="32" t="s">
        <v>7207</v>
      </c>
      <c r="E414" s="32" t="s">
        <v>7208</v>
      </c>
      <c r="F414" s="30"/>
      <c r="G414" s="30" t="s">
        <v>7148</v>
      </c>
      <c r="H414" s="33">
        <v>2</v>
      </c>
      <c r="I414" s="33">
        <v>1</v>
      </c>
      <c r="J414" s="34">
        <v>45188</v>
      </c>
      <c r="K414" s="30" t="s">
        <v>2887</v>
      </c>
      <c r="L414" s="30" t="s">
        <v>2917</v>
      </c>
      <c r="M414" s="30" t="s">
        <v>3509</v>
      </c>
      <c r="N414" s="35">
        <v>0</v>
      </c>
      <c r="O414" s="30" t="s">
        <v>7495</v>
      </c>
      <c r="P414" s="21" t="str">
        <f>HYPERLINK("https://www.ESV-Campus.de/"&amp;Tabelle_Komplettliste12131415[[#This Row],[ISBN (eBook)]])</f>
        <v>https://www.ESV-Campus.de/978-3-503-21260-6</v>
      </c>
      <c r="Q414" s="64" t="str">
        <f>HYPERLINK("https://doi.org/10.37307/b."&amp;Tabelle_Komplettliste12131415[[#This Row],[ISBN (eBook)]])</f>
        <v>https://doi.org/10.37307/b.978-3-503-21260-6</v>
      </c>
    </row>
    <row r="415" spans="1:17" ht="36" x14ac:dyDescent="0.2">
      <c r="A415" s="31" t="s">
        <v>4657</v>
      </c>
      <c r="B415" s="4" t="s">
        <v>7507</v>
      </c>
      <c r="C415" s="31" t="s">
        <v>4658</v>
      </c>
      <c r="D415" s="32" t="s">
        <v>4659</v>
      </c>
      <c r="E415" s="32" t="s">
        <v>3982</v>
      </c>
      <c r="F415" s="30"/>
      <c r="G415" s="30" t="s">
        <v>3662</v>
      </c>
      <c r="H415" s="33">
        <v>6</v>
      </c>
      <c r="I415" s="33">
        <v>1</v>
      </c>
      <c r="J415" s="34">
        <v>42038</v>
      </c>
      <c r="K415" s="30" t="s">
        <v>2887</v>
      </c>
      <c r="L415" s="30" t="s">
        <v>2917</v>
      </c>
      <c r="M415" s="30" t="s">
        <v>3509</v>
      </c>
      <c r="N415" s="35">
        <v>138.05000000000001</v>
      </c>
      <c r="O415" s="30" t="s">
        <v>7495</v>
      </c>
      <c r="P415" s="21" t="str">
        <f>HYPERLINK("https://www.ESV-Campus.de/"&amp;Tabelle_Komplettliste12131415[[#This Row],[ISBN (eBook)]])</f>
        <v>https://www.ESV-Campus.de/978-3-503-15821-8</v>
      </c>
      <c r="Q415" s="64" t="str">
        <f>HYPERLINK("https://doi.org/10.37307/b."&amp;Tabelle_Komplettliste12131415[[#This Row],[ISBN (eBook)]])</f>
        <v>https://doi.org/10.37307/b.978-3-503-15821-8</v>
      </c>
    </row>
    <row r="416" spans="1:17" ht="24" x14ac:dyDescent="0.2">
      <c r="A416" s="31" t="s">
        <v>3668</v>
      </c>
      <c r="B416" s="4" t="s">
        <v>7507</v>
      </c>
      <c r="C416" s="31" t="s">
        <v>3669</v>
      </c>
      <c r="D416" s="32" t="s">
        <v>3670</v>
      </c>
      <c r="E416" s="32" t="s">
        <v>3671</v>
      </c>
      <c r="F416" s="30"/>
      <c r="G416" s="30" t="s">
        <v>3599</v>
      </c>
      <c r="H416" s="33">
        <v>10</v>
      </c>
      <c r="I416" s="33">
        <v>1</v>
      </c>
      <c r="J416" s="34">
        <v>40561</v>
      </c>
      <c r="K416" s="30" t="s">
        <v>2887</v>
      </c>
      <c r="L416" s="30" t="s">
        <v>2917</v>
      </c>
      <c r="M416" s="30" t="s">
        <v>2918</v>
      </c>
      <c r="N416" s="35">
        <v>172.57</v>
      </c>
      <c r="O416" s="30" t="s">
        <v>7495</v>
      </c>
      <c r="P416" s="21" t="str">
        <f>HYPERLINK("https://www.ESV-Campus.de/"&amp;Tabelle_Komplettliste12131415[[#This Row],[ISBN (eBook)]])</f>
        <v>https://www.ESV-Campus.de/978-3-503-13034-4</v>
      </c>
      <c r="Q416" s="64" t="str">
        <f>HYPERLINK("https://doi.org/10.37307/b."&amp;Tabelle_Komplettliste12131415[[#This Row],[ISBN (eBook)]])</f>
        <v>https://doi.org/10.37307/b.978-3-503-13034-4</v>
      </c>
    </row>
    <row r="417" spans="1:17" ht="24" x14ac:dyDescent="0.2">
      <c r="A417" s="31" t="s">
        <v>6964</v>
      </c>
      <c r="B417" s="4" t="s">
        <v>7507</v>
      </c>
      <c r="C417" s="31" t="s">
        <v>6965</v>
      </c>
      <c r="D417" s="32" t="s">
        <v>6966</v>
      </c>
      <c r="E417" s="32" t="s">
        <v>6420</v>
      </c>
      <c r="F417" s="30"/>
      <c r="G417" s="30"/>
      <c r="H417" s="33"/>
      <c r="I417" s="33">
        <v>3</v>
      </c>
      <c r="J417" s="34">
        <v>44732</v>
      </c>
      <c r="K417" s="30" t="s">
        <v>2887</v>
      </c>
      <c r="L417" s="30" t="s">
        <v>2917</v>
      </c>
      <c r="M417" s="30" t="s">
        <v>3509</v>
      </c>
      <c r="N417" s="35">
        <v>176.26</v>
      </c>
      <c r="O417" s="30" t="s">
        <v>7495</v>
      </c>
      <c r="P417" s="21" t="str">
        <f>HYPERLINK("https://www.ESV-Campus.de/"&amp;Tabelle_Komplettliste12131415[[#This Row],[ISBN (eBook)]])</f>
        <v>https://www.ESV-Campus.de/978-3-503-20965-1</v>
      </c>
      <c r="Q417" s="64" t="str">
        <f>HYPERLINK("https://doi.org/10.37307/b."&amp;Tabelle_Komplettliste12131415[[#This Row],[ISBN (eBook)]])</f>
        <v>https://doi.org/10.37307/b.978-3-503-20965-1</v>
      </c>
    </row>
    <row r="418" spans="1:17" ht="24" x14ac:dyDescent="0.2">
      <c r="A418" s="31" t="s">
        <v>3676</v>
      </c>
      <c r="B418" s="4" t="s">
        <v>7507</v>
      </c>
      <c r="C418" s="31" t="s">
        <v>3677</v>
      </c>
      <c r="D418" s="32" t="s">
        <v>3678</v>
      </c>
      <c r="E418" s="32" t="s">
        <v>3679</v>
      </c>
      <c r="F418" s="30"/>
      <c r="G418" s="30"/>
      <c r="H418" s="33"/>
      <c r="I418" s="33">
        <v>1</v>
      </c>
      <c r="J418" s="34">
        <v>40679</v>
      </c>
      <c r="K418" s="30" t="s">
        <v>2887</v>
      </c>
      <c r="L418" s="30" t="s">
        <v>2917</v>
      </c>
      <c r="M418" s="30" t="s">
        <v>2918</v>
      </c>
      <c r="N418" s="35">
        <v>138.05000000000001</v>
      </c>
      <c r="O418" s="30" t="s">
        <v>7495</v>
      </c>
      <c r="P418" s="21" t="str">
        <f>HYPERLINK("https://www.ESV-Campus.de/"&amp;Tabelle_Komplettliste12131415[[#This Row],[ISBN (eBook)]])</f>
        <v>https://www.ESV-Campus.de/978-3-503-13042-9</v>
      </c>
      <c r="Q418" s="64" t="str">
        <f>HYPERLINK("https://doi.org/10.37307/b."&amp;Tabelle_Komplettliste12131415[[#This Row],[ISBN (eBook)]])</f>
        <v>https://doi.org/10.37307/b.978-3-503-13042-9</v>
      </c>
    </row>
    <row r="419" spans="1:17" ht="36" x14ac:dyDescent="0.2">
      <c r="A419" s="31" t="s">
        <v>3625</v>
      </c>
      <c r="B419" s="4" t="s">
        <v>7507</v>
      </c>
      <c r="C419" s="31" t="s">
        <v>3626</v>
      </c>
      <c r="D419" s="32" t="s">
        <v>3627</v>
      </c>
      <c r="E419" s="32" t="s">
        <v>3628</v>
      </c>
      <c r="F419" s="30"/>
      <c r="G419" s="30" t="s">
        <v>3629</v>
      </c>
      <c r="H419" s="33">
        <v>5</v>
      </c>
      <c r="I419" s="33">
        <v>1</v>
      </c>
      <c r="J419" s="34">
        <v>40679</v>
      </c>
      <c r="K419" s="30" t="s">
        <v>2887</v>
      </c>
      <c r="L419" s="30" t="s">
        <v>2917</v>
      </c>
      <c r="M419" s="30" t="s">
        <v>2918</v>
      </c>
      <c r="N419" s="35">
        <v>138.05000000000001</v>
      </c>
      <c r="O419" s="30" t="s">
        <v>7495</v>
      </c>
      <c r="P419" s="21" t="str">
        <f>HYPERLINK("https://www.ESV-Campus.de/"&amp;Tabelle_Komplettliste12131415[[#This Row],[ISBN (eBook)]])</f>
        <v>https://www.ESV-Campus.de/978-3-503-13004-7</v>
      </c>
      <c r="Q419" s="64" t="str">
        <f>HYPERLINK("https://doi.org/10.37307/b."&amp;Tabelle_Komplettliste12131415[[#This Row],[ISBN (eBook)]])</f>
        <v>https://doi.org/10.37307/b.978-3-503-13004-7</v>
      </c>
    </row>
    <row r="420" spans="1:17" ht="24" x14ac:dyDescent="0.2">
      <c r="A420" s="31" t="s">
        <v>5279</v>
      </c>
      <c r="B420" s="4" t="s">
        <v>7507</v>
      </c>
      <c r="C420" s="31" t="s">
        <v>5280</v>
      </c>
      <c r="D420" s="32" t="s">
        <v>5281</v>
      </c>
      <c r="E420" s="32" t="s">
        <v>5282</v>
      </c>
      <c r="F420" s="30"/>
      <c r="G420" s="30" t="s">
        <v>3599</v>
      </c>
      <c r="H420" s="33">
        <v>20</v>
      </c>
      <c r="I420" s="33">
        <v>1</v>
      </c>
      <c r="J420" s="34">
        <v>42810</v>
      </c>
      <c r="K420" s="30" t="s">
        <v>2887</v>
      </c>
      <c r="L420" s="30" t="s">
        <v>2917</v>
      </c>
      <c r="M420" s="30" t="s">
        <v>3509</v>
      </c>
      <c r="N420" s="35">
        <v>172.57</v>
      </c>
      <c r="O420" s="30" t="s">
        <v>7495</v>
      </c>
      <c r="P420" s="21" t="str">
        <f>HYPERLINK("https://www.ESV-Campus.de/"&amp;Tabelle_Komplettliste12131415[[#This Row],[ISBN (eBook)]])</f>
        <v>https://www.ESV-Campus.de/978-3-503-17147-7</v>
      </c>
      <c r="Q420" s="64" t="str">
        <f>HYPERLINK("https://doi.org/10.37307/b."&amp;Tabelle_Komplettliste12131415[[#This Row],[ISBN (eBook)]])</f>
        <v>https://doi.org/10.37307/b.978-3-503-17147-7</v>
      </c>
    </row>
    <row r="421" spans="1:17" ht="24" x14ac:dyDescent="0.2">
      <c r="A421" s="31" t="s">
        <v>4049</v>
      </c>
      <c r="B421" s="4" t="s">
        <v>7507</v>
      </c>
      <c r="C421" s="31" t="s">
        <v>4050</v>
      </c>
      <c r="D421" s="32" t="s">
        <v>4051</v>
      </c>
      <c r="E421" s="32" t="s">
        <v>4052</v>
      </c>
      <c r="F421" s="30"/>
      <c r="G421" s="30" t="s">
        <v>3599</v>
      </c>
      <c r="H421" s="33">
        <v>15</v>
      </c>
      <c r="I421" s="33">
        <v>1</v>
      </c>
      <c r="J421" s="34">
        <v>41225</v>
      </c>
      <c r="K421" s="30" t="s">
        <v>2887</v>
      </c>
      <c r="L421" s="30" t="s">
        <v>2917</v>
      </c>
      <c r="M421" s="30" t="s">
        <v>2918</v>
      </c>
      <c r="N421" s="35">
        <v>207.09</v>
      </c>
      <c r="O421" s="30" t="s">
        <v>7495</v>
      </c>
      <c r="P421" s="21" t="str">
        <f>HYPERLINK("https://www.ESV-Campus.de/"&amp;Tabelle_Komplettliste12131415[[#This Row],[ISBN (eBook)]])</f>
        <v>https://www.ESV-Campus.de/978-3-503-14111-1</v>
      </c>
      <c r="Q421" s="64" t="str">
        <f>HYPERLINK("https://doi.org/10.37307/b."&amp;Tabelle_Komplettliste12131415[[#This Row],[ISBN (eBook)]])</f>
        <v>https://doi.org/10.37307/b.978-3-503-14111-1</v>
      </c>
    </row>
    <row r="422" spans="1:17" ht="24" x14ac:dyDescent="0.2">
      <c r="A422" s="31" t="s">
        <v>6035</v>
      </c>
      <c r="B422" s="4" t="s">
        <v>7507</v>
      </c>
      <c r="C422" s="31" t="s">
        <v>6036</v>
      </c>
      <c r="D422" s="32" t="s">
        <v>6037</v>
      </c>
      <c r="E422" s="32" t="s">
        <v>6038</v>
      </c>
      <c r="F422" s="30"/>
      <c r="G422" s="30" t="s">
        <v>3599</v>
      </c>
      <c r="H422" s="33">
        <v>24</v>
      </c>
      <c r="I422" s="33">
        <v>1</v>
      </c>
      <c r="J422" s="34">
        <v>43767</v>
      </c>
      <c r="K422" s="30" t="s">
        <v>2887</v>
      </c>
      <c r="L422" s="30" t="s">
        <v>2917</v>
      </c>
      <c r="M422" s="30" t="s">
        <v>3509</v>
      </c>
      <c r="N422" s="35">
        <v>276.10000000000002</v>
      </c>
      <c r="O422" s="30" t="s">
        <v>7495</v>
      </c>
      <c r="P422" s="21" t="str">
        <f>HYPERLINK("https://www.ESV-Campus.de/"&amp;Tabelle_Komplettliste12131415[[#This Row],[ISBN (eBook)]])</f>
        <v>https://www.ESV-Campus.de/978-3-503-18851-2</v>
      </c>
      <c r="Q422" s="64" t="str">
        <f>HYPERLINK("https://doi.org/10.37307/b."&amp;Tabelle_Komplettliste12131415[[#This Row],[ISBN (eBook)]])</f>
        <v>https://doi.org/10.37307/b.978-3-503-18851-2</v>
      </c>
    </row>
    <row r="423" spans="1:17" ht="36" x14ac:dyDescent="0.2">
      <c r="A423" s="31" t="s">
        <v>6376</v>
      </c>
      <c r="B423" s="4" t="s">
        <v>7507</v>
      </c>
      <c r="C423" s="31" t="s">
        <v>6377</v>
      </c>
      <c r="D423" s="32" t="s">
        <v>6378</v>
      </c>
      <c r="E423" s="32" t="s">
        <v>6379</v>
      </c>
      <c r="F423" s="30"/>
      <c r="G423" s="30" t="s">
        <v>3599</v>
      </c>
      <c r="H423" s="33">
        <v>25</v>
      </c>
      <c r="I423" s="33">
        <v>1</v>
      </c>
      <c r="J423" s="34">
        <v>44179</v>
      </c>
      <c r="K423" s="30" t="s">
        <v>2887</v>
      </c>
      <c r="L423" s="30" t="s">
        <v>2917</v>
      </c>
      <c r="M423" s="30" t="s">
        <v>3509</v>
      </c>
      <c r="N423" s="35">
        <v>176.26</v>
      </c>
      <c r="O423" s="30" t="s">
        <v>7495</v>
      </c>
      <c r="P423" s="21" t="str">
        <f>HYPERLINK("https://www.ESV-Campus.de/"&amp;Tabelle_Komplettliste12131415[[#This Row],[ISBN (eBook)]])</f>
        <v>https://www.ESV-Campus.de/978-3-503-19531-2</v>
      </c>
      <c r="Q423" s="64" t="str">
        <f>HYPERLINK("https://doi.org/10.37307/b."&amp;Tabelle_Komplettliste12131415[[#This Row],[ISBN (eBook)]])</f>
        <v>https://doi.org/10.37307/b.978-3-503-19531-2</v>
      </c>
    </row>
    <row r="424" spans="1:17" ht="24" x14ac:dyDescent="0.2">
      <c r="A424" s="31" t="s">
        <v>4301</v>
      </c>
      <c r="B424" s="4" t="s">
        <v>7507</v>
      </c>
      <c r="C424" s="31" t="s">
        <v>4302</v>
      </c>
      <c r="D424" s="32" t="s">
        <v>4303</v>
      </c>
      <c r="E424" s="32" t="s">
        <v>4304</v>
      </c>
      <c r="F424" s="30"/>
      <c r="G424" s="30" t="s">
        <v>3599</v>
      </c>
      <c r="H424" s="33">
        <v>16</v>
      </c>
      <c r="I424" s="33">
        <v>1</v>
      </c>
      <c r="J424" s="34">
        <v>41569</v>
      </c>
      <c r="K424" s="30" t="s">
        <v>2887</v>
      </c>
      <c r="L424" s="30" t="s">
        <v>2917</v>
      </c>
      <c r="M424" s="30" t="s">
        <v>2918</v>
      </c>
      <c r="N424" s="35">
        <v>172.57</v>
      </c>
      <c r="O424" s="30" t="s">
        <v>7495</v>
      </c>
      <c r="P424" s="21" t="str">
        <f>HYPERLINK("https://www.ESV-Campus.de/"&amp;Tabelle_Komplettliste12131415[[#This Row],[ISBN (eBook)]])</f>
        <v>https://www.ESV-Campus.de/978-3-503-15491-3</v>
      </c>
      <c r="Q424" s="64" t="str">
        <f>HYPERLINK("https://doi.org/10.37307/b."&amp;Tabelle_Komplettliste12131415[[#This Row],[ISBN (eBook)]])</f>
        <v>https://doi.org/10.37307/b.978-3-503-15491-3</v>
      </c>
    </row>
    <row r="425" spans="1:17" ht="24" x14ac:dyDescent="0.2">
      <c r="A425" s="31" t="s">
        <v>5404</v>
      </c>
      <c r="B425" s="4" t="s">
        <v>7507</v>
      </c>
      <c r="C425" s="31" t="s">
        <v>5405</v>
      </c>
      <c r="D425" s="32" t="s">
        <v>5406</v>
      </c>
      <c r="E425" s="32" t="s">
        <v>5407</v>
      </c>
      <c r="F425" s="30"/>
      <c r="G425" s="30" t="s">
        <v>3599</v>
      </c>
      <c r="H425" s="33">
        <v>21</v>
      </c>
      <c r="I425" s="33">
        <v>1</v>
      </c>
      <c r="J425" s="34">
        <v>42832</v>
      </c>
      <c r="K425" s="30" t="s">
        <v>2887</v>
      </c>
      <c r="L425" s="30" t="s">
        <v>2917</v>
      </c>
      <c r="M425" s="30" t="s">
        <v>3509</v>
      </c>
      <c r="N425" s="35">
        <v>172.57</v>
      </c>
      <c r="O425" s="30" t="s">
        <v>7495</v>
      </c>
      <c r="P425" s="21" t="str">
        <f>HYPERLINK("https://www.ESV-Campus.de/"&amp;Tabelle_Komplettliste12131415[[#This Row],[ISBN (eBook)]])</f>
        <v>https://www.ESV-Campus.de/978-3-503-17449-2</v>
      </c>
      <c r="Q425" s="64" t="str">
        <f>HYPERLINK("https://doi.org/10.37307/b."&amp;Tabelle_Komplettliste12131415[[#This Row],[ISBN (eBook)]])</f>
        <v>https://doi.org/10.37307/b.978-3-503-17449-2</v>
      </c>
    </row>
    <row r="426" spans="1:17" ht="48" x14ac:dyDescent="0.2">
      <c r="A426" s="31" t="s">
        <v>7144</v>
      </c>
      <c r="B426" s="4" t="s">
        <v>7507</v>
      </c>
      <c r="C426" s="31" t="s">
        <v>7145</v>
      </c>
      <c r="D426" s="32" t="s">
        <v>7146</v>
      </c>
      <c r="E426" s="32" t="s">
        <v>7147</v>
      </c>
      <c r="F426" s="30"/>
      <c r="G426" s="30" t="s">
        <v>7148</v>
      </c>
      <c r="H426" s="33">
        <v>1</v>
      </c>
      <c r="I426" s="33">
        <v>1</v>
      </c>
      <c r="J426" s="34">
        <v>44929</v>
      </c>
      <c r="K426" s="30" t="s">
        <v>2887</v>
      </c>
      <c r="L426" s="30" t="s">
        <v>2917</v>
      </c>
      <c r="M426" s="30" t="s">
        <v>3509</v>
      </c>
      <c r="N426" s="35">
        <v>0</v>
      </c>
      <c r="O426" s="30" t="s">
        <v>7495</v>
      </c>
      <c r="P426" s="21" t="str">
        <f>HYPERLINK("https://www.ESV-Campus.de/"&amp;Tabelle_Komplettliste12131415[[#This Row],[ISBN (eBook)]])</f>
        <v>https://www.ESV-Campus.de/978-3-503-21195-1</v>
      </c>
      <c r="Q426" s="64" t="str">
        <f>HYPERLINK("https://doi.org/10.37307/b."&amp;Tabelle_Komplettliste12131415[[#This Row],[ISBN (eBook)]])</f>
        <v>https://doi.org/10.37307/b.978-3-503-21195-1</v>
      </c>
    </row>
    <row r="427" spans="1:17" ht="36" x14ac:dyDescent="0.2">
      <c r="A427" s="31" t="s">
        <v>7132</v>
      </c>
      <c r="B427" s="4" t="s">
        <v>7507</v>
      </c>
      <c r="C427" s="31" t="s">
        <v>7133</v>
      </c>
      <c r="D427" s="32" t="s">
        <v>7134</v>
      </c>
      <c r="E427" s="32" t="s">
        <v>7135</v>
      </c>
      <c r="F427" s="30"/>
      <c r="G427" s="30" t="s">
        <v>3599</v>
      </c>
      <c r="H427" s="33">
        <v>26</v>
      </c>
      <c r="I427" s="33">
        <v>1</v>
      </c>
      <c r="J427" s="34">
        <v>44904</v>
      </c>
      <c r="K427" s="30" t="s">
        <v>2887</v>
      </c>
      <c r="L427" s="30" t="s">
        <v>2917</v>
      </c>
      <c r="M427" s="30" t="s">
        <v>3509</v>
      </c>
      <c r="N427" s="35">
        <v>193.54</v>
      </c>
      <c r="O427" s="30" t="s">
        <v>7495</v>
      </c>
      <c r="P427" s="21" t="str">
        <f>HYPERLINK("https://www.ESV-Campus.de/"&amp;Tabelle_Komplettliste12131415[[#This Row],[ISBN (eBook)]])</f>
        <v>https://www.ESV-Campus.de/978-3-503-21187-6</v>
      </c>
      <c r="Q427" s="64" t="str">
        <f>HYPERLINK("https://doi.org/10.37307/b."&amp;Tabelle_Komplettliste12131415[[#This Row],[ISBN (eBook)]])</f>
        <v>https://doi.org/10.37307/b.978-3-503-21187-6</v>
      </c>
    </row>
    <row r="428" spans="1:17" ht="36" x14ac:dyDescent="0.2">
      <c r="A428" s="31" t="s">
        <v>4467</v>
      </c>
      <c r="B428" s="4" t="s">
        <v>7507</v>
      </c>
      <c r="C428" s="31" t="s">
        <v>4468</v>
      </c>
      <c r="D428" s="32" t="s">
        <v>4469</v>
      </c>
      <c r="E428" s="32" t="s">
        <v>3661</v>
      </c>
      <c r="F428" s="30"/>
      <c r="G428" s="30" t="s">
        <v>3662</v>
      </c>
      <c r="H428" s="33">
        <v>1</v>
      </c>
      <c r="I428" s="33">
        <v>1</v>
      </c>
      <c r="J428" s="34">
        <v>41596</v>
      </c>
      <c r="K428" s="30" t="s">
        <v>2887</v>
      </c>
      <c r="L428" s="30" t="s">
        <v>2917</v>
      </c>
      <c r="M428" s="30" t="s">
        <v>3509</v>
      </c>
      <c r="N428" s="35">
        <v>120.81</v>
      </c>
      <c r="O428" s="30" t="s">
        <v>7495</v>
      </c>
      <c r="P428" s="21" t="str">
        <f>HYPERLINK("https://www.ESV-Campus.de/"&amp;Tabelle_Komplettliste12131415[[#This Row],[ISBN (eBook)]])</f>
        <v>https://www.ESV-Campus.de/978-3-503-15628-3</v>
      </c>
      <c r="Q428" s="64" t="str">
        <f>HYPERLINK("https://doi.org/10.37307/b."&amp;Tabelle_Komplettliste12131415[[#This Row],[ISBN (eBook)]])</f>
        <v>https://doi.org/10.37307/b.978-3-503-15628-3</v>
      </c>
    </row>
    <row r="429" spans="1:17" ht="36" x14ac:dyDescent="0.2">
      <c r="A429" s="31" t="s">
        <v>3979</v>
      </c>
      <c r="B429" s="4" t="s">
        <v>7507</v>
      </c>
      <c r="C429" s="31" t="s">
        <v>3980</v>
      </c>
      <c r="D429" s="32" t="s">
        <v>3981</v>
      </c>
      <c r="E429" s="32" t="s">
        <v>3982</v>
      </c>
      <c r="F429" s="30"/>
      <c r="G429" s="30" t="s">
        <v>3662</v>
      </c>
      <c r="H429" s="33">
        <v>3</v>
      </c>
      <c r="I429" s="33">
        <v>1</v>
      </c>
      <c r="J429" s="34">
        <v>40896</v>
      </c>
      <c r="K429" s="30" t="s">
        <v>2887</v>
      </c>
      <c r="L429" s="30" t="s">
        <v>2917</v>
      </c>
      <c r="M429" s="30" t="s">
        <v>2918</v>
      </c>
      <c r="N429" s="35">
        <v>120.81</v>
      </c>
      <c r="O429" s="30" t="s">
        <v>7495</v>
      </c>
      <c r="P429" s="21" t="str">
        <f>HYPERLINK("https://www.ESV-Campus.de/"&amp;Tabelle_Komplettliste12131415[[#This Row],[ISBN (eBook)]])</f>
        <v>https://www.ESV-Campus.de/978-3-503-13818-0</v>
      </c>
      <c r="Q429" s="64" t="str">
        <f>HYPERLINK("https://doi.org/10.37307/b."&amp;Tabelle_Komplettliste12131415[[#This Row],[ISBN (eBook)]])</f>
        <v>https://doi.org/10.37307/b.978-3-503-13818-0</v>
      </c>
    </row>
    <row r="430" spans="1:17" ht="24" x14ac:dyDescent="0.2">
      <c r="A430" s="31" t="s">
        <v>5757</v>
      </c>
      <c r="B430" s="4" t="s">
        <v>7507</v>
      </c>
      <c r="C430" s="31" t="s">
        <v>5758</v>
      </c>
      <c r="D430" s="32" t="s">
        <v>5759</v>
      </c>
      <c r="E430" s="32" t="s">
        <v>5760</v>
      </c>
      <c r="F430" s="30"/>
      <c r="G430" s="30" t="s">
        <v>3599</v>
      </c>
      <c r="H430" s="33">
        <v>23</v>
      </c>
      <c r="I430" s="33">
        <v>1</v>
      </c>
      <c r="J430" s="34">
        <v>43389</v>
      </c>
      <c r="K430" s="30" t="s">
        <v>2887</v>
      </c>
      <c r="L430" s="30" t="s">
        <v>2917</v>
      </c>
      <c r="M430" s="30" t="s">
        <v>3509</v>
      </c>
      <c r="N430" s="35">
        <v>176.68</v>
      </c>
      <c r="O430" s="30" t="s">
        <v>7495</v>
      </c>
      <c r="P430" s="21" t="str">
        <f>HYPERLINK("https://www.ESV-Campus.de/"&amp;Tabelle_Komplettliste12131415[[#This Row],[ISBN (eBook)]])</f>
        <v>https://www.ESV-Campus.de/978-3-503-18193-3</v>
      </c>
      <c r="Q430" s="64" t="str">
        <f>HYPERLINK("https://doi.org/10.37307/b."&amp;Tabelle_Komplettliste12131415[[#This Row],[ISBN (eBook)]])</f>
        <v>https://doi.org/10.37307/b.978-3-503-18193-3</v>
      </c>
    </row>
    <row r="431" spans="1:17" ht="24" x14ac:dyDescent="0.2">
      <c r="A431" s="31" t="s">
        <v>5216</v>
      </c>
      <c r="B431" s="4" t="s">
        <v>7507</v>
      </c>
      <c r="C431" s="31" t="s">
        <v>5217</v>
      </c>
      <c r="D431" s="32" t="s">
        <v>5218</v>
      </c>
      <c r="E431" s="32" t="s">
        <v>5219</v>
      </c>
      <c r="F431" s="30"/>
      <c r="G431" s="30" t="s">
        <v>4844</v>
      </c>
      <c r="H431" s="33">
        <v>2</v>
      </c>
      <c r="I431" s="33">
        <v>1</v>
      </c>
      <c r="J431" s="34">
        <v>42576</v>
      </c>
      <c r="K431" s="30" t="s">
        <v>2887</v>
      </c>
      <c r="L431" s="30" t="s">
        <v>2917</v>
      </c>
      <c r="M431" s="30" t="s">
        <v>3509</v>
      </c>
      <c r="N431" s="35">
        <v>103.53</v>
      </c>
      <c r="O431" s="30" t="s">
        <v>7495</v>
      </c>
      <c r="P431" s="21" t="str">
        <f>HYPERLINK("https://www.ESV-Campus.de/"&amp;Tabelle_Komplettliste12131415[[#This Row],[ISBN (eBook)]])</f>
        <v>https://www.ESV-Campus.de/978-3-503-17055-5</v>
      </c>
      <c r="Q431" s="64" t="str">
        <f>HYPERLINK("https://doi.org/10.37307/b."&amp;Tabelle_Komplettliste12131415[[#This Row],[ISBN (eBook)]])</f>
        <v>https://doi.org/10.37307/b.978-3-503-17055-5</v>
      </c>
    </row>
    <row r="432" spans="1:17" ht="24" x14ac:dyDescent="0.2">
      <c r="A432" s="31" t="s">
        <v>6943</v>
      </c>
      <c r="B432" s="4" t="s">
        <v>7507</v>
      </c>
      <c r="C432" s="31" t="s">
        <v>6944</v>
      </c>
      <c r="D432" s="32" t="s">
        <v>6945</v>
      </c>
      <c r="E432" s="32" t="s">
        <v>6946</v>
      </c>
      <c r="F432" s="30"/>
      <c r="G432" s="30" t="s">
        <v>4844</v>
      </c>
      <c r="H432" s="33">
        <v>6</v>
      </c>
      <c r="I432" s="33">
        <v>1</v>
      </c>
      <c r="J432" s="34">
        <v>44698</v>
      </c>
      <c r="K432" s="30" t="s">
        <v>2887</v>
      </c>
      <c r="L432" s="30" t="s">
        <v>2917</v>
      </c>
      <c r="M432" s="30" t="s">
        <v>3509</v>
      </c>
      <c r="N432" s="35">
        <v>122.5</v>
      </c>
      <c r="O432" s="30" t="s">
        <v>7495</v>
      </c>
      <c r="P432" s="21" t="str">
        <f>HYPERLINK("https://www.ESV-Campus.de/"&amp;Tabelle_Komplettliste12131415[[#This Row],[ISBN (eBook)]])</f>
        <v>https://www.ESV-Campus.de/978-3-503-20943-9</v>
      </c>
      <c r="Q432" s="64" t="str">
        <f>HYPERLINK("https://doi.org/10.37307/b."&amp;Tabelle_Komplettliste12131415[[#This Row],[ISBN (eBook)]])</f>
        <v>https://doi.org/10.37307/b.978-3-503-20943-9</v>
      </c>
    </row>
    <row r="433" spans="1:17" ht="24" x14ac:dyDescent="0.2">
      <c r="A433" s="31" t="s">
        <v>4840</v>
      </c>
      <c r="B433" s="4" t="s">
        <v>7507</v>
      </c>
      <c r="C433" s="31" t="s">
        <v>4841</v>
      </c>
      <c r="D433" s="32" t="s">
        <v>4842</v>
      </c>
      <c r="E433" s="32" t="s">
        <v>4843</v>
      </c>
      <c r="F433" s="30"/>
      <c r="G433" s="30" t="s">
        <v>4844</v>
      </c>
      <c r="H433" s="33">
        <v>1</v>
      </c>
      <c r="I433" s="33">
        <v>1</v>
      </c>
      <c r="J433" s="34">
        <v>42212</v>
      </c>
      <c r="K433" s="30" t="s">
        <v>2887</v>
      </c>
      <c r="L433" s="30" t="s">
        <v>2917</v>
      </c>
      <c r="M433" s="30" t="s">
        <v>3509</v>
      </c>
      <c r="N433" s="35">
        <v>103.53</v>
      </c>
      <c r="O433" s="30" t="s">
        <v>7495</v>
      </c>
      <c r="P433" s="21" t="str">
        <f>HYPERLINK("https://www.ESV-Campus.de/"&amp;Tabelle_Komplettliste12131415[[#This Row],[ISBN (eBook)]])</f>
        <v>https://www.ESV-Campus.de/978-3-503-16383-0</v>
      </c>
      <c r="Q433" s="64" t="str">
        <f>HYPERLINK("https://doi.org/10.37307/b."&amp;Tabelle_Komplettliste12131415[[#This Row],[ISBN (eBook)]])</f>
        <v>https://doi.org/10.37307/b.978-3-503-16383-0</v>
      </c>
    </row>
    <row r="434" spans="1:17" ht="24" x14ac:dyDescent="0.2">
      <c r="A434" s="31" t="s">
        <v>5908</v>
      </c>
      <c r="B434" s="4" t="s">
        <v>7507</v>
      </c>
      <c r="C434" s="31" t="s">
        <v>5909</v>
      </c>
      <c r="D434" s="32" t="s">
        <v>5910</v>
      </c>
      <c r="E434" s="32" t="s">
        <v>5911</v>
      </c>
      <c r="F434" s="30"/>
      <c r="G434" s="30" t="s">
        <v>4844</v>
      </c>
      <c r="H434" s="33">
        <v>5</v>
      </c>
      <c r="I434" s="33">
        <v>1</v>
      </c>
      <c r="J434" s="34">
        <v>43614</v>
      </c>
      <c r="K434" s="30" t="s">
        <v>2887</v>
      </c>
      <c r="L434" s="30" t="s">
        <v>2917</v>
      </c>
      <c r="M434" s="30" t="s">
        <v>3509</v>
      </c>
      <c r="N434" s="35">
        <v>120.81</v>
      </c>
      <c r="O434" s="30" t="s">
        <v>7495</v>
      </c>
      <c r="P434" s="21" t="str">
        <f>HYPERLINK("https://www.ESV-Campus.de/"&amp;Tabelle_Komplettliste12131415[[#This Row],[ISBN (eBook)]])</f>
        <v>https://www.ESV-Campus.de/978-3-503-18734-8</v>
      </c>
      <c r="Q434" s="64" t="str">
        <f>HYPERLINK("https://doi.org/10.37307/b."&amp;Tabelle_Komplettliste12131415[[#This Row],[ISBN (eBook)]])</f>
        <v>https://doi.org/10.37307/b.978-3-503-18734-8</v>
      </c>
    </row>
    <row r="435" spans="1:17" ht="24" x14ac:dyDescent="0.2">
      <c r="A435" s="31" t="s">
        <v>3603</v>
      </c>
      <c r="B435" s="4" t="s">
        <v>7507</v>
      </c>
      <c r="C435" s="31" t="s">
        <v>3604</v>
      </c>
      <c r="D435" s="32" t="s">
        <v>3605</v>
      </c>
      <c r="E435" s="32" t="s">
        <v>3606</v>
      </c>
      <c r="F435" s="30"/>
      <c r="G435" s="30" t="s">
        <v>3599</v>
      </c>
      <c r="H435" s="33">
        <v>11</v>
      </c>
      <c r="I435" s="33">
        <v>1</v>
      </c>
      <c r="J435" s="34">
        <v>40550</v>
      </c>
      <c r="K435" s="30" t="s">
        <v>2887</v>
      </c>
      <c r="L435" s="30" t="s">
        <v>2917</v>
      </c>
      <c r="M435" s="30" t="s">
        <v>2918</v>
      </c>
      <c r="N435" s="35">
        <v>138.05000000000001</v>
      </c>
      <c r="O435" s="30" t="s">
        <v>7495</v>
      </c>
      <c r="P435" s="21" t="str">
        <f>HYPERLINK("https://www.ESV-Campus.de/"&amp;Tabelle_Komplettliste12131415[[#This Row],[ISBN (eBook)]])</f>
        <v>https://www.ESV-Campus.de/978-3-503-12981-2</v>
      </c>
      <c r="Q435" s="64" t="str">
        <f>HYPERLINK("https://doi.org/10.37307/b."&amp;Tabelle_Komplettliste12131415[[#This Row],[ISBN (eBook)]])</f>
        <v>https://doi.org/10.37307/b.978-3-503-12981-2</v>
      </c>
    </row>
    <row r="436" spans="1:17" ht="36" x14ac:dyDescent="0.2">
      <c r="A436" s="31" t="s">
        <v>3658</v>
      </c>
      <c r="B436" s="4" t="s">
        <v>7507</v>
      </c>
      <c r="C436" s="31" t="s">
        <v>3659</v>
      </c>
      <c r="D436" s="32" t="s">
        <v>3660</v>
      </c>
      <c r="E436" s="32" t="s">
        <v>3661</v>
      </c>
      <c r="F436" s="30"/>
      <c r="G436" s="30" t="s">
        <v>3662</v>
      </c>
      <c r="H436" s="33">
        <v>2</v>
      </c>
      <c r="I436" s="33">
        <v>1</v>
      </c>
      <c r="J436" s="34">
        <v>40710</v>
      </c>
      <c r="K436" s="30" t="s">
        <v>2887</v>
      </c>
      <c r="L436" s="30" t="s">
        <v>2917</v>
      </c>
      <c r="M436" s="30" t="s">
        <v>2918</v>
      </c>
      <c r="N436" s="35">
        <v>120.81</v>
      </c>
      <c r="O436" s="30" t="s">
        <v>7495</v>
      </c>
      <c r="P436" s="21" t="str">
        <f>HYPERLINK("https://www.ESV-Campus.de/"&amp;Tabelle_Komplettliste12131415[[#This Row],[ISBN (eBook)]])</f>
        <v>https://www.ESV-Campus.de/978-3-503-13025-2</v>
      </c>
      <c r="Q436" s="64" t="str">
        <f>HYPERLINK("https://doi.org/10.37307/b."&amp;Tabelle_Komplettliste12131415[[#This Row],[ISBN (eBook)]])</f>
        <v>https://doi.org/10.37307/b.978-3-503-13025-2</v>
      </c>
    </row>
    <row r="437" spans="1:17" ht="36" x14ac:dyDescent="0.2">
      <c r="A437" s="31" t="s">
        <v>5551</v>
      </c>
      <c r="B437" s="4" t="s">
        <v>7507</v>
      </c>
      <c r="C437" s="31" t="s">
        <v>5552</v>
      </c>
      <c r="D437" s="32" t="s">
        <v>5553</v>
      </c>
      <c r="E437" s="32" t="s">
        <v>3982</v>
      </c>
      <c r="F437" s="30"/>
      <c r="G437" s="30" t="s">
        <v>3662</v>
      </c>
      <c r="H437" s="33">
        <v>9</v>
      </c>
      <c r="I437" s="33">
        <v>1</v>
      </c>
      <c r="J437" s="34">
        <v>43075</v>
      </c>
      <c r="K437" s="30" t="s">
        <v>2887</v>
      </c>
      <c r="L437" s="30" t="s">
        <v>2917</v>
      </c>
      <c r="M437" s="30" t="s">
        <v>3509</v>
      </c>
      <c r="N437" s="35">
        <v>138.05000000000001</v>
      </c>
      <c r="O437" s="30" t="s">
        <v>7495</v>
      </c>
      <c r="P437" s="21" t="str">
        <f>HYPERLINK("https://www.ESV-Campus.de/"&amp;Tabelle_Komplettliste12131415[[#This Row],[ISBN (eBook)]])</f>
        <v>https://www.ESV-Campus.de/978-3-503-17710-3</v>
      </c>
      <c r="Q437" s="64" t="str">
        <f>HYPERLINK("https://doi.org/10.37307/b."&amp;Tabelle_Komplettliste12131415[[#This Row],[ISBN (eBook)]])</f>
        <v>https://doi.org/10.37307/b.978-3-503-17710-3</v>
      </c>
    </row>
    <row r="438" spans="1:17" ht="24" x14ac:dyDescent="0.2">
      <c r="A438" s="31" t="s">
        <v>3595</v>
      </c>
      <c r="B438" s="4" t="s">
        <v>7507</v>
      </c>
      <c r="C438" s="31" t="s">
        <v>3596</v>
      </c>
      <c r="D438" s="32" t="s">
        <v>3597</v>
      </c>
      <c r="E438" s="32" t="s">
        <v>3598</v>
      </c>
      <c r="F438" s="30"/>
      <c r="G438" s="30" t="s">
        <v>3599</v>
      </c>
      <c r="H438" s="33">
        <v>13</v>
      </c>
      <c r="I438" s="33">
        <v>1</v>
      </c>
      <c r="J438" s="34">
        <v>41068</v>
      </c>
      <c r="K438" s="30" t="s">
        <v>2887</v>
      </c>
      <c r="L438" s="30" t="s">
        <v>2917</v>
      </c>
      <c r="M438" s="30" t="s">
        <v>2918</v>
      </c>
      <c r="N438" s="35">
        <v>172.57</v>
      </c>
      <c r="O438" s="30" t="s">
        <v>7495</v>
      </c>
      <c r="P438" s="21" t="str">
        <f>HYPERLINK("https://www.ESV-Campus.de/"&amp;Tabelle_Komplettliste12131415[[#This Row],[ISBN (eBook)]])</f>
        <v>https://www.ESV-Campus.de/978-3-503-12970-6</v>
      </c>
      <c r="Q438" s="64" t="str">
        <f>HYPERLINK("https://doi.org/10.37307/b."&amp;Tabelle_Komplettliste12131415[[#This Row],[ISBN (eBook)]])</f>
        <v>https://doi.org/10.37307/b.978-3-503-12970-6</v>
      </c>
    </row>
    <row r="439" spans="1:17" ht="24" x14ac:dyDescent="0.2">
      <c r="A439" s="31" t="s">
        <v>5301</v>
      </c>
      <c r="B439" s="4" t="s">
        <v>7507</v>
      </c>
      <c r="C439" s="31" t="s">
        <v>5302</v>
      </c>
      <c r="D439" s="32" t="s">
        <v>5303</v>
      </c>
      <c r="E439" s="32" t="s">
        <v>5304</v>
      </c>
      <c r="F439" s="30"/>
      <c r="G439" s="30" t="s">
        <v>3599</v>
      </c>
      <c r="H439" s="33">
        <v>19</v>
      </c>
      <c r="I439" s="33">
        <v>1</v>
      </c>
      <c r="J439" s="34">
        <v>42832</v>
      </c>
      <c r="K439" s="30" t="s">
        <v>2887</v>
      </c>
      <c r="L439" s="30" t="s">
        <v>2917</v>
      </c>
      <c r="M439" s="30" t="s">
        <v>3509</v>
      </c>
      <c r="N439" s="35">
        <v>172.57</v>
      </c>
      <c r="O439" s="30" t="s">
        <v>7495</v>
      </c>
      <c r="P439" s="21" t="str">
        <f>HYPERLINK("https://www.ESV-Campus.de/"&amp;Tabelle_Komplettliste12131415[[#This Row],[ISBN (eBook)]])</f>
        <v>https://www.ESV-Campus.de/978-3-503-17166-8</v>
      </c>
      <c r="Q439" s="64" t="str">
        <f>HYPERLINK("https://doi.org/10.37307/b."&amp;Tabelle_Komplettliste12131415[[#This Row],[ISBN (eBook)]])</f>
        <v>https://doi.org/10.37307/b.978-3-503-17166-8</v>
      </c>
    </row>
    <row r="440" spans="1:17" ht="36" x14ac:dyDescent="0.2">
      <c r="A440" s="31" t="s">
        <v>4491</v>
      </c>
      <c r="B440" s="4" t="s">
        <v>7507</v>
      </c>
      <c r="C440" s="31" t="s">
        <v>4492</v>
      </c>
      <c r="D440" s="32" t="s">
        <v>4493</v>
      </c>
      <c r="E440" s="32" t="s">
        <v>3982</v>
      </c>
      <c r="F440" s="30"/>
      <c r="G440" s="30" t="s">
        <v>3662</v>
      </c>
      <c r="H440" s="33">
        <v>5</v>
      </c>
      <c r="I440" s="33">
        <v>1</v>
      </c>
      <c r="J440" s="34">
        <v>41715</v>
      </c>
      <c r="K440" s="30" t="s">
        <v>2887</v>
      </c>
      <c r="L440" s="30" t="s">
        <v>2917</v>
      </c>
      <c r="M440" s="30" t="s">
        <v>2918</v>
      </c>
      <c r="N440" s="35">
        <v>138.05000000000001</v>
      </c>
      <c r="O440" s="30" t="s">
        <v>7495</v>
      </c>
      <c r="P440" s="21" t="str">
        <f>HYPERLINK("https://www.ESV-Campus.de/"&amp;Tabelle_Komplettliste12131415[[#This Row],[ISBN (eBook)]])</f>
        <v>https://www.ESV-Campus.de/978-3-503-15668-9</v>
      </c>
      <c r="Q440" s="64" t="str">
        <f>HYPERLINK("https://doi.org/10.37307/b."&amp;Tabelle_Komplettliste12131415[[#This Row],[ISBN (eBook)]])</f>
        <v>https://doi.org/10.37307/b.978-3-503-15668-9</v>
      </c>
    </row>
    <row r="441" spans="1:17" ht="24" x14ac:dyDescent="0.2">
      <c r="A441" s="31" t="s">
        <v>5293</v>
      </c>
      <c r="B441" s="4" t="s">
        <v>7507</v>
      </c>
      <c r="C441" s="31" t="s">
        <v>5294</v>
      </c>
      <c r="D441" s="32" t="s">
        <v>5295</v>
      </c>
      <c r="E441" s="32" t="s">
        <v>5296</v>
      </c>
      <c r="F441" s="30"/>
      <c r="G441" s="30"/>
      <c r="H441" s="33"/>
      <c r="I441" s="33">
        <v>1</v>
      </c>
      <c r="J441" s="34">
        <v>42773</v>
      </c>
      <c r="K441" s="30" t="s">
        <v>2887</v>
      </c>
      <c r="L441" s="30" t="s">
        <v>3048</v>
      </c>
      <c r="M441" s="30" t="s">
        <v>3049</v>
      </c>
      <c r="N441" s="35">
        <v>103.53</v>
      </c>
      <c r="O441" s="30" t="s">
        <v>7495</v>
      </c>
      <c r="P441" s="21" t="str">
        <f>HYPERLINK("https://www.ESV-Campus.de/"&amp;Tabelle_Komplettliste12131415[[#This Row],[ISBN (eBook)]])</f>
        <v>https://www.ESV-Campus.de/978-3-503-17157-6</v>
      </c>
      <c r="Q441" s="64" t="str">
        <f>HYPERLINK("https://doi.org/10.37307/b."&amp;Tabelle_Komplettliste12131415[[#This Row],[ISBN (eBook)]])</f>
        <v>https://doi.org/10.37307/b.978-3-503-17157-6</v>
      </c>
    </row>
    <row r="442" spans="1:17" ht="24" x14ac:dyDescent="0.2">
      <c r="A442" s="31" t="s">
        <v>6540</v>
      </c>
      <c r="B442" s="4" t="s">
        <v>7507</v>
      </c>
      <c r="C442" s="31" t="s">
        <v>6541</v>
      </c>
      <c r="D442" s="32" t="s">
        <v>6542</v>
      </c>
      <c r="E442" s="32" t="s">
        <v>6543</v>
      </c>
      <c r="F442" s="30"/>
      <c r="G442" s="30"/>
      <c r="H442" s="33"/>
      <c r="I442" s="33">
        <v>3</v>
      </c>
      <c r="J442" s="34">
        <v>44372</v>
      </c>
      <c r="K442" s="30" t="s">
        <v>2887</v>
      </c>
      <c r="L442" s="30" t="s">
        <v>3048</v>
      </c>
      <c r="M442" s="30" t="s">
        <v>2903</v>
      </c>
      <c r="N442" s="35">
        <v>176.26</v>
      </c>
      <c r="O442" s="30" t="s">
        <v>7495</v>
      </c>
      <c r="P442" s="21" t="str">
        <f>HYPERLINK("https://www.ESV-Campus.de/"&amp;Tabelle_Komplettliste12131415[[#This Row],[ISBN (eBook)]])</f>
        <v>https://www.ESV-Campus.de/978-3-503-19972-3</v>
      </c>
      <c r="Q442" s="64" t="str">
        <f>HYPERLINK("https://doi.org/10.37307/b."&amp;Tabelle_Komplettliste12131415[[#This Row],[ISBN (eBook)]])</f>
        <v>https://doi.org/10.37307/b.978-3-503-19972-3</v>
      </c>
    </row>
    <row r="443" spans="1:17" ht="24" x14ac:dyDescent="0.2">
      <c r="A443" s="31" t="s">
        <v>3338</v>
      </c>
      <c r="B443" s="4" t="s">
        <v>7507</v>
      </c>
      <c r="C443" s="31" t="s">
        <v>3339</v>
      </c>
      <c r="D443" s="32" t="s">
        <v>3340</v>
      </c>
      <c r="E443" s="32" t="s">
        <v>3341</v>
      </c>
      <c r="F443" s="30"/>
      <c r="G443" s="30"/>
      <c r="H443" s="33"/>
      <c r="I443" s="33">
        <v>1</v>
      </c>
      <c r="J443" s="34">
        <v>40140</v>
      </c>
      <c r="K443" s="30" t="s">
        <v>2887</v>
      </c>
      <c r="L443" s="30" t="s">
        <v>3048</v>
      </c>
      <c r="M443" s="30" t="s">
        <v>3049</v>
      </c>
      <c r="N443" s="35">
        <v>172.57</v>
      </c>
      <c r="O443" s="30" t="s">
        <v>7495</v>
      </c>
      <c r="P443" s="21" t="str">
        <f>HYPERLINK("https://www.ESV-Campus.de/"&amp;Tabelle_Komplettliste12131415[[#This Row],[ISBN (eBook)]])</f>
        <v>https://www.ESV-Campus.de/978-3-503-12405-3</v>
      </c>
      <c r="Q443" s="64" t="str">
        <f>HYPERLINK("https://doi.org/10.37307/b."&amp;Tabelle_Komplettliste12131415[[#This Row],[ISBN (eBook)]])</f>
        <v>https://doi.org/10.37307/b.978-3-503-12405-3</v>
      </c>
    </row>
    <row r="444" spans="1:17" ht="24" x14ac:dyDescent="0.2">
      <c r="A444" s="31" t="s">
        <v>4196</v>
      </c>
      <c r="B444" s="4" t="s">
        <v>7507</v>
      </c>
      <c r="C444" s="31" t="s">
        <v>4197</v>
      </c>
      <c r="D444" s="32" t="s">
        <v>4198</v>
      </c>
      <c r="E444" s="32" t="s">
        <v>4199</v>
      </c>
      <c r="F444" s="30"/>
      <c r="G444" s="30"/>
      <c r="H444" s="33"/>
      <c r="I444" s="33">
        <v>1</v>
      </c>
      <c r="J444" s="34">
        <v>45267</v>
      </c>
      <c r="K444" s="30" t="s">
        <v>2887</v>
      </c>
      <c r="L444" s="30" t="s">
        <v>3048</v>
      </c>
      <c r="M444" s="30" t="s">
        <v>2980</v>
      </c>
      <c r="N444" s="35">
        <v>157.06</v>
      </c>
      <c r="O444" s="30" t="s">
        <v>7495</v>
      </c>
      <c r="P444" s="21" t="str">
        <f>HYPERLINK("https://www.ESV-Campus.de/"&amp;Tabelle_Komplettliste12131415[[#This Row],[ISBN (eBook)]])</f>
        <v>https://www.ESV-Campus.de/978-3-503-14487-7</v>
      </c>
      <c r="Q444" s="64" t="str">
        <f>HYPERLINK("https://doi.org/10.37307/b."&amp;Tabelle_Komplettliste12131415[[#This Row],[ISBN (eBook)]])</f>
        <v>https://doi.org/10.37307/b.978-3-503-14487-7</v>
      </c>
    </row>
    <row r="445" spans="1:17" ht="24" x14ac:dyDescent="0.2">
      <c r="A445" s="31" t="s">
        <v>3576</v>
      </c>
      <c r="B445" s="4" t="s">
        <v>7507</v>
      </c>
      <c r="C445" s="31" t="s">
        <v>3577</v>
      </c>
      <c r="D445" s="32" t="s">
        <v>3578</v>
      </c>
      <c r="E445" s="32" t="s">
        <v>3579</v>
      </c>
      <c r="F445" s="30"/>
      <c r="G445" s="30"/>
      <c r="H445" s="33"/>
      <c r="I445" s="33">
        <v>2</v>
      </c>
      <c r="J445" s="34">
        <v>40592</v>
      </c>
      <c r="K445" s="30" t="s">
        <v>2887</v>
      </c>
      <c r="L445" s="30" t="s">
        <v>3048</v>
      </c>
      <c r="M445" s="30" t="s">
        <v>3049</v>
      </c>
      <c r="N445" s="35">
        <v>207.09</v>
      </c>
      <c r="O445" s="30" t="s">
        <v>7495</v>
      </c>
      <c r="P445" s="21" t="str">
        <f>HYPERLINK("https://www.ESV-Campus.de/"&amp;Tabelle_Komplettliste12131415[[#This Row],[ISBN (eBook)]])</f>
        <v>https://www.ESV-Campus.de/978-3-503-12949-2</v>
      </c>
      <c r="Q445" s="64" t="str">
        <f>HYPERLINK("https://doi.org/10.37307/b."&amp;Tabelle_Komplettliste12131415[[#This Row],[ISBN (eBook)]])</f>
        <v>https://doi.org/10.37307/b.978-3-503-12949-2</v>
      </c>
    </row>
    <row r="446" spans="1:17" ht="24" x14ac:dyDescent="0.2">
      <c r="A446" s="31" t="s">
        <v>6187</v>
      </c>
      <c r="B446" s="4" t="s">
        <v>7507</v>
      </c>
      <c r="C446" s="31" t="s">
        <v>6188</v>
      </c>
      <c r="D446" s="32" t="s">
        <v>6189</v>
      </c>
      <c r="E446" s="32" t="s">
        <v>3579</v>
      </c>
      <c r="F446" s="30"/>
      <c r="G446" s="30"/>
      <c r="H446" s="33"/>
      <c r="I446" s="33">
        <v>3</v>
      </c>
      <c r="J446" s="34">
        <v>44452</v>
      </c>
      <c r="K446" s="30" t="s">
        <v>2887</v>
      </c>
      <c r="L446" s="30" t="s">
        <v>3048</v>
      </c>
      <c r="M446" s="30" t="s">
        <v>3049</v>
      </c>
      <c r="N446" s="35">
        <v>279.94</v>
      </c>
      <c r="O446" s="30" t="s">
        <v>7495</v>
      </c>
      <c r="P446" s="21" t="str">
        <f>HYPERLINK("https://www.ESV-Campus.de/"&amp;Tabelle_Komplettliste12131415[[#This Row],[ISBN (eBook)]])</f>
        <v>https://www.ESV-Campus.de/978-3-503-19159-8</v>
      </c>
      <c r="Q446" s="64" t="str">
        <f>HYPERLINK("https://doi.org/10.37307/b."&amp;Tabelle_Komplettliste12131415[[#This Row],[ISBN (eBook)]])</f>
        <v>https://doi.org/10.37307/b.978-3-503-19159-8</v>
      </c>
    </row>
    <row r="447" spans="1:17" ht="24" x14ac:dyDescent="0.2">
      <c r="A447" s="31" t="s">
        <v>3044</v>
      </c>
      <c r="B447" s="4" t="s">
        <v>7507</v>
      </c>
      <c r="C447" s="31" t="s">
        <v>3045</v>
      </c>
      <c r="D447" s="32" t="s">
        <v>3046</v>
      </c>
      <c r="E447" s="32" t="s">
        <v>3047</v>
      </c>
      <c r="F447" s="30"/>
      <c r="G447" s="30"/>
      <c r="H447" s="33"/>
      <c r="I447" s="33">
        <v>1</v>
      </c>
      <c r="J447" s="34">
        <v>40057</v>
      </c>
      <c r="K447" s="30" t="s">
        <v>2887</v>
      </c>
      <c r="L447" s="30" t="s">
        <v>3048</v>
      </c>
      <c r="M447" s="30" t="s">
        <v>3049</v>
      </c>
      <c r="N447" s="35">
        <v>206.48</v>
      </c>
      <c r="O447" s="30" t="s">
        <v>7495</v>
      </c>
      <c r="P447" s="21" t="str">
        <f>HYPERLINK("https://www.ESV-Campus.de/"&amp;Tabelle_Komplettliste12131415[[#This Row],[ISBN (eBook)]])</f>
        <v>https://www.ESV-Campus.de/978-3-503-11411-5</v>
      </c>
      <c r="Q447" s="64" t="str">
        <f>HYPERLINK("https://doi.org/10.37307/b."&amp;Tabelle_Komplettliste12131415[[#This Row],[ISBN (eBook)]])</f>
        <v>https://doi.org/10.37307/b.978-3-503-11411-5</v>
      </c>
    </row>
    <row r="448" spans="1:17" ht="24" x14ac:dyDescent="0.2">
      <c r="A448" s="31" t="s">
        <v>5098</v>
      </c>
      <c r="B448" s="4" t="s">
        <v>7507</v>
      </c>
      <c r="C448" s="31" t="s">
        <v>5099</v>
      </c>
      <c r="D448" s="32" t="s">
        <v>5100</v>
      </c>
      <c r="E448" s="32" t="s">
        <v>5101</v>
      </c>
      <c r="F448" s="30"/>
      <c r="G448" s="30"/>
      <c r="H448" s="33"/>
      <c r="I448" s="33">
        <v>2</v>
      </c>
      <c r="J448" s="34">
        <v>42516</v>
      </c>
      <c r="K448" s="30" t="s">
        <v>2887</v>
      </c>
      <c r="L448" s="30" t="s">
        <v>3048</v>
      </c>
      <c r="M448" s="30" t="s">
        <v>5102</v>
      </c>
      <c r="N448" s="35">
        <v>172.57</v>
      </c>
      <c r="O448" s="30" t="s">
        <v>7495</v>
      </c>
      <c r="P448" s="21" t="str">
        <f>HYPERLINK("https://www.ESV-Campus.de/"&amp;Tabelle_Komplettliste12131415[[#This Row],[ISBN (eBook)]])</f>
        <v>https://www.ESV-Campus.de/978-3-503-16741-8</v>
      </c>
      <c r="Q448" s="64" t="str">
        <f>HYPERLINK("https://doi.org/10.37307/b."&amp;Tabelle_Komplettliste12131415[[#This Row],[ISBN (eBook)]])</f>
        <v>https://doi.org/10.37307/b.978-3-503-16741-8</v>
      </c>
    </row>
  </sheetData>
  <sheetProtection sort="0" autoFilter="0"/>
  <conditionalFormatting sqref="A1 A3:A1048576">
    <cfRule type="duplicateValues" dxfId="15" priority="4"/>
  </conditionalFormatting>
  <conditionalFormatting sqref="Q449:Q1048576">
    <cfRule type="containsText" dxfId="14" priority="1" operator="containsText" text="ja">
      <formula>NOT(ISERROR(SEARCH("ja",Q449)))</formula>
    </cfRule>
    <cfRule type="containsText" dxfId="13" priority="3" operator="containsText" text="nein">
      <formula>NOT(ISERROR(SEARCH("nein",Q449)))</formula>
    </cfRule>
  </conditionalFormatting>
  <printOptions horizontalCentered="1" gridLines="1"/>
  <pageMargins left="0" right="0" top="0.59055118110236227" bottom="0.59055118110236227" header="0.31496062992125984" footer="0.31496062992125984"/>
  <pageSetup paperSize="9" scale="45" fitToHeight="29" orientation="landscape" r:id="rId1"/>
  <headerFooter>
    <oddHeader>&amp;C&amp;F &amp;A</oddHeader>
    <oddFooter>&amp;LErich Schmidt Verlag, Berlin / Stand: 01.08.2024&amp;CSeite &amp;P von &amp;N, sortiert nach Verlagsbereich, Programmbereich, Haupt-Fachgebiet, dann nach Titel&amp;RFragen an KeyAccountDigital@ESVmedien.de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FEC0D-F885-4912-A0CC-9AE2D8220DB7}">
  <dimension ref="A1:Q154"/>
  <sheetViews>
    <sheetView zoomScale="90" zoomScaleNormal="90" zoomScaleSheetLayoutView="4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D157" sqref="D157"/>
    </sheetView>
  </sheetViews>
  <sheetFormatPr baseColWidth="10" defaultColWidth="16" defaultRowHeight="12" x14ac:dyDescent="0.2"/>
  <cols>
    <col min="1" max="1" width="16.42578125" style="1" customWidth="1"/>
    <col min="2" max="2" width="8.28515625" style="1" customWidth="1"/>
    <col min="3" max="3" width="18.42578125" style="1" customWidth="1"/>
    <col min="4" max="4" width="30.85546875" style="1" customWidth="1"/>
    <col min="5" max="5" width="37.140625" style="1" customWidth="1"/>
    <col min="6" max="6" width="8" style="1" customWidth="1"/>
    <col min="7" max="7" width="22.28515625" style="1" customWidth="1"/>
    <col min="8" max="9" width="7.42578125" style="2" customWidth="1"/>
    <col min="10" max="10" width="11.85546875" style="1" customWidth="1"/>
    <col min="11" max="11" width="15.85546875" style="1" customWidth="1"/>
    <col min="12" max="12" width="32.42578125" style="1" customWidth="1"/>
    <col min="13" max="13" width="9.7109375" style="1" customWidth="1"/>
    <col min="14" max="14" width="12.140625" style="3" customWidth="1"/>
    <col min="15" max="15" width="22.5703125" style="1" customWidth="1"/>
    <col min="16" max="16" width="45.7109375" style="1" customWidth="1"/>
    <col min="17" max="17" width="37.85546875" style="1" customWidth="1"/>
    <col min="18" max="16384" width="16" style="1"/>
  </cols>
  <sheetData>
    <row r="1" spans="1:17" ht="48" x14ac:dyDescent="0.2">
      <c r="A1" s="12" t="s">
        <v>7511</v>
      </c>
      <c r="B1" s="13" t="s">
        <v>13</v>
      </c>
      <c r="C1" s="13" t="s">
        <v>7512</v>
      </c>
      <c r="D1" s="13" t="s">
        <v>0</v>
      </c>
      <c r="E1" s="13" t="s">
        <v>1</v>
      </c>
      <c r="F1" s="13" t="s">
        <v>2</v>
      </c>
      <c r="G1" s="13" t="s">
        <v>3</v>
      </c>
      <c r="H1" s="14" t="s">
        <v>4</v>
      </c>
      <c r="I1" s="14" t="s">
        <v>5</v>
      </c>
      <c r="J1" s="13" t="s">
        <v>6</v>
      </c>
      <c r="K1" s="13" t="s">
        <v>7</v>
      </c>
      <c r="L1" s="13" t="s">
        <v>11</v>
      </c>
      <c r="M1" s="13" t="s">
        <v>8</v>
      </c>
      <c r="N1" s="15" t="s">
        <v>10</v>
      </c>
      <c r="O1" s="13" t="s">
        <v>9</v>
      </c>
      <c r="P1" s="13" t="s">
        <v>7500</v>
      </c>
      <c r="Q1" s="13" t="s">
        <v>7504</v>
      </c>
    </row>
    <row r="2" spans="1:17" s="7" customFormat="1" ht="24" x14ac:dyDescent="0.2">
      <c r="A2" s="4" t="s">
        <v>7485</v>
      </c>
      <c r="B2" s="4" t="s">
        <v>7507</v>
      </c>
      <c r="C2" s="4" t="s">
        <v>7486</v>
      </c>
      <c r="D2" s="4" t="s">
        <v>7487</v>
      </c>
      <c r="E2" s="4" t="s">
        <v>7488</v>
      </c>
      <c r="F2" s="4"/>
      <c r="G2" s="4" t="s">
        <v>2942</v>
      </c>
      <c r="H2" s="10">
        <v>66</v>
      </c>
      <c r="I2" s="10">
        <v>1</v>
      </c>
      <c r="J2" s="5">
        <v>45370</v>
      </c>
      <c r="K2" s="4" t="s">
        <v>3002</v>
      </c>
      <c r="L2" s="4" t="s">
        <v>3552</v>
      </c>
      <c r="M2" s="4" t="s">
        <v>3039</v>
      </c>
      <c r="N2" s="6">
        <v>335.62</v>
      </c>
      <c r="O2" s="4" t="s">
        <v>7496</v>
      </c>
      <c r="P2" s="17" t="str">
        <f>HYPERLINK("https://www.ESV-Campus.de/"&amp;Tabelle_Komplettliste121314[[#This Row],[ISBN (eBook)]])</f>
        <v>https://www.ESV-Campus.de/978-3-503-23845-3</v>
      </c>
      <c r="Q2" s="22" t="str">
        <f>HYPERLINK("https://doi.org/10.37307/b."&amp;Tabelle_Komplettliste121314[[#This Row],[ISBN (eBook)]])</f>
        <v>https://doi.org/10.37307/b.978-3-503-23845-3</v>
      </c>
    </row>
    <row r="3" spans="1:17" s="18" customFormat="1" ht="24" x14ac:dyDescent="0.2">
      <c r="A3" s="8" t="s">
        <v>6259</v>
      </c>
      <c r="B3" s="4" t="s">
        <v>7507</v>
      </c>
      <c r="C3" s="8" t="s">
        <v>6260</v>
      </c>
      <c r="D3" s="9" t="s">
        <v>6261</v>
      </c>
      <c r="E3" s="9" t="s">
        <v>6262</v>
      </c>
      <c r="F3" s="4"/>
      <c r="G3" s="4" t="s">
        <v>2942</v>
      </c>
      <c r="H3" s="10">
        <v>58</v>
      </c>
      <c r="I3" s="10">
        <v>1</v>
      </c>
      <c r="J3" s="5">
        <v>43999</v>
      </c>
      <c r="K3" s="4" t="s">
        <v>3002</v>
      </c>
      <c r="L3" s="4" t="s">
        <v>3552</v>
      </c>
      <c r="M3" s="4" t="s">
        <v>3039</v>
      </c>
      <c r="N3" s="11">
        <v>245.38</v>
      </c>
      <c r="O3" s="4" t="s">
        <v>7496</v>
      </c>
      <c r="P3" s="21" t="str">
        <f>HYPERLINK("https://www.ESV-Campus.de/"&amp;Tabelle_Komplettliste121314[[#This Row],[ISBN (eBook)]])</f>
        <v>https://www.ESV-Campus.de/978-3-503-19429-2</v>
      </c>
      <c r="Q3" s="22" t="str">
        <f>HYPERLINK("https://doi.org/10.37307/b."&amp;Tabelle_Komplettliste121314[[#This Row],[ISBN (eBook)]])</f>
        <v>https://doi.org/10.37307/b.978-3-503-19429-2</v>
      </c>
    </row>
    <row r="4" spans="1:17" x14ac:dyDescent="0.2">
      <c r="A4" s="31" t="s">
        <v>5531</v>
      </c>
      <c r="B4" s="4" t="s">
        <v>7507</v>
      </c>
      <c r="C4" s="31" t="s">
        <v>5532</v>
      </c>
      <c r="D4" s="32" t="s">
        <v>5533</v>
      </c>
      <c r="E4" s="32" t="s">
        <v>5534</v>
      </c>
      <c r="F4" s="30"/>
      <c r="G4" s="30"/>
      <c r="H4" s="33"/>
      <c r="I4" s="33">
        <v>1</v>
      </c>
      <c r="J4" s="34">
        <v>43217</v>
      </c>
      <c r="K4" s="30" t="s">
        <v>3002</v>
      </c>
      <c r="L4" s="30" t="s">
        <v>3552</v>
      </c>
      <c r="M4" s="30" t="s">
        <v>2950</v>
      </c>
      <c r="N4" s="35">
        <v>338.34</v>
      </c>
      <c r="O4" s="30" t="s">
        <v>7496</v>
      </c>
      <c r="P4" s="21" t="str">
        <f>HYPERLINK("https://www.ESV-Campus.de/"&amp;Tabelle_Komplettliste121314[[#This Row],[ISBN (eBook)]])</f>
        <v>https://www.ESV-Campus.de/978-3-503-17688-5</v>
      </c>
      <c r="Q4" s="71" t="str">
        <f>HYPERLINK("https://doi.org/10.37307/b."&amp;Tabelle_Komplettliste121314[[#This Row],[ISBN (eBook)]])</f>
        <v>https://doi.org/10.37307/b.978-3-503-17688-5</v>
      </c>
    </row>
    <row r="5" spans="1:17" x14ac:dyDescent="0.2">
      <c r="A5" s="31" t="s">
        <v>7318</v>
      </c>
      <c r="B5" s="4" t="s">
        <v>7507</v>
      </c>
      <c r="C5" s="31" t="s">
        <v>7319</v>
      </c>
      <c r="D5" s="32" t="s">
        <v>7320</v>
      </c>
      <c r="E5" s="32" t="s">
        <v>7321</v>
      </c>
      <c r="F5" s="30"/>
      <c r="G5" s="30"/>
      <c r="H5" s="33"/>
      <c r="I5" s="33">
        <v>1</v>
      </c>
      <c r="J5" s="34">
        <v>45113</v>
      </c>
      <c r="K5" s="30" t="s">
        <v>3002</v>
      </c>
      <c r="L5" s="30" t="s">
        <v>3552</v>
      </c>
      <c r="M5" s="30" t="s">
        <v>3039</v>
      </c>
      <c r="N5" s="35">
        <v>1056.9000000000001</v>
      </c>
      <c r="O5" s="30" t="s">
        <v>7496</v>
      </c>
      <c r="P5" s="21" t="str">
        <f>HYPERLINK("https://www.ESV-Campus.de/"&amp;Tabelle_Komplettliste121314[[#This Row],[ISBN (eBook)]])</f>
        <v>https://www.ESV-Campus.de/978-3-503-23668-8</v>
      </c>
      <c r="Q5" s="71" t="str">
        <f>HYPERLINK("https://doi.org/10.37307/b."&amp;Tabelle_Komplettliste121314[[#This Row],[ISBN (eBook)]])</f>
        <v>https://doi.org/10.37307/b.978-3-503-23668-8</v>
      </c>
    </row>
    <row r="6" spans="1:17" ht="36" x14ac:dyDescent="0.2">
      <c r="A6" s="31" t="s">
        <v>4618</v>
      </c>
      <c r="B6" s="4" t="s">
        <v>7507</v>
      </c>
      <c r="C6" s="31" t="s">
        <v>4619</v>
      </c>
      <c r="D6" s="32" t="s">
        <v>4620</v>
      </c>
      <c r="E6" s="32" t="s">
        <v>4621</v>
      </c>
      <c r="F6" s="30"/>
      <c r="G6" s="30" t="s">
        <v>2942</v>
      </c>
      <c r="H6" s="33">
        <v>35</v>
      </c>
      <c r="I6" s="33">
        <v>1</v>
      </c>
      <c r="J6" s="34">
        <v>41883</v>
      </c>
      <c r="K6" s="30" t="s">
        <v>3002</v>
      </c>
      <c r="L6" s="30" t="s">
        <v>3552</v>
      </c>
      <c r="M6" s="30" t="s">
        <v>3689</v>
      </c>
      <c r="N6" s="35">
        <v>224.33</v>
      </c>
      <c r="O6" s="30" t="s">
        <v>7496</v>
      </c>
      <c r="P6" s="21" t="str">
        <f>HYPERLINK("https://www.ESV-Campus.de/"&amp;Tabelle_Komplettliste121314[[#This Row],[ISBN (eBook)]])</f>
        <v>https://www.ESV-Campus.de/978-3-503-15780-8</v>
      </c>
      <c r="Q6" s="71" t="str">
        <f>HYPERLINK("https://doi.org/10.37307/b."&amp;Tabelle_Komplettliste121314[[#This Row],[ISBN (eBook)]])</f>
        <v>https://doi.org/10.37307/b.978-3-503-15780-8</v>
      </c>
    </row>
    <row r="7" spans="1:17" ht="24" x14ac:dyDescent="0.2">
      <c r="A7" s="31" t="s">
        <v>4925</v>
      </c>
      <c r="B7" s="4" t="s">
        <v>7507</v>
      </c>
      <c r="C7" s="31" t="s">
        <v>4926</v>
      </c>
      <c r="D7" s="32" t="s">
        <v>4927</v>
      </c>
      <c r="E7" s="32" t="s">
        <v>4928</v>
      </c>
      <c r="F7" s="30"/>
      <c r="G7" s="30" t="s">
        <v>2942</v>
      </c>
      <c r="H7" s="33">
        <v>43</v>
      </c>
      <c r="I7" s="33">
        <v>1</v>
      </c>
      <c r="J7" s="34">
        <v>42268</v>
      </c>
      <c r="K7" s="30" t="s">
        <v>3002</v>
      </c>
      <c r="L7" s="30" t="s">
        <v>3552</v>
      </c>
      <c r="M7" s="30" t="s">
        <v>3039</v>
      </c>
      <c r="N7" s="35">
        <v>224.33</v>
      </c>
      <c r="O7" s="30" t="s">
        <v>7496</v>
      </c>
      <c r="P7" s="21" t="str">
        <f>HYPERLINK("https://www.ESV-Campus.de/"&amp;Tabelle_Komplettliste121314[[#This Row],[ISBN (eBook)]])</f>
        <v>https://www.ESV-Campus.de/978-3-503-16566-7</v>
      </c>
      <c r="Q7" s="71" t="str">
        <f>HYPERLINK("https://doi.org/10.37307/b."&amp;Tabelle_Komplettliste121314[[#This Row],[ISBN (eBook)]])</f>
        <v>https://doi.org/10.37307/b.978-3-503-16566-7</v>
      </c>
    </row>
    <row r="8" spans="1:17" ht="24" x14ac:dyDescent="0.2">
      <c r="A8" s="31" t="s">
        <v>4672</v>
      </c>
      <c r="B8" s="4" t="s">
        <v>7507</v>
      </c>
      <c r="C8" s="31" t="s">
        <v>4673</v>
      </c>
      <c r="D8" s="32" t="s">
        <v>4674</v>
      </c>
      <c r="E8" s="32" t="s">
        <v>4675</v>
      </c>
      <c r="F8" s="30"/>
      <c r="G8" s="30" t="s">
        <v>2942</v>
      </c>
      <c r="H8" s="33">
        <v>39</v>
      </c>
      <c r="I8" s="33">
        <v>1</v>
      </c>
      <c r="J8" s="34">
        <v>42034</v>
      </c>
      <c r="K8" s="30" t="s">
        <v>3002</v>
      </c>
      <c r="L8" s="30" t="s">
        <v>3552</v>
      </c>
      <c r="M8" s="30" t="s">
        <v>3039</v>
      </c>
      <c r="N8" s="35">
        <v>241.61</v>
      </c>
      <c r="O8" s="30" t="s">
        <v>7496</v>
      </c>
      <c r="P8" s="21" t="str">
        <f>HYPERLINK("https://www.ESV-Campus.de/"&amp;Tabelle_Komplettliste121314[[#This Row],[ISBN (eBook)]])</f>
        <v>https://www.ESV-Campus.de/978-3-503-15835-5</v>
      </c>
      <c r="Q8" s="71" t="str">
        <f>HYPERLINK("https://doi.org/10.37307/b."&amp;Tabelle_Komplettliste121314[[#This Row],[ISBN (eBook)]])</f>
        <v>https://doi.org/10.37307/b.978-3-503-15835-5</v>
      </c>
    </row>
    <row r="9" spans="1:17" ht="24" x14ac:dyDescent="0.2">
      <c r="A9" s="31" t="s">
        <v>7444</v>
      </c>
      <c r="B9" s="4" t="s">
        <v>7507</v>
      </c>
      <c r="C9" s="31" t="s">
        <v>7445</v>
      </c>
      <c r="D9" s="32" t="s">
        <v>7446</v>
      </c>
      <c r="E9" s="32" t="s">
        <v>7447</v>
      </c>
      <c r="F9" s="30"/>
      <c r="G9" s="30" t="s">
        <v>2942</v>
      </c>
      <c r="H9" s="33">
        <v>65</v>
      </c>
      <c r="I9" s="33">
        <v>1</v>
      </c>
      <c r="J9" s="34">
        <v>45266</v>
      </c>
      <c r="K9" s="30" t="s">
        <v>3002</v>
      </c>
      <c r="L9" s="30" t="s">
        <v>3552</v>
      </c>
      <c r="M9" s="30" t="s">
        <v>3039</v>
      </c>
      <c r="N9" s="35">
        <v>312.58</v>
      </c>
      <c r="O9" s="30" t="s">
        <v>7496</v>
      </c>
      <c r="P9" s="21" t="str">
        <f>HYPERLINK("https://www.ESV-Campus.de/"&amp;Tabelle_Komplettliste121314[[#This Row],[ISBN (eBook)]])</f>
        <v>https://www.ESV-Campus.de/978-3-503-23797-5</v>
      </c>
      <c r="Q9" s="71" t="str">
        <f>HYPERLINK("https://doi.org/10.37307/b."&amp;Tabelle_Komplettliste121314[[#This Row],[ISBN (eBook)]])</f>
        <v>https://doi.org/10.37307/b.978-3-503-23797-5</v>
      </c>
    </row>
    <row r="10" spans="1:17" ht="24" x14ac:dyDescent="0.2">
      <c r="A10" s="31" t="s">
        <v>7287</v>
      </c>
      <c r="B10" s="4" t="s">
        <v>7507</v>
      </c>
      <c r="C10" s="31" t="s">
        <v>7288</v>
      </c>
      <c r="D10" s="32" t="s">
        <v>7289</v>
      </c>
      <c r="E10" s="32" t="s">
        <v>7290</v>
      </c>
      <c r="F10" s="30"/>
      <c r="G10" s="30" t="s">
        <v>2942</v>
      </c>
      <c r="H10" s="33">
        <v>62</v>
      </c>
      <c r="I10" s="33">
        <v>1</v>
      </c>
      <c r="J10" s="34">
        <v>45057</v>
      </c>
      <c r="K10" s="30" t="s">
        <v>3002</v>
      </c>
      <c r="L10" s="30" t="s">
        <v>3552</v>
      </c>
      <c r="M10" s="30" t="s">
        <v>3039</v>
      </c>
      <c r="N10" s="35">
        <v>312.58</v>
      </c>
      <c r="O10" s="30" t="s">
        <v>7496</v>
      </c>
      <c r="P10" s="21" t="str">
        <f>HYPERLINK("https://www.ESV-Campus.de/"&amp;Tabelle_Komplettliste121314[[#This Row],[ISBN (eBook)]])</f>
        <v>https://www.ESV-Campus.de/978-3-503-23627-5</v>
      </c>
      <c r="Q10" s="71" t="str">
        <f>HYPERLINK("https://doi.org/10.37307/b."&amp;Tabelle_Komplettliste121314[[#This Row],[ISBN (eBook)]])</f>
        <v>https://doi.org/10.37307/b.978-3-503-23627-5</v>
      </c>
    </row>
    <row r="11" spans="1:17" ht="24" x14ac:dyDescent="0.2">
      <c r="A11" s="31" t="s">
        <v>5129</v>
      </c>
      <c r="B11" s="4" t="s">
        <v>7507</v>
      </c>
      <c r="C11" s="31" t="s">
        <v>5130</v>
      </c>
      <c r="D11" s="32" t="s">
        <v>5131</v>
      </c>
      <c r="E11" s="32" t="s">
        <v>3112</v>
      </c>
      <c r="F11" s="30"/>
      <c r="G11" s="30" t="s">
        <v>2942</v>
      </c>
      <c r="H11" s="33">
        <v>45</v>
      </c>
      <c r="I11" s="33">
        <v>1</v>
      </c>
      <c r="J11" s="34">
        <v>42466</v>
      </c>
      <c r="K11" s="30" t="s">
        <v>3002</v>
      </c>
      <c r="L11" s="30" t="s">
        <v>3552</v>
      </c>
      <c r="M11" s="30" t="s">
        <v>3689</v>
      </c>
      <c r="N11" s="35">
        <v>241.61</v>
      </c>
      <c r="O11" s="30" t="s">
        <v>7496</v>
      </c>
      <c r="P11" s="21" t="str">
        <f>HYPERLINK("https://www.ESV-Campus.de/"&amp;Tabelle_Komplettliste121314[[#This Row],[ISBN (eBook)]])</f>
        <v>https://www.ESV-Campus.de/978-3-503-16767-8</v>
      </c>
      <c r="Q11" s="71" t="str">
        <f>HYPERLINK("https://doi.org/10.37307/b."&amp;Tabelle_Komplettliste121314[[#This Row],[ISBN (eBook)]])</f>
        <v>https://doi.org/10.37307/b.978-3-503-16767-8</v>
      </c>
    </row>
    <row r="12" spans="1:17" ht="24" x14ac:dyDescent="0.2">
      <c r="A12" s="31" t="s">
        <v>7300</v>
      </c>
      <c r="B12" s="4" t="s">
        <v>7507</v>
      </c>
      <c r="C12" s="31" t="s">
        <v>7301</v>
      </c>
      <c r="D12" s="32" t="s">
        <v>7302</v>
      </c>
      <c r="E12" s="32" t="s">
        <v>6238</v>
      </c>
      <c r="F12" s="30"/>
      <c r="G12" s="30"/>
      <c r="H12" s="33"/>
      <c r="I12" s="33">
        <v>1</v>
      </c>
      <c r="J12" s="34">
        <v>45188</v>
      </c>
      <c r="K12" s="30" t="s">
        <v>3002</v>
      </c>
      <c r="L12" s="30" t="s">
        <v>4081</v>
      </c>
      <c r="M12" s="30" t="s">
        <v>6101</v>
      </c>
      <c r="N12" s="35">
        <v>105.22</v>
      </c>
      <c r="O12" s="30" t="s">
        <v>7496</v>
      </c>
      <c r="P12" s="21" t="str">
        <f>HYPERLINK("https://www.ESV-Campus.de/"&amp;Tabelle_Komplettliste121314[[#This Row],[ISBN (eBook)]])</f>
        <v>https://www.ESV-Campus.de/978-3-503-23644-2</v>
      </c>
      <c r="Q12" s="71" t="str">
        <f>HYPERLINK("https://doi.org/10.37307/b."&amp;Tabelle_Komplettliste121314[[#This Row],[ISBN (eBook)]])</f>
        <v>https://doi.org/10.37307/b.978-3-503-23644-2</v>
      </c>
    </row>
    <row r="13" spans="1:17" ht="36" x14ac:dyDescent="0.2">
      <c r="A13" s="31" t="s">
        <v>7185</v>
      </c>
      <c r="B13" s="4" t="s">
        <v>7507</v>
      </c>
      <c r="C13" s="31" t="s">
        <v>7186</v>
      </c>
      <c r="D13" s="32" t="s">
        <v>7187</v>
      </c>
      <c r="E13" s="32" t="s">
        <v>5300</v>
      </c>
      <c r="F13" s="30"/>
      <c r="G13" s="30"/>
      <c r="H13" s="33"/>
      <c r="I13" s="33">
        <v>3</v>
      </c>
      <c r="J13" s="34">
        <v>45401</v>
      </c>
      <c r="K13" s="30" t="s">
        <v>3002</v>
      </c>
      <c r="L13" s="30" t="s">
        <v>4081</v>
      </c>
      <c r="M13" s="30" t="s">
        <v>7081</v>
      </c>
      <c r="N13" s="35">
        <v>208.9</v>
      </c>
      <c r="O13" s="30" t="s">
        <v>7496</v>
      </c>
      <c r="P13" s="21" t="str">
        <f>HYPERLINK("https://www.ESV-Campus.de/"&amp;Tabelle_Komplettliste121314[[#This Row],[ISBN (eBook)]])</f>
        <v>https://www.ESV-Campus.de/978-3-503-21238-5</v>
      </c>
      <c r="Q13" s="71" t="str">
        <f>HYPERLINK("https://doi.org/10.37307/b."&amp;Tabelle_Komplettliste121314[[#This Row],[ISBN (eBook)]])</f>
        <v>https://doi.org/10.37307/b.978-3-503-21238-5</v>
      </c>
    </row>
    <row r="14" spans="1:17" ht="24" x14ac:dyDescent="0.2">
      <c r="A14" s="31" t="s">
        <v>4077</v>
      </c>
      <c r="B14" s="4" t="s">
        <v>7507</v>
      </c>
      <c r="C14" s="31" t="s">
        <v>4078</v>
      </c>
      <c r="D14" s="32" t="s">
        <v>4079</v>
      </c>
      <c r="E14" s="32" t="s">
        <v>4080</v>
      </c>
      <c r="F14" s="30"/>
      <c r="G14" s="30"/>
      <c r="H14" s="33"/>
      <c r="I14" s="33">
        <v>1</v>
      </c>
      <c r="J14" s="34">
        <v>41138</v>
      </c>
      <c r="K14" s="30" t="s">
        <v>3002</v>
      </c>
      <c r="L14" s="30" t="s">
        <v>4081</v>
      </c>
      <c r="M14" s="30" t="s">
        <v>4082</v>
      </c>
      <c r="N14" s="35">
        <v>167.85</v>
      </c>
      <c r="O14" s="30" t="s">
        <v>7496</v>
      </c>
      <c r="P14" s="21" t="str">
        <f>HYPERLINK("https://www.ESV-Campus.de/"&amp;Tabelle_Komplettliste121314[[#This Row],[ISBN (eBook)]])</f>
        <v>https://www.ESV-Campus.de/978-3-503-14145-6</v>
      </c>
      <c r="Q14" s="71" t="str">
        <f>HYPERLINK("https://doi.org/10.37307/b."&amp;Tabelle_Komplettliste121314[[#This Row],[ISBN (eBook)]])</f>
        <v>https://doi.org/10.37307/b.978-3-503-14145-6</v>
      </c>
    </row>
    <row r="15" spans="1:17" ht="24" x14ac:dyDescent="0.2">
      <c r="A15" s="31" t="s">
        <v>5297</v>
      </c>
      <c r="B15" s="4" t="s">
        <v>7507</v>
      </c>
      <c r="C15" s="31" t="s">
        <v>5298</v>
      </c>
      <c r="D15" s="32" t="s">
        <v>5299</v>
      </c>
      <c r="E15" s="32" t="s">
        <v>5300</v>
      </c>
      <c r="F15" s="30"/>
      <c r="G15" s="30"/>
      <c r="H15" s="33"/>
      <c r="I15" s="33">
        <v>9</v>
      </c>
      <c r="J15" s="34">
        <v>42765</v>
      </c>
      <c r="K15" s="30" t="s">
        <v>3002</v>
      </c>
      <c r="L15" s="30" t="s">
        <v>4081</v>
      </c>
      <c r="M15" s="30" t="s">
        <v>3039</v>
      </c>
      <c r="N15" s="35">
        <v>171.96</v>
      </c>
      <c r="O15" s="30" t="s">
        <v>7496</v>
      </c>
      <c r="P15" s="21" t="str">
        <f>HYPERLINK("https://www.ESV-Campus.de/"&amp;Tabelle_Komplettliste121314[[#This Row],[ISBN (eBook)]])</f>
        <v>https://www.ESV-Campus.de/978-3-503-17159-0</v>
      </c>
      <c r="Q15" s="71" t="str">
        <f>HYPERLINK("https://doi.org/10.37307/b."&amp;Tabelle_Komplettliste121314[[#This Row],[ISBN (eBook)]])</f>
        <v>https://doi.org/10.37307/b.978-3-503-17159-0</v>
      </c>
    </row>
    <row r="16" spans="1:17" ht="24" x14ac:dyDescent="0.2">
      <c r="A16" s="31" t="s">
        <v>6564</v>
      </c>
      <c r="B16" s="4" t="s">
        <v>7507</v>
      </c>
      <c r="C16" s="31" t="s">
        <v>6565</v>
      </c>
      <c r="D16" s="32" t="s">
        <v>6566</v>
      </c>
      <c r="E16" s="32" t="s">
        <v>6567</v>
      </c>
      <c r="F16" s="30"/>
      <c r="G16" s="30"/>
      <c r="H16" s="33"/>
      <c r="I16" s="33">
        <v>1</v>
      </c>
      <c r="J16" s="34">
        <v>44434</v>
      </c>
      <c r="K16" s="30" t="s">
        <v>3002</v>
      </c>
      <c r="L16" s="30" t="s">
        <v>4081</v>
      </c>
      <c r="M16" s="30" t="s">
        <v>6101</v>
      </c>
      <c r="N16" s="35">
        <v>139.78</v>
      </c>
      <c r="O16" s="30" t="s">
        <v>7496</v>
      </c>
      <c r="P16" s="21" t="str">
        <f>HYPERLINK("https://www.ESV-Campus.de/"&amp;Tabelle_Komplettliste121314[[#This Row],[ISBN (eBook)]])</f>
        <v>https://www.ESV-Campus.de/978-3-503-19998-3</v>
      </c>
      <c r="Q16" s="71" t="str">
        <f>HYPERLINK("https://doi.org/10.37307/b."&amp;Tabelle_Komplettliste121314[[#This Row],[ISBN (eBook)]])</f>
        <v>https://doi.org/10.37307/b.978-3-503-19998-3</v>
      </c>
    </row>
    <row r="17" spans="1:17" ht="24" x14ac:dyDescent="0.2">
      <c r="A17" s="31" t="s">
        <v>7330</v>
      </c>
      <c r="B17" s="4" t="s">
        <v>7507</v>
      </c>
      <c r="C17" s="31" t="s">
        <v>7331</v>
      </c>
      <c r="D17" s="32" t="s">
        <v>7332</v>
      </c>
      <c r="E17" s="32" t="s">
        <v>7333</v>
      </c>
      <c r="F17" s="30"/>
      <c r="G17" s="30" t="s">
        <v>2942</v>
      </c>
      <c r="H17" s="33">
        <v>64</v>
      </c>
      <c r="I17" s="33">
        <v>1</v>
      </c>
      <c r="J17" s="34">
        <v>45125</v>
      </c>
      <c r="K17" s="30" t="s">
        <v>3002</v>
      </c>
      <c r="L17" s="30" t="s">
        <v>4081</v>
      </c>
      <c r="M17" s="30" t="s">
        <v>6101</v>
      </c>
      <c r="N17" s="35">
        <v>312.58</v>
      </c>
      <c r="O17" s="30" t="s">
        <v>7496</v>
      </c>
      <c r="P17" s="21" t="str">
        <f>HYPERLINK("https://www.ESV-Campus.de/"&amp;Tabelle_Komplettliste121314[[#This Row],[ISBN (eBook)]])</f>
        <v>https://www.ESV-Campus.de/978-3-503-23676-3</v>
      </c>
      <c r="Q17" s="71" t="str">
        <f>HYPERLINK("https://doi.org/10.37307/b."&amp;Tabelle_Komplettliste121314[[#This Row],[ISBN (eBook)]])</f>
        <v>https://doi.org/10.37307/b.978-3-503-23676-3</v>
      </c>
    </row>
    <row r="18" spans="1:17" ht="24" x14ac:dyDescent="0.2">
      <c r="A18" s="31" t="s">
        <v>7124</v>
      </c>
      <c r="B18" s="4" t="s">
        <v>7507</v>
      </c>
      <c r="C18" s="31" t="s">
        <v>7125</v>
      </c>
      <c r="D18" s="32" t="s">
        <v>7126</v>
      </c>
      <c r="E18" s="32" t="s">
        <v>7127</v>
      </c>
      <c r="F18" s="30"/>
      <c r="G18" s="30"/>
      <c r="H18" s="33"/>
      <c r="I18" s="33">
        <v>1</v>
      </c>
      <c r="J18" s="34">
        <v>44951</v>
      </c>
      <c r="K18" s="30" t="s">
        <v>3002</v>
      </c>
      <c r="L18" s="30" t="s">
        <v>4081</v>
      </c>
      <c r="M18" s="30" t="s">
        <v>6101</v>
      </c>
      <c r="N18" s="35">
        <v>174.34</v>
      </c>
      <c r="O18" s="30" t="s">
        <v>7496</v>
      </c>
      <c r="P18" s="21" t="str">
        <f>HYPERLINK("https://www.ESV-Campus.de/"&amp;Tabelle_Komplettliste121314[[#This Row],[ISBN (eBook)]])</f>
        <v>https://www.ESV-Campus.de/978-3-503-21180-7</v>
      </c>
      <c r="Q18" s="71" t="str">
        <f>HYPERLINK("https://doi.org/10.37307/b."&amp;Tabelle_Komplettliste121314[[#This Row],[ISBN (eBook)]])</f>
        <v>https://doi.org/10.37307/b.978-3-503-21180-7</v>
      </c>
    </row>
    <row r="19" spans="1:17" ht="24" x14ac:dyDescent="0.2">
      <c r="A19" s="31" t="s">
        <v>6373</v>
      </c>
      <c r="B19" s="4" t="s">
        <v>7507</v>
      </c>
      <c r="C19" s="31" t="s">
        <v>6374</v>
      </c>
      <c r="D19" s="32" t="s">
        <v>6375</v>
      </c>
      <c r="E19" s="32" t="s">
        <v>6238</v>
      </c>
      <c r="F19" s="30"/>
      <c r="G19" s="30"/>
      <c r="H19" s="33"/>
      <c r="I19" s="33">
        <v>1</v>
      </c>
      <c r="J19" s="34">
        <v>44337</v>
      </c>
      <c r="K19" s="30" t="s">
        <v>3002</v>
      </c>
      <c r="L19" s="30" t="s">
        <v>4081</v>
      </c>
      <c r="M19" s="30" t="s">
        <v>6101</v>
      </c>
      <c r="N19" s="35">
        <v>139.78</v>
      </c>
      <c r="O19" s="30" t="s">
        <v>7496</v>
      </c>
      <c r="P19" s="21" t="str">
        <f>HYPERLINK("https://www.ESV-Campus.de/"&amp;Tabelle_Komplettliste121314[[#This Row],[ISBN (eBook)]])</f>
        <v>https://www.ESV-Campus.de/978-3-503-19527-5</v>
      </c>
      <c r="Q19" s="71" t="str">
        <f>HYPERLINK("https://doi.org/10.37307/b."&amp;Tabelle_Komplettliste121314[[#This Row],[ISBN (eBook)]])</f>
        <v>https://doi.org/10.37307/b.978-3-503-19527-5</v>
      </c>
    </row>
    <row r="20" spans="1:17" ht="36" x14ac:dyDescent="0.2">
      <c r="A20" s="31" t="s">
        <v>4774</v>
      </c>
      <c r="B20" s="4" t="s">
        <v>7507</v>
      </c>
      <c r="C20" s="31" t="s">
        <v>4775</v>
      </c>
      <c r="D20" s="32" t="s">
        <v>4776</v>
      </c>
      <c r="E20" s="32" t="s">
        <v>4777</v>
      </c>
      <c r="F20" s="30"/>
      <c r="G20" s="30" t="s">
        <v>4778</v>
      </c>
      <c r="H20" s="33">
        <v>33</v>
      </c>
      <c r="I20" s="33">
        <v>1</v>
      </c>
      <c r="J20" s="34">
        <v>42081</v>
      </c>
      <c r="K20" s="30" t="s">
        <v>3002</v>
      </c>
      <c r="L20" s="30" t="s">
        <v>4081</v>
      </c>
      <c r="M20" s="30" t="s">
        <v>3039</v>
      </c>
      <c r="N20" s="35">
        <v>171.96</v>
      </c>
      <c r="O20" s="30" t="s">
        <v>7496</v>
      </c>
      <c r="P20" s="21" t="str">
        <f>HYPERLINK("https://www.ESV-Campus.de/"&amp;Tabelle_Komplettliste121314[[#This Row],[ISBN (eBook)]])</f>
        <v>https://www.ESV-Campus.de/978-3-503-16308-3</v>
      </c>
      <c r="Q20" s="71" t="str">
        <f>HYPERLINK("https://doi.org/10.37307/b."&amp;Tabelle_Komplettliste121314[[#This Row],[ISBN (eBook)]])</f>
        <v>https://doi.org/10.37307/b.978-3-503-16308-3</v>
      </c>
    </row>
    <row r="21" spans="1:17" ht="24" x14ac:dyDescent="0.2">
      <c r="A21" s="31" t="s">
        <v>4284</v>
      </c>
      <c r="B21" s="4" t="s">
        <v>7507</v>
      </c>
      <c r="C21" s="31" t="s">
        <v>4285</v>
      </c>
      <c r="D21" s="32" t="s">
        <v>4286</v>
      </c>
      <c r="E21" s="32" t="s">
        <v>4287</v>
      </c>
      <c r="F21" s="30"/>
      <c r="G21" s="30" t="s">
        <v>3722</v>
      </c>
      <c r="H21" s="33">
        <v>53</v>
      </c>
      <c r="I21" s="33">
        <v>1</v>
      </c>
      <c r="J21" s="34">
        <v>41512</v>
      </c>
      <c r="K21" s="30" t="s">
        <v>3002</v>
      </c>
      <c r="L21" s="30" t="s">
        <v>4264</v>
      </c>
      <c r="M21" s="30" t="s">
        <v>3039</v>
      </c>
      <c r="N21" s="35">
        <v>137.43</v>
      </c>
      <c r="O21" s="30" t="s">
        <v>7496</v>
      </c>
      <c r="P21" s="21" t="str">
        <f>HYPERLINK("https://www.ESV-Campus.de/"&amp;Tabelle_Komplettliste121314[[#This Row],[ISBN (eBook)]])</f>
        <v>https://www.ESV-Campus.de/978-3-503-15483-8</v>
      </c>
      <c r="Q21" s="71" t="str">
        <f>HYPERLINK("https://doi.org/10.37307/b."&amp;Tabelle_Komplettliste121314[[#This Row],[ISBN (eBook)]])</f>
        <v>https://doi.org/10.37307/b.978-3-503-15483-8</v>
      </c>
    </row>
    <row r="22" spans="1:17" ht="24" x14ac:dyDescent="0.2">
      <c r="A22" s="31" t="s">
        <v>6719</v>
      </c>
      <c r="B22" s="4" t="s">
        <v>7507</v>
      </c>
      <c r="C22" s="31" t="s">
        <v>6720</v>
      </c>
      <c r="D22" s="32" t="s">
        <v>6721</v>
      </c>
      <c r="E22" s="32" t="s">
        <v>6230</v>
      </c>
      <c r="F22" s="30"/>
      <c r="G22" s="30"/>
      <c r="H22" s="33"/>
      <c r="I22" s="33">
        <v>1</v>
      </c>
      <c r="J22" s="34">
        <v>44538</v>
      </c>
      <c r="K22" s="30" t="s">
        <v>3002</v>
      </c>
      <c r="L22" s="30" t="s">
        <v>4264</v>
      </c>
      <c r="M22" s="30" t="s">
        <v>5785</v>
      </c>
      <c r="N22" s="35">
        <v>101.38</v>
      </c>
      <c r="O22" s="30" t="s">
        <v>7496</v>
      </c>
      <c r="P22" s="21" t="str">
        <f>HYPERLINK("https://www.ESV-Campus.de/"&amp;Tabelle_Komplettliste121314[[#This Row],[ISBN (eBook)]])</f>
        <v>https://www.ESV-Campus.de/978-3-503-20530-1</v>
      </c>
      <c r="Q22" s="71" t="str">
        <f>HYPERLINK("https://doi.org/10.37307/b."&amp;Tabelle_Komplettliste121314[[#This Row],[ISBN (eBook)]])</f>
        <v>https://doi.org/10.37307/b.978-3-503-20530-1</v>
      </c>
    </row>
    <row r="23" spans="1:17" ht="24" x14ac:dyDescent="0.2">
      <c r="A23" s="31" t="s">
        <v>6669</v>
      </c>
      <c r="B23" s="4" t="s">
        <v>7507</v>
      </c>
      <c r="C23" s="31" t="s">
        <v>6670</v>
      </c>
      <c r="D23" s="32" t="s">
        <v>6671</v>
      </c>
      <c r="E23" s="32" t="s">
        <v>6672</v>
      </c>
      <c r="F23" s="30"/>
      <c r="G23" s="30"/>
      <c r="H23" s="33"/>
      <c r="I23" s="33">
        <v>1</v>
      </c>
      <c r="J23" s="34">
        <v>44491</v>
      </c>
      <c r="K23" s="30" t="s">
        <v>3002</v>
      </c>
      <c r="L23" s="30" t="s">
        <v>4264</v>
      </c>
      <c r="M23" s="30" t="s">
        <v>5785</v>
      </c>
      <c r="N23" s="35">
        <v>70.66</v>
      </c>
      <c r="O23" s="30" t="s">
        <v>7496</v>
      </c>
      <c r="P23" s="21" t="str">
        <f>HYPERLINK("https://www.ESV-Campus.de/"&amp;Tabelle_Komplettliste121314[[#This Row],[ISBN (eBook)]])</f>
        <v>https://www.ESV-Campus.de/978-3-503-20087-0</v>
      </c>
      <c r="Q23" s="71" t="str">
        <f>HYPERLINK("https://doi.org/10.37307/b."&amp;Tabelle_Komplettliste121314[[#This Row],[ISBN (eBook)]])</f>
        <v>https://doi.org/10.37307/b.978-3-503-20087-0</v>
      </c>
    </row>
    <row r="24" spans="1:17" ht="48" x14ac:dyDescent="0.2">
      <c r="A24" s="31" t="s">
        <v>6179</v>
      </c>
      <c r="B24" s="4" t="s">
        <v>7507</v>
      </c>
      <c r="C24" s="31" t="s">
        <v>6180</v>
      </c>
      <c r="D24" s="32" t="s">
        <v>6181</v>
      </c>
      <c r="E24" s="32" t="s">
        <v>6182</v>
      </c>
      <c r="F24" s="30"/>
      <c r="G24" s="30"/>
      <c r="H24" s="33"/>
      <c r="I24" s="33">
        <v>1</v>
      </c>
      <c r="J24" s="34">
        <v>44022</v>
      </c>
      <c r="K24" s="30" t="s">
        <v>3002</v>
      </c>
      <c r="L24" s="30" t="s">
        <v>4264</v>
      </c>
      <c r="M24" s="30" t="s">
        <v>3786</v>
      </c>
      <c r="N24" s="35">
        <v>191.62</v>
      </c>
      <c r="O24" s="30" t="s">
        <v>7496</v>
      </c>
      <c r="P24" s="21" t="str">
        <f>HYPERLINK("https://www.ESV-Campus.de/"&amp;Tabelle_Komplettliste121314[[#This Row],[ISBN (eBook)]])</f>
        <v>https://www.ESV-Campus.de/978-3-503-19153-6</v>
      </c>
      <c r="Q24" s="71" t="str">
        <f>HYPERLINK("https://doi.org/10.37307/b."&amp;Tabelle_Komplettliste121314[[#This Row],[ISBN (eBook)]])</f>
        <v>https://doi.org/10.37307/b.978-3-503-19153-6</v>
      </c>
    </row>
    <row r="25" spans="1:17" ht="36" x14ac:dyDescent="0.2">
      <c r="A25" s="31" t="s">
        <v>6115</v>
      </c>
      <c r="B25" s="4" t="s">
        <v>7507</v>
      </c>
      <c r="C25" s="31" t="s">
        <v>6116</v>
      </c>
      <c r="D25" s="32" t="s">
        <v>6117</v>
      </c>
      <c r="E25" s="32" t="s">
        <v>6118</v>
      </c>
      <c r="F25" s="30"/>
      <c r="G25" s="30"/>
      <c r="H25" s="33"/>
      <c r="I25" s="33">
        <v>1</v>
      </c>
      <c r="J25" s="34">
        <v>43886</v>
      </c>
      <c r="K25" s="30" t="s">
        <v>3002</v>
      </c>
      <c r="L25" s="30" t="s">
        <v>4264</v>
      </c>
      <c r="M25" s="30" t="s">
        <v>5785</v>
      </c>
      <c r="N25" s="35">
        <v>70.66</v>
      </c>
      <c r="O25" s="30" t="s">
        <v>7496</v>
      </c>
      <c r="P25" s="21" t="str">
        <f>HYPERLINK("https://www.ESV-Campus.de/"&amp;Tabelle_Komplettliste121314[[#This Row],[ISBN (eBook)]])</f>
        <v>https://www.ESV-Campus.de/978-3-503-19102-4</v>
      </c>
      <c r="Q25" s="71" t="str">
        <f>HYPERLINK("https://doi.org/10.37307/b."&amp;Tabelle_Komplettliste121314[[#This Row],[ISBN (eBook)]])</f>
        <v>https://doi.org/10.37307/b.978-3-503-19102-4</v>
      </c>
    </row>
    <row r="26" spans="1:17" ht="36" x14ac:dyDescent="0.2">
      <c r="A26" s="31" t="s">
        <v>5781</v>
      </c>
      <c r="B26" s="4" t="s">
        <v>7507</v>
      </c>
      <c r="C26" s="31" t="s">
        <v>5782</v>
      </c>
      <c r="D26" s="32" t="s">
        <v>5783</v>
      </c>
      <c r="E26" s="32" t="s">
        <v>5784</v>
      </c>
      <c r="F26" s="30"/>
      <c r="G26" s="30" t="s">
        <v>2942</v>
      </c>
      <c r="H26" s="33">
        <v>52</v>
      </c>
      <c r="I26" s="33">
        <v>1</v>
      </c>
      <c r="J26" s="34">
        <v>43356</v>
      </c>
      <c r="K26" s="30" t="s">
        <v>3002</v>
      </c>
      <c r="L26" s="30" t="s">
        <v>4264</v>
      </c>
      <c r="M26" s="30" t="s">
        <v>5785</v>
      </c>
      <c r="N26" s="35">
        <v>241.61</v>
      </c>
      <c r="O26" s="30" t="s">
        <v>7496</v>
      </c>
      <c r="P26" s="21" t="str">
        <f>HYPERLINK("https://www.ESV-Campus.de/"&amp;Tabelle_Komplettliste121314[[#This Row],[ISBN (eBook)]])</f>
        <v>https://www.ESV-Campus.de/978-3-503-18214-5</v>
      </c>
      <c r="Q26" s="71" t="str">
        <f>HYPERLINK("https://doi.org/10.37307/b."&amp;Tabelle_Komplettliste121314[[#This Row],[ISBN (eBook)]])</f>
        <v>https://doi.org/10.37307/b.978-3-503-18214-5</v>
      </c>
    </row>
    <row r="27" spans="1:17" ht="24" x14ac:dyDescent="0.2">
      <c r="A27" s="31" t="s">
        <v>5853</v>
      </c>
      <c r="B27" s="4" t="s">
        <v>7507</v>
      </c>
      <c r="C27" s="31" t="s">
        <v>5854</v>
      </c>
      <c r="D27" s="32" t="s">
        <v>5855</v>
      </c>
      <c r="E27" s="32" t="s">
        <v>5856</v>
      </c>
      <c r="F27" s="30"/>
      <c r="G27" s="30" t="s">
        <v>3722</v>
      </c>
      <c r="H27" s="33">
        <v>56</v>
      </c>
      <c r="I27" s="33">
        <v>2</v>
      </c>
      <c r="J27" s="34">
        <v>43544</v>
      </c>
      <c r="K27" s="30" t="s">
        <v>3002</v>
      </c>
      <c r="L27" s="30" t="s">
        <v>4264</v>
      </c>
      <c r="M27" s="30" t="s">
        <v>5785</v>
      </c>
      <c r="N27" s="35">
        <v>203.79</v>
      </c>
      <c r="O27" s="30" t="s">
        <v>7496</v>
      </c>
      <c r="P27" s="21" t="str">
        <f>HYPERLINK("https://www.ESV-Campus.de/"&amp;Tabelle_Komplettliste121314[[#This Row],[ISBN (eBook)]])</f>
        <v>https://www.ESV-Campus.de/978-3-503-18288-6</v>
      </c>
      <c r="Q27" s="71" t="str">
        <f>HYPERLINK("https://doi.org/10.37307/b."&amp;Tabelle_Komplettliste121314[[#This Row],[ISBN (eBook)]])</f>
        <v>https://doi.org/10.37307/b.978-3-503-18288-6</v>
      </c>
    </row>
    <row r="28" spans="1:17" ht="48" x14ac:dyDescent="0.2">
      <c r="A28" s="31" t="s">
        <v>7283</v>
      </c>
      <c r="B28" s="4" t="s">
        <v>7507</v>
      </c>
      <c r="C28" s="31" t="s">
        <v>7284</v>
      </c>
      <c r="D28" s="32" t="s">
        <v>7285</v>
      </c>
      <c r="E28" s="32" t="s">
        <v>7286</v>
      </c>
      <c r="F28" s="30"/>
      <c r="G28" s="30" t="s">
        <v>2942</v>
      </c>
      <c r="H28" s="33">
        <v>61</v>
      </c>
      <c r="I28" s="33">
        <v>1</v>
      </c>
      <c r="J28" s="34">
        <v>45057</v>
      </c>
      <c r="K28" s="30" t="s">
        <v>3002</v>
      </c>
      <c r="L28" s="30" t="s">
        <v>4264</v>
      </c>
      <c r="M28" s="30" t="s">
        <v>5785</v>
      </c>
      <c r="N28" s="35">
        <v>312.58</v>
      </c>
      <c r="O28" s="30" t="s">
        <v>7496</v>
      </c>
      <c r="P28" s="21" t="str">
        <f>HYPERLINK("https://www.ESV-Campus.de/"&amp;Tabelle_Komplettliste121314[[#This Row],[ISBN (eBook)]])</f>
        <v>https://www.ESV-Campus.de/978-3-503-23624-4</v>
      </c>
      <c r="Q28" s="71" t="str">
        <f>HYPERLINK("https://doi.org/10.37307/b."&amp;Tabelle_Komplettliste121314[[#This Row],[ISBN (eBook)]])</f>
        <v>https://doi.org/10.37307/b.978-3-503-23624-4</v>
      </c>
    </row>
    <row r="29" spans="1:17" ht="36" x14ac:dyDescent="0.2">
      <c r="A29" s="31" t="s">
        <v>4893</v>
      </c>
      <c r="B29" s="4" t="s">
        <v>7507</v>
      </c>
      <c r="C29" s="31" t="s">
        <v>4894</v>
      </c>
      <c r="D29" s="32" t="s">
        <v>4895</v>
      </c>
      <c r="E29" s="32" t="s">
        <v>4896</v>
      </c>
      <c r="F29" s="30"/>
      <c r="G29" s="30" t="s">
        <v>3722</v>
      </c>
      <c r="H29" s="33">
        <v>55</v>
      </c>
      <c r="I29" s="33">
        <v>1</v>
      </c>
      <c r="J29" s="34">
        <v>42268</v>
      </c>
      <c r="K29" s="30" t="s">
        <v>3002</v>
      </c>
      <c r="L29" s="30" t="s">
        <v>4264</v>
      </c>
      <c r="M29" s="30" t="s">
        <v>3039</v>
      </c>
      <c r="N29" s="35">
        <v>137.43</v>
      </c>
      <c r="O29" s="30" t="s">
        <v>7496</v>
      </c>
      <c r="P29" s="21" t="str">
        <f>HYPERLINK("https://www.ESV-Campus.de/"&amp;Tabelle_Komplettliste121314[[#This Row],[ISBN (eBook)]])</f>
        <v>https://www.ESV-Campus.de/978-3-503-16529-2</v>
      </c>
      <c r="Q29" s="71" t="str">
        <f>HYPERLINK("https://doi.org/10.37307/b."&amp;Tabelle_Komplettliste121314[[#This Row],[ISBN (eBook)]])</f>
        <v>https://doi.org/10.37307/b.978-3-503-16529-2</v>
      </c>
    </row>
    <row r="30" spans="1:17" ht="24" x14ac:dyDescent="0.2">
      <c r="A30" s="31" t="s">
        <v>7252</v>
      </c>
      <c r="B30" s="4" t="s">
        <v>7507</v>
      </c>
      <c r="C30" s="31" t="s">
        <v>7253</v>
      </c>
      <c r="D30" s="32" t="s">
        <v>7254</v>
      </c>
      <c r="E30" s="32" t="s">
        <v>7255</v>
      </c>
      <c r="F30" s="30"/>
      <c r="G30" s="30" t="s">
        <v>5765</v>
      </c>
      <c r="H30" s="33"/>
      <c r="I30" s="33">
        <v>2</v>
      </c>
      <c r="J30" s="34">
        <v>45089</v>
      </c>
      <c r="K30" s="30" t="s">
        <v>3002</v>
      </c>
      <c r="L30" s="30" t="s">
        <v>4264</v>
      </c>
      <c r="M30" s="30" t="s">
        <v>3786</v>
      </c>
      <c r="N30" s="35">
        <v>312.58</v>
      </c>
      <c r="O30" s="30" t="s">
        <v>7496</v>
      </c>
      <c r="P30" s="21" t="str">
        <f>HYPERLINK("https://www.ESV-Campus.de/"&amp;Tabelle_Komplettliste121314[[#This Row],[ISBN (eBook)]])</f>
        <v>https://www.ESV-Campus.de/978-3-503-23604-6</v>
      </c>
      <c r="Q30" s="71" t="str">
        <f>HYPERLINK("https://doi.org/10.37307/b."&amp;Tabelle_Komplettliste121314[[#This Row],[ISBN (eBook)]])</f>
        <v>https://doi.org/10.37307/b.978-3-503-23604-6</v>
      </c>
    </row>
    <row r="31" spans="1:17" x14ac:dyDescent="0.2">
      <c r="A31" s="31" t="s">
        <v>6791</v>
      </c>
      <c r="B31" s="4" t="s">
        <v>7507</v>
      </c>
      <c r="C31" s="31" t="s">
        <v>6792</v>
      </c>
      <c r="D31" s="32" t="s">
        <v>6793</v>
      </c>
      <c r="E31" s="32" t="s">
        <v>5856</v>
      </c>
      <c r="F31" s="30"/>
      <c r="G31" s="30"/>
      <c r="H31" s="33"/>
      <c r="I31" s="33">
        <v>10</v>
      </c>
      <c r="J31" s="34">
        <v>44750</v>
      </c>
      <c r="K31" s="30" t="s">
        <v>3002</v>
      </c>
      <c r="L31" s="30" t="s">
        <v>4264</v>
      </c>
      <c r="M31" s="30" t="s">
        <v>5785</v>
      </c>
      <c r="N31" s="35">
        <v>345.22</v>
      </c>
      <c r="O31" s="30" t="s">
        <v>7496</v>
      </c>
      <c r="P31" s="21" t="str">
        <f>HYPERLINK("https://www.ESV-Campus.de/"&amp;Tabelle_Komplettliste121314[[#This Row],[ISBN (eBook)]])</f>
        <v>https://www.ESV-Campus.de/978-3-503-20608-7</v>
      </c>
      <c r="Q31" s="71" t="str">
        <f>HYPERLINK("https://doi.org/10.37307/b."&amp;Tabelle_Komplettliste121314[[#This Row],[ISBN (eBook)]])</f>
        <v>https://doi.org/10.37307/b.978-3-503-20608-7</v>
      </c>
    </row>
    <row r="32" spans="1:17" ht="36" x14ac:dyDescent="0.2">
      <c r="A32" s="31" t="s">
        <v>6290</v>
      </c>
      <c r="B32" s="4" t="s">
        <v>7507</v>
      </c>
      <c r="C32" s="31" t="s">
        <v>6291</v>
      </c>
      <c r="D32" s="32" t="s">
        <v>6292</v>
      </c>
      <c r="E32" s="32" t="s">
        <v>6230</v>
      </c>
      <c r="F32" s="30"/>
      <c r="G32" s="30"/>
      <c r="H32" s="33"/>
      <c r="I32" s="33">
        <v>1</v>
      </c>
      <c r="J32" s="34">
        <v>44022</v>
      </c>
      <c r="K32" s="30" t="s">
        <v>3002</v>
      </c>
      <c r="L32" s="30" t="s">
        <v>4264</v>
      </c>
      <c r="M32" s="30" t="s">
        <v>5785</v>
      </c>
      <c r="N32" s="35">
        <v>105.22</v>
      </c>
      <c r="O32" s="30" t="s">
        <v>7496</v>
      </c>
      <c r="P32" s="21" t="str">
        <f>HYPERLINK("https://www.ESV-Campus.de/"&amp;Tabelle_Komplettliste121314[[#This Row],[ISBN (eBook)]])</f>
        <v>https://www.ESV-Campus.de/978-3-503-19458-2</v>
      </c>
      <c r="Q32" s="71" t="str">
        <f>HYPERLINK("https://doi.org/10.37307/b."&amp;Tabelle_Komplettliste121314[[#This Row],[ISBN (eBook)]])</f>
        <v>https://doi.org/10.37307/b.978-3-503-19458-2</v>
      </c>
    </row>
    <row r="33" spans="1:17" ht="24" x14ac:dyDescent="0.2">
      <c r="A33" s="31" t="s">
        <v>4260</v>
      </c>
      <c r="B33" s="4" t="s">
        <v>7507</v>
      </c>
      <c r="C33" s="31" t="s">
        <v>4261</v>
      </c>
      <c r="D33" s="32" t="s">
        <v>4262</v>
      </c>
      <c r="E33" s="32" t="s">
        <v>4263</v>
      </c>
      <c r="F33" s="30"/>
      <c r="G33" s="30" t="s">
        <v>2942</v>
      </c>
      <c r="H33" s="33">
        <v>31</v>
      </c>
      <c r="I33" s="33">
        <v>1</v>
      </c>
      <c r="J33" s="34">
        <v>41467</v>
      </c>
      <c r="K33" s="30" t="s">
        <v>3002</v>
      </c>
      <c r="L33" s="30" t="s">
        <v>4264</v>
      </c>
      <c r="M33" s="30" t="s">
        <v>3786</v>
      </c>
      <c r="N33" s="35">
        <v>241.61</v>
      </c>
      <c r="O33" s="30" t="s">
        <v>7496</v>
      </c>
      <c r="P33" s="21" t="str">
        <f>HYPERLINK("https://www.ESV-Campus.de/"&amp;Tabelle_Komplettliste121314[[#This Row],[ISBN (eBook)]])</f>
        <v>https://www.ESV-Campus.de/978-3-503-15445-6</v>
      </c>
      <c r="Q33" s="71" t="str">
        <f>HYPERLINK("https://doi.org/10.37307/b."&amp;Tabelle_Komplettliste121314[[#This Row],[ISBN (eBook)]])</f>
        <v>https://doi.org/10.37307/b.978-3-503-15445-6</v>
      </c>
    </row>
    <row r="34" spans="1:17" ht="48" x14ac:dyDescent="0.2">
      <c r="A34" s="31" t="s">
        <v>5702</v>
      </c>
      <c r="B34" s="4" t="s">
        <v>7507</v>
      </c>
      <c r="C34" s="31" t="s">
        <v>5703</v>
      </c>
      <c r="D34" s="32" t="s">
        <v>5704</v>
      </c>
      <c r="E34" s="32" t="s">
        <v>5705</v>
      </c>
      <c r="F34" s="30"/>
      <c r="G34" s="30" t="s">
        <v>2942</v>
      </c>
      <c r="H34" s="33">
        <v>51</v>
      </c>
      <c r="I34" s="33">
        <v>1</v>
      </c>
      <c r="J34" s="34">
        <v>43319</v>
      </c>
      <c r="K34" s="30" t="s">
        <v>3002</v>
      </c>
      <c r="L34" s="30" t="s">
        <v>4264</v>
      </c>
      <c r="M34" s="30" t="s">
        <v>3031</v>
      </c>
      <c r="N34" s="35">
        <v>241.61</v>
      </c>
      <c r="O34" s="30" t="s">
        <v>7496</v>
      </c>
      <c r="P34" s="21" t="str">
        <f>HYPERLINK("https://www.ESV-Campus.de/"&amp;Tabelle_Komplettliste121314[[#This Row],[ISBN (eBook)]])</f>
        <v>https://www.ESV-Campus.de/978-3-503-18147-6</v>
      </c>
      <c r="Q34" s="71" t="str">
        <f>HYPERLINK("https://doi.org/10.37307/b."&amp;Tabelle_Komplettliste121314[[#This Row],[ISBN (eBook)]])</f>
        <v>https://doi.org/10.37307/b.978-3-503-18147-6</v>
      </c>
    </row>
    <row r="35" spans="1:17" ht="48" x14ac:dyDescent="0.2">
      <c r="A35" s="31" t="s">
        <v>6227</v>
      </c>
      <c r="B35" s="4" t="s">
        <v>7507</v>
      </c>
      <c r="C35" s="31" t="s">
        <v>6228</v>
      </c>
      <c r="D35" s="32" t="s">
        <v>6229</v>
      </c>
      <c r="E35" s="32" t="s">
        <v>6230</v>
      </c>
      <c r="F35" s="30"/>
      <c r="G35" s="30"/>
      <c r="H35" s="33"/>
      <c r="I35" s="33">
        <v>1</v>
      </c>
      <c r="J35" s="34">
        <v>44074</v>
      </c>
      <c r="K35" s="30" t="s">
        <v>3002</v>
      </c>
      <c r="L35" s="30" t="s">
        <v>4264</v>
      </c>
      <c r="M35" s="30" t="s">
        <v>5785</v>
      </c>
      <c r="N35" s="35">
        <v>151.30000000000001</v>
      </c>
      <c r="O35" s="30" t="s">
        <v>7496</v>
      </c>
      <c r="P35" s="21" t="str">
        <f>HYPERLINK("https://www.ESV-Campus.de/"&amp;Tabelle_Komplettliste121314[[#This Row],[ISBN (eBook)]])</f>
        <v>https://www.ESV-Campus.de/978-3-503-19198-7</v>
      </c>
      <c r="Q35" s="71" t="str">
        <f>HYPERLINK("https://doi.org/10.37307/b."&amp;Tabelle_Komplettliste121314[[#This Row],[ISBN (eBook)]])</f>
        <v>https://doi.org/10.37307/b.978-3-503-19198-7</v>
      </c>
    </row>
    <row r="36" spans="1:17" ht="36" x14ac:dyDescent="0.2">
      <c r="A36" s="31" t="s">
        <v>6996</v>
      </c>
      <c r="B36" s="4" t="s">
        <v>7507</v>
      </c>
      <c r="C36" s="31" t="s">
        <v>6997</v>
      </c>
      <c r="D36" s="32" t="s">
        <v>6998</v>
      </c>
      <c r="E36" s="32" t="s">
        <v>6999</v>
      </c>
      <c r="F36" s="30"/>
      <c r="G36" s="30" t="s">
        <v>2942</v>
      </c>
      <c r="H36" s="33">
        <v>60</v>
      </c>
      <c r="I36" s="33">
        <v>1</v>
      </c>
      <c r="J36" s="34">
        <v>44852</v>
      </c>
      <c r="K36" s="30" t="s">
        <v>3002</v>
      </c>
      <c r="L36" s="30" t="s">
        <v>4264</v>
      </c>
      <c r="M36" s="30" t="s">
        <v>3786</v>
      </c>
      <c r="N36" s="35">
        <v>245.38</v>
      </c>
      <c r="O36" s="30" t="s">
        <v>7496</v>
      </c>
      <c r="P36" s="21" t="str">
        <f>HYPERLINK("https://www.ESV-Campus.de/"&amp;Tabelle_Komplettliste121314[[#This Row],[ISBN (eBook)]])</f>
        <v>https://www.ESV-Campus.de/978-3-503-20989-7</v>
      </c>
      <c r="Q36" s="71" t="str">
        <f>HYPERLINK("https://doi.org/10.37307/b."&amp;Tabelle_Komplettliste121314[[#This Row],[ISBN (eBook)]])</f>
        <v>https://doi.org/10.37307/b.978-3-503-20989-7</v>
      </c>
    </row>
    <row r="37" spans="1:17" ht="24" x14ac:dyDescent="0.2">
      <c r="A37" s="31" t="s">
        <v>7188</v>
      </c>
      <c r="B37" s="4" t="s">
        <v>7507</v>
      </c>
      <c r="C37" s="31" t="s">
        <v>7189</v>
      </c>
      <c r="D37" s="32" t="s">
        <v>7190</v>
      </c>
      <c r="E37" s="32" t="s">
        <v>7191</v>
      </c>
      <c r="F37" s="30"/>
      <c r="G37" s="30"/>
      <c r="H37" s="33"/>
      <c r="I37" s="33">
        <v>2</v>
      </c>
      <c r="J37" s="34">
        <v>45089</v>
      </c>
      <c r="K37" s="30" t="s">
        <v>3002</v>
      </c>
      <c r="L37" s="30" t="s">
        <v>4264</v>
      </c>
      <c r="M37" s="30" t="s">
        <v>5785</v>
      </c>
      <c r="N37" s="35">
        <v>241.54</v>
      </c>
      <c r="O37" s="30" t="s">
        <v>7496</v>
      </c>
      <c r="P37" s="21" t="str">
        <f>HYPERLINK("https://www.ESV-Campus.de/"&amp;Tabelle_Komplettliste121314[[#This Row],[ISBN (eBook)]])</f>
        <v>https://www.ESV-Campus.de/978-3-503-21240-8</v>
      </c>
      <c r="Q37" s="71" t="str">
        <f>HYPERLINK("https://doi.org/10.37307/b."&amp;Tabelle_Komplettliste121314[[#This Row],[ISBN (eBook)]])</f>
        <v>https://doi.org/10.37307/b.978-3-503-21240-8</v>
      </c>
    </row>
    <row r="38" spans="1:17" ht="24" x14ac:dyDescent="0.2">
      <c r="A38" s="31" t="s">
        <v>4297</v>
      </c>
      <c r="B38" s="4" t="s">
        <v>7507</v>
      </c>
      <c r="C38" s="31" t="s">
        <v>4298</v>
      </c>
      <c r="D38" s="32" t="s">
        <v>4299</v>
      </c>
      <c r="E38" s="32" t="s">
        <v>4300</v>
      </c>
      <c r="F38" s="30"/>
      <c r="G38" s="30" t="s">
        <v>3722</v>
      </c>
      <c r="H38" s="33">
        <v>51</v>
      </c>
      <c r="I38" s="33">
        <v>2</v>
      </c>
      <c r="J38" s="34">
        <v>41543</v>
      </c>
      <c r="K38" s="30" t="s">
        <v>3002</v>
      </c>
      <c r="L38" s="30" t="s">
        <v>4264</v>
      </c>
      <c r="M38" s="30" t="s">
        <v>3039</v>
      </c>
      <c r="N38" s="35">
        <v>262.54000000000002</v>
      </c>
      <c r="O38" s="30" t="s">
        <v>7496</v>
      </c>
      <c r="P38" s="21" t="str">
        <f>HYPERLINK("https://www.ESV-Campus.de/"&amp;Tabelle_Komplettliste121314[[#This Row],[ISBN (eBook)]])</f>
        <v>https://www.ESV-Campus.de/978-3-503-15489-0</v>
      </c>
      <c r="Q38" s="71" t="str">
        <f>HYPERLINK("https://doi.org/10.37307/b."&amp;Tabelle_Komplettliste121314[[#This Row],[ISBN (eBook)]])</f>
        <v>https://doi.org/10.37307/b.978-3-503-15489-0</v>
      </c>
    </row>
    <row r="39" spans="1:17" x14ac:dyDescent="0.2">
      <c r="A39" s="31" t="s">
        <v>3663</v>
      </c>
      <c r="B39" s="4" t="s">
        <v>7507</v>
      </c>
      <c r="C39" s="31" t="s">
        <v>3664</v>
      </c>
      <c r="D39" s="32" t="s">
        <v>3665</v>
      </c>
      <c r="E39" s="32" t="s">
        <v>3666</v>
      </c>
      <c r="F39" s="30"/>
      <c r="G39" s="30"/>
      <c r="H39" s="33"/>
      <c r="I39" s="33">
        <v>1</v>
      </c>
      <c r="J39" s="34">
        <v>40553</v>
      </c>
      <c r="K39" s="30" t="s">
        <v>3002</v>
      </c>
      <c r="L39" s="30" t="s">
        <v>3667</v>
      </c>
      <c r="M39" s="30" t="s">
        <v>3039</v>
      </c>
      <c r="N39" s="35">
        <v>102.91</v>
      </c>
      <c r="O39" s="30" t="s">
        <v>7496</v>
      </c>
      <c r="P39" s="21" t="str">
        <f>HYPERLINK("https://www.ESV-Campus.de/"&amp;Tabelle_Komplettliste121314[[#This Row],[ISBN (eBook)]])</f>
        <v>https://www.ESV-Campus.de/978-3-503-13029-0</v>
      </c>
      <c r="Q39" s="71" t="str">
        <f>HYPERLINK("https://doi.org/10.37307/b."&amp;Tabelle_Komplettliste121314[[#This Row],[ISBN (eBook)]])</f>
        <v>https://doi.org/10.37307/b.978-3-503-13029-0</v>
      </c>
    </row>
    <row r="40" spans="1:17" ht="24" x14ac:dyDescent="0.2">
      <c r="A40" s="31" t="s">
        <v>7311</v>
      </c>
      <c r="B40" s="4" t="s">
        <v>7507</v>
      </c>
      <c r="C40" s="31" t="s">
        <v>7312</v>
      </c>
      <c r="D40" s="32" t="s">
        <v>7313</v>
      </c>
      <c r="E40" s="32" t="s">
        <v>7314</v>
      </c>
      <c r="F40" s="30"/>
      <c r="G40" s="30"/>
      <c r="H40" s="33"/>
      <c r="I40" s="33">
        <v>1</v>
      </c>
      <c r="J40" s="34">
        <v>45174</v>
      </c>
      <c r="K40" s="30" t="s">
        <v>3002</v>
      </c>
      <c r="L40" s="30" t="s">
        <v>3667</v>
      </c>
      <c r="M40" s="30" t="s">
        <v>3039</v>
      </c>
      <c r="N40" s="35">
        <v>174.34</v>
      </c>
      <c r="O40" s="30" t="s">
        <v>7496</v>
      </c>
      <c r="P40" s="21" t="str">
        <f>HYPERLINK("https://www.ESV-Campus.de/"&amp;Tabelle_Komplettliste121314[[#This Row],[ISBN (eBook)]])</f>
        <v>https://www.ESV-Campus.de/978-3-503-23656-5</v>
      </c>
      <c r="Q40" s="71" t="str">
        <f>HYPERLINK("https://doi.org/10.37307/b."&amp;Tabelle_Komplettliste121314[[#This Row],[ISBN (eBook)]])</f>
        <v>https://doi.org/10.37307/b.978-3-503-23656-5</v>
      </c>
    </row>
    <row r="41" spans="1:17" x14ac:dyDescent="0.2">
      <c r="A41" s="31" t="s">
        <v>5805</v>
      </c>
      <c r="B41" s="4" t="s">
        <v>7507</v>
      </c>
      <c r="C41" s="31" t="s">
        <v>5806</v>
      </c>
      <c r="D41" s="32" t="s">
        <v>5807</v>
      </c>
      <c r="E41" s="32" t="s">
        <v>5808</v>
      </c>
      <c r="F41" s="30"/>
      <c r="G41" s="30"/>
      <c r="H41" s="33"/>
      <c r="I41" s="33">
        <v>2</v>
      </c>
      <c r="J41" s="34">
        <v>43537</v>
      </c>
      <c r="K41" s="30" t="s">
        <v>3002</v>
      </c>
      <c r="L41" s="30" t="s">
        <v>3667</v>
      </c>
      <c r="M41" s="30" t="s">
        <v>3039</v>
      </c>
      <c r="N41" s="35">
        <v>68.430000000000007</v>
      </c>
      <c r="O41" s="30" t="s">
        <v>7496</v>
      </c>
      <c r="P41" s="21" t="str">
        <f>HYPERLINK("https://www.ESV-Campus.de/"&amp;Tabelle_Komplettliste121314[[#This Row],[ISBN (eBook)]])</f>
        <v>https://www.ESV-Campus.de/978-3-503-18248-0</v>
      </c>
      <c r="Q41" s="71" t="str">
        <f>HYPERLINK("https://doi.org/10.37307/b."&amp;Tabelle_Komplettliste121314[[#This Row],[ISBN (eBook)]])</f>
        <v>https://doi.org/10.37307/b.978-3-503-18248-0</v>
      </c>
    </row>
    <row r="42" spans="1:17" ht="24" x14ac:dyDescent="0.2">
      <c r="A42" s="31" t="s">
        <v>7473</v>
      </c>
      <c r="B42" s="4" t="s">
        <v>7507</v>
      </c>
      <c r="C42" s="31" t="s">
        <v>7474</v>
      </c>
      <c r="D42" s="32" t="s">
        <v>7475</v>
      </c>
      <c r="E42" s="32" t="s">
        <v>7476</v>
      </c>
      <c r="F42" s="30"/>
      <c r="G42" s="30"/>
      <c r="H42" s="33"/>
      <c r="I42" s="33">
        <v>2</v>
      </c>
      <c r="J42" s="34">
        <v>45398</v>
      </c>
      <c r="K42" s="30" t="s">
        <v>3002</v>
      </c>
      <c r="L42" s="30" t="s">
        <v>2888</v>
      </c>
      <c r="M42" s="30" t="s">
        <v>4987</v>
      </c>
      <c r="N42" s="35">
        <v>70.66</v>
      </c>
      <c r="O42" s="30" t="s">
        <v>7496</v>
      </c>
      <c r="P42" s="21" t="str">
        <f>HYPERLINK("https://www.ESV-Campus.de/"&amp;Tabelle_Komplettliste121314[[#This Row],[ISBN (eBook)]])</f>
        <v>https://www.ESV-Campus.de/978-3-503-23839-2</v>
      </c>
      <c r="Q42" s="71" t="str">
        <f>HYPERLINK("https://doi.org/10.37307/b."&amp;Tabelle_Komplettliste121314[[#This Row],[ISBN (eBook)]])</f>
        <v>https://doi.org/10.37307/b.978-3-503-23839-2</v>
      </c>
    </row>
    <row r="43" spans="1:17" x14ac:dyDescent="0.2">
      <c r="A43" s="31" t="s">
        <v>6405</v>
      </c>
      <c r="B43" s="4" t="s">
        <v>7507</v>
      </c>
      <c r="C43" s="31" t="s">
        <v>6406</v>
      </c>
      <c r="D43" s="32" t="s">
        <v>6407</v>
      </c>
      <c r="E43" s="32" t="s">
        <v>6408</v>
      </c>
      <c r="F43" s="30"/>
      <c r="G43" s="30"/>
      <c r="H43" s="33"/>
      <c r="I43" s="33">
        <v>1</v>
      </c>
      <c r="J43" s="34">
        <v>44271</v>
      </c>
      <c r="K43" s="30" t="s">
        <v>3002</v>
      </c>
      <c r="L43" s="30" t="s">
        <v>2888</v>
      </c>
      <c r="M43" s="30" t="s">
        <v>4987</v>
      </c>
      <c r="N43" s="35">
        <v>122.5</v>
      </c>
      <c r="O43" s="30" t="s">
        <v>7496</v>
      </c>
      <c r="P43" s="21" t="str">
        <f>HYPERLINK("https://www.ESV-Campus.de/"&amp;Tabelle_Komplettliste121314[[#This Row],[ISBN (eBook)]])</f>
        <v>https://www.ESV-Campus.de/978-3-503-19551-0</v>
      </c>
      <c r="Q43" s="71" t="str">
        <f>HYPERLINK("https://doi.org/10.37307/b."&amp;Tabelle_Komplettliste121314[[#This Row],[ISBN (eBook)]])</f>
        <v>https://doi.org/10.37307/b.978-3-503-19551-0</v>
      </c>
    </row>
    <row r="44" spans="1:17" x14ac:dyDescent="0.2">
      <c r="A44" s="31" t="s">
        <v>6600</v>
      </c>
      <c r="B44" s="4" t="s">
        <v>7507</v>
      </c>
      <c r="C44" s="31" t="s">
        <v>6601</v>
      </c>
      <c r="D44" s="32" t="s">
        <v>6602</v>
      </c>
      <c r="E44" s="32" t="s">
        <v>6412</v>
      </c>
      <c r="F44" s="30"/>
      <c r="G44" s="30"/>
      <c r="H44" s="33"/>
      <c r="I44" s="33">
        <v>1</v>
      </c>
      <c r="J44" s="34">
        <v>44357</v>
      </c>
      <c r="K44" s="30" t="s">
        <v>3002</v>
      </c>
      <c r="L44" s="30" t="s">
        <v>2888</v>
      </c>
      <c r="M44" s="30" t="s">
        <v>3786</v>
      </c>
      <c r="N44" s="35">
        <v>105.22</v>
      </c>
      <c r="O44" s="30" t="s">
        <v>7496</v>
      </c>
      <c r="P44" s="21" t="str">
        <f>HYPERLINK("https://www.ESV-Campus.de/"&amp;Tabelle_Komplettliste121314[[#This Row],[ISBN (eBook)]])</f>
        <v>https://www.ESV-Campus.de/978-3-503-20025-2</v>
      </c>
      <c r="Q44" s="71" t="str">
        <f>HYPERLINK("https://doi.org/10.37307/b."&amp;Tabelle_Komplettliste121314[[#This Row],[ISBN (eBook)]])</f>
        <v>https://doi.org/10.37307/b.978-3-503-20025-2</v>
      </c>
    </row>
    <row r="45" spans="1:17" ht="36" x14ac:dyDescent="0.2">
      <c r="A45" s="31" t="s">
        <v>5027</v>
      </c>
      <c r="B45" s="4" t="s">
        <v>7507</v>
      </c>
      <c r="C45" s="31" t="s">
        <v>5028</v>
      </c>
      <c r="D45" s="32" t="s">
        <v>5029</v>
      </c>
      <c r="E45" s="32" t="s">
        <v>5030</v>
      </c>
      <c r="F45" s="30"/>
      <c r="G45" s="30" t="s">
        <v>2942</v>
      </c>
      <c r="H45" s="33">
        <v>44</v>
      </c>
      <c r="I45" s="33">
        <v>1</v>
      </c>
      <c r="J45" s="34">
        <v>42390</v>
      </c>
      <c r="K45" s="30" t="s">
        <v>3002</v>
      </c>
      <c r="L45" s="30" t="s">
        <v>2888</v>
      </c>
      <c r="M45" s="30" t="s">
        <v>4987</v>
      </c>
      <c r="N45" s="35">
        <v>241.61</v>
      </c>
      <c r="O45" s="30" t="s">
        <v>7496</v>
      </c>
      <c r="P45" s="21" t="str">
        <f>HYPERLINK("https://www.ESV-Campus.de/"&amp;Tabelle_Komplettliste121314[[#This Row],[ISBN (eBook)]])</f>
        <v>https://www.ESV-Campus.de/978-3-503-16647-3</v>
      </c>
      <c r="Q45" s="71" t="str">
        <f>HYPERLINK("https://doi.org/10.37307/b."&amp;Tabelle_Komplettliste121314[[#This Row],[ISBN (eBook)]])</f>
        <v>https://doi.org/10.37307/b.978-3-503-16647-3</v>
      </c>
    </row>
    <row r="46" spans="1:17" ht="24" x14ac:dyDescent="0.2">
      <c r="A46" s="31" t="s">
        <v>6528</v>
      </c>
      <c r="B46" s="4" t="s">
        <v>7507</v>
      </c>
      <c r="C46" s="31" t="s">
        <v>6529</v>
      </c>
      <c r="D46" s="32" t="s">
        <v>6530</v>
      </c>
      <c r="E46" s="32" t="s">
        <v>6531</v>
      </c>
      <c r="F46" s="30"/>
      <c r="G46" s="30" t="s">
        <v>2942</v>
      </c>
      <c r="H46" s="33">
        <v>59</v>
      </c>
      <c r="I46" s="33">
        <v>1</v>
      </c>
      <c r="J46" s="34">
        <v>44294</v>
      </c>
      <c r="K46" s="30" t="s">
        <v>3002</v>
      </c>
      <c r="L46" s="30" t="s">
        <v>3688</v>
      </c>
      <c r="M46" s="30" t="s">
        <v>6209</v>
      </c>
      <c r="N46" s="35">
        <v>245.38</v>
      </c>
      <c r="O46" s="30" t="s">
        <v>7496</v>
      </c>
      <c r="P46" s="21" t="str">
        <f>HYPERLINK("https://www.ESV-Campus.de/"&amp;Tabelle_Komplettliste121314[[#This Row],[ISBN (eBook)]])</f>
        <v>https://www.ESV-Campus.de/978-3-503-19942-6</v>
      </c>
      <c r="Q46" s="71" t="str">
        <f>HYPERLINK("https://doi.org/10.37307/b."&amp;Tabelle_Komplettliste121314[[#This Row],[ISBN (eBook)]])</f>
        <v>https://doi.org/10.37307/b.978-3-503-19942-6</v>
      </c>
    </row>
    <row r="47" spans="1:17" ht="36" x14ac:dyDescent="0.2">
      <c r="A47" s="31" t="s">
        <v>6830</v>
      </c>
      <c r="B47" s="4" t="s">
        <v>7507</v>
      </c>
      <c r="C47" s="31" t="s">
        <v>6831</v>
      </c>
      <c r="D47" s="32" t="s">
        <v>6832</v>
      </c>
      <c r="E47" s="32" t="s">
        <v>6833</v>
      </c>
      <c r="F47" s="30"/>
      <c r="G47" s="30"/>
      <c r="H47" s="33"/>
      <c r="I47" s="33">
        <v>1</v>
      </c>
      <c r="J47" s="34">
        <v>44729</v>
      </c>
      <c r="K47" s="30" t="s">
        <v>3002</v>
      </c>
      <c r="L47" s="30" t="s">
        <v>3688</v>
      </c>
      <c r="M47" s="30" t="s">
        <v>3039</v>
      </c>
      <c r="N47" s="35">
        <v>139.78</v>
      </c>
      <c r="O47" s="30" t="s">
        <v>7496</v>
      </c>
      <c r="P47" s="21" t="str">
        <f>HYPERLINK("https://www.ESV-Campus.de/"&amp;Tabelle_Komplettliste121314[[#This Row],[ISBN (eBook)]])</f>
        <v>https://www.ESV-Campus.de/978-3-503-20642-1</v>
      </c>
      <c r="Q47" s="71" t="str">
        <f>HYPERLINK("https://doi.org/10.37307/b."&amp;Tabelle_Komplettliste121314[[#This Row],[ISBN (eBook)]])</f>
        <v>https://doi.org/10.37307/b.978-3-503-20642-1</v>
      </c>
    </row>
    <row r="48" spans="1:17" ht="24" x14ac:dyDescent="0.2">
      <c r="A48" s="31" t="s">
        <v>3684</v>
      </c>
      <c r="B48" s="4" t="s">
        <v>7507</v>
      </c>
      <c r="C48" s="31" t="s">
        <v>3685</v>
      </c>
      <c r="D48" s="32" t="s">
        <v>3686</v>
      </c>
      <c r="E48" s="32" t="s">
        <v>3687</v>
      </c>
      <c r="F48" s="30"/>
      <c r="G48" s="30" t="s">
        <v>2942</v>
      </c>
      <c r="H48" s="33">
        <v>20</v>
      </c>
      <c r="I48" s="33">
        <v>1</v>
      </c>
      <c r="J48" s="34">
        <v>40596</v>
      </c>
      <c r="K48" s="30" t="s">
        <v>3002</v>
      </c>
      <c r="L48" s="30" t="s">
        <v>3688</v>
      </c>
      <c r="M48" s="30" t="s">
        <v>3689</v>
      </c>
      <c r="N48" s="35">
        <v>238.31</v>
      </c>
      <c r="O48" s="30" t="s">
        <v>7496</v>
      </c>
      <c r="P48" s="21" t="str">
        <f>HYPERLINK("https://www.ESV-Campus.de/"&amp;Tabelle_Komplettliste121314[[#This Row],[ISBN (eBook)]])</f>
        <v>https://www.ESV-Campus.de/978-3-503-13048-1</v>
      </c>
      <c r="Q48" s="71" t="str">
        <f>HYPERLINK("https://doi.org/10.37307/b."&amp;Tabelle_Komplettliste121314[[#This Row],[ISBN (eBook)]])</f>
        <v>https://doi.org/10.37307/b.978-3-503-13048-1</v>
      </c>
    </row>
    <row r="49" spans="1:17" ht="24" x14ac:dyDescent="0.2">
      <c r="A49" s="31" t="s">
        <v>4000</v>
      </c>
      <c r="B49" s="4" t="s">
        <v>7507</v>
      </c>
      <c r="C49" s="31" t="s">
        <v>4001</v>
      </c>
      <c r="D49" s="32" t="s">
        <v>4002</v>
      </c>
      <c r="E49" s="32" t="s">
        <v>4003</v>
      </c>
      <c r="F49" s="30"/>
      <c r="G49" s="30"/>
      <c r="H49" s="33"/>
      <c r="I49" s="33">
        <v>1</v>
      </c>
      <c r="J49" s="34">
        <v>40997</v>
      </c>
      <c r="K49" s="30" t="s">
        <v>3002</v>
      </c>
      <c r="L49" s="30" t="s">
        <v>3688</v>
      </c>
      <c r="M49" s="30" t="s">
        <v>3039</v>
      </c>
      <c r="N49" s="35">
        <v>205.86</v>
      </c>
      <c r="O49" s="30" t="s">
        <v>7496</v>
      </c>
      <c r="P49" s="21" t="str">
        <f>HYPERLINK("https://www.ESV-Campus.de/"&amp;Tabelle_Komplettliste121314[[#This Row],[ISBN (eBook)]])</f>
        <v>https://www.ESV-Campus.de/978-3-503-13855-5</v>
      </c>
      <c r="Q49" s="71" t="str">
        <f>HYPERLINK("https://doi.org/10.37307/b."&amp;Tabelle_Komplettliste121314[[#This Row],[ISBN (eBook)]])</f>
        <v>https://doi.org/10.37307/b.978-3-503-13855-5</v>
      </c>
    </row>
    <row r="50" spans="1:17" ht="24" x14ac:dyDescent="0.2">
      <c r="A50" s="31" t="s">
        <v>4479</v>
      </c>
      <c r="B50" s="4" t="s">
        <v>7507</v>
      </c>
      <c r="C50" s="31" t="s">
        <v>4480</v>
      </c>
      <c r="D50" s="32" t="s">
        <v>4481</v>
      </c>
      <c r="E50" s="32" t="s">
        <v>4482</v>
      </c>
      <c r="F50" s="30"/>
      <c r="G50" s="30"/>
      <c r="H50" s="33"/>
      <c r="I50" s="33">
        <v>1</v>
      </c>
      <c r="J50" s="34">
        <v>41682</v>
      </c>
      <c r="K50" s="30" t="s">
        <v>3002</v>
      </c>
      <c r="L50" s="30" t="s">
        <v>3688</v>
      </c>
      <c r="M50" s="30" t="s">
        <v>3039</v>
      </c>
      <c r="N50" s="35">
        <v>137.43</v>
      </c>
      <c r="O50" s="30" t="s">
        <v>7496</v>
      </c>
      <c r="P50" s="21" t="str">
        <f>HYPERLINK("https://www.ESV-Campus.de/"&amp;Tabelle_Komplettliste121314[[#This Row],[ISBN (eBook)]])</f>
        <v>https://www.ESV-Campus.de/978-3-503-15645-0</v>
      </c>
      <c r="Q50" s="71" t="str">
        <f>HYPERLINK("https://doi.org/10.37307/b."&amp;Tabelle_Komplettliste121314[[#This Row],[ISBN (eBook)]])</f>
        <v>https://doi.org/10.37307/b.978-3-503-15645-0</v>
      </c>
    </row>
    <row r="51" spans="1:17" ht="24" x14ac:dyDescent="0.2">
      <c r="A51" s="31" t="s">
        <v>4288</v>
      </c>
      <c r="B51" s="4" t="s">
        <v>7507</v>
      </c>
      <c r="C51" s="31" t="s">
        <v>4289</v>
      </c>
      <c r="D51" s="32" t="s">
        <v>4290</v>
      </c>
      <c r="E51" s="32" t="s">
        <v>4291</v>
      </c>
      <c r="F51" s="30"/>
      <c r="G51" s="30"/>
      <c r="H51" s="33"/>
      <c r="I51" s="33">
        <v>2</v>
      </c>
      <c r="J51" s="34">
        <v>41543</v>
      </c>
      <c r="K51" s="30" t="s">
        <v>3002</v>
      </c>
      <c r="L51" s="30" t="s">
        <v>3688</v>
      </c>
      <c r="M51" s="30" t="s">
        <v>3039</v>
      </c>
      <c r="N51" s="35">
        <v>171.96</v>
      </c>
      <c r="O51" s="30" t="s">
        <v>7496</v>
      </c>
      <c r="P51" s="21" t="str">
        <f>HYPERLINK("https://www.ESV-Campus.de/"&amp;Tabelle_Komplettliste121314[[#This Row],[ISBN (eBook)]])</f>
        <v>https://www.ESV-Campus.de/978-3-503-15485-2</v>
      </c>
      <c r="Q51" s="71" t="str">
        <f>HYPERLINK("https://doi.org/10.37307/b."&amp;Tabelle_Komplettliste121314[[#This Row],[ISBN (eBook)]])</f>
        <v>https://doi.org/10.37307/b.978-3-503-15485-2</v>
      </c>
    </row>
    <row r="52" spans="1:17" ht="36" x14ac:dyDescent="0.2">
      <c r="A52" s="31" t="s">
        <v>6205</v>
      </c>
      <c r="B52" s="4" t="s">
        <v>7507</v>
      </c>
      <c r="C52" s="31" t="s">
        <v>6206</v>
      </c>
      <c r="D52" s="32" t="s">
        <v>6207</v>
      </c>
      <c r="E52" s="32" t="s">
        <v>6208</v>
      </c>
      <c r="F52" s="30"/>
      <c r="G52" s="30" t="s">
        <v>2942</v>
      </c>
      <c r="H52" s="33">
        <v>57</v>
      </c>
      <c r="I52" s="33">
        <v>1</v>
      </c>
      <c r="J52" s="34">
        <v>43916</v>
      </c>
      <c r="K52" s="30" t="s">
        <v>3002</v>
      </c>
      <c r="L52" s="30" t="s">
        <v>3688</v>
      </c>
      <c r="M52" s="30" t="s">
        <v>6209</v>
      </c>
      <c r="N52" s="35">
        <v>245.38</v>
      </c>
      <c r="O52" s="30" t="s">
        <v>7496</v>
      </c>
      <c r="P52" s="21" t="str">
        <f>HYPERLINK("https://www.ESV-Campus.de/"&amp;Tabelle_Komplettliste121314[[#This Row],[ISBN (eBook)]])</f>
        <v>https://www.ESV-Campus.de/978-3-503-19177-2</v>
      </c>
      <c r="Q52" s="71" t="str">
        <f>HYPERLINK("https://doi.org/10.37307/b."&amp;Tabelle_Komplettliste121314[[#This Row],[ISBN (eBook)]])</f>
        <v>https://doi.org/10.37307/b.978-3-503-19177-2</v>
      </c>
    </row>
    <row r="53" spans="1:17" ht="36" x14ac:dyDescent="0.2">
      <c r="A53" s="31" t="s">
        <v>4817</v>
      </c>
      <c r="B53" s="4" t="s">
        <v>7507</v>
      </c>
      <c r="C53" s="31" t="s">
        <v>4818</v>
      </c>
      <c r="D53" s="32" t="s">
        <v>4819</v>
      </c>
      <c r="E53" s="32" t="s">
        <v>4820</v>
      </c>
      <c r="F53" s="30"/>
      <c r="G53" s="30" t="s">
        <v>2942</v>
      </c>
      <c r="H53" s="33">
        <v>41</v>
      </c>
      <c r="I53" s="33">
        <v>1</v>
      </c>
      <c r="J53" s="34">
        <v>42160</v>
      </c>
      <c r="K53" s="30" t="s">
        <v>3002</v>
      </c>
      <c r="L53" s="30" t="s">
        <v>3688</v>
      </c>
      <c r="M53" s="30" t="s">
        <v>3689</v>
      </c>
      <c r="N53" s="35">
        <v>241.61</v>
      </c>
      <c r="O53" s="30" t="s">
        <v>7496</v>
      </c>
      <c r="P53" s="21" t="str">
        <f>HYPERLINK("https://www.ESV-Campus.de/"&amp;Tabelle_Komplettliste121314[[#This Row],[ISBN (eBook)]])</f>
        <v>https://www.ESV-Campus.de/978-3-503-16348-9</v>
      </c>
      <c r="Q53" s="71" t="str">
        <f>HYPERLINK("https://doi.org/10.37307/b."&amp;Tabelle_Komplettliste121314[[#This Row],[ISBN (eBook)]])</f>
        <v>https://doi.org/10.37307/b.978-3-503-16348-9</v>
      </c>
    </row>
    <row r="54" spans="1:17" ht="24" x14ac:dyDescent="0.2">
      <c r="A54" s="31" t="s">
        <v>6235</v>
      </c>
      <c r="B54" s="4" t="s">
        <v>7507</v>
      </c>
      <c r="C54" s="31" t="s">
        <v>6236</v>
      </c>
      <c r="D54" s="32" t="s">
        <v>6237</v>
      </c>
      <c r="E54" s="32" t="s">
        <v>6238</v>
      </c>
      <c r="F54" s="30"/>
      <c r="G54" s="30"/>
      <c r="H54" s="33"/>
      <c r="I54" s="33">
        <v>1</v>
      </c>
      <c r="J54" s="34">
        <v>44027</v>
      </c>
      <c r="K54" s="30" t="s">
        <v>3002</v>
      </c>
      <c r="L54" s="30" t="s">
        <v>3412</v>
      </c>
      <c r="M54" s="30" t="s">
        <v>3039</v>
      </c>
      <c r="N54" s="35">
        <v>139.78</v>
      </c>
      <c r="O54" s="30" t="s">
        <v>7496</v>
      </c>
      <c r="P54" s="21" t="str">
        <f>HYPERLINK("https://www.ESV-Campus.de/"&amp;Tabelle_Komplettliste121314[[#This Row],[ISBN (eBook)]])</f>
        <v>https://www.ESV-Campus.de/978-3-503-19404-9</v>
      </c>
      <c r="Q54" s="71" t="str">
        <f>HYPERLINK("https://doi.org/10.37307/b."&amp;Tabelle_Komplettliste121314[[#This Row],[ISBN (eBook)]])</f>
        <v>https://doi.org/10.37307/b.978-3-503-19404-9</v>
      </c>
    </row>
    <row r="55" spans="1:17" ht="24" x14ac:dyDescent="0.2">
      <c r="A55" s="31" t="s">
        <v>4770</v>
      </c>
      <c r="B55" s="4" t="s">
        <v>7507</v>
      </c>
      <c r="C55" s="31" t="s">
        <v>4771</v>
      </c>
      <c r="D55" s="32" t="s">
        <v>4772</v>
      </c>
      <c r="E55" s="32" t="s">
        <v>4773</v>
      </c>
      <c r="F55" s="30"/>
      <c r="G55" s="30" t="s">
        <v>4509</v>
      </c>
      <c r="H55" s="33">
        <v>18</v>
      </c>
      <c r="I55" s="33">
        <v>1</v>
      </c>
      <c r="J55" s="34">
        <v>42150</v>
      </c>
      <c r="K55" s="30" t="s">
        <v>3002</v>
      </c>
      <c r="L55" s="30" t="s">
        <v>3412</v>
      </c>
      <c r="M55" s="30" t="s">
        <v>3150</v>
      </c>
      <c r="N55" s="35">
        <v>338.57</v>
      </c>
      <c r="O55" s="30" t="s">
        <v>7496</v>
      </c>
      <c r="P55" s="21" t="str">
        <f>HYPERLINK("https://www.ESV-Campus.de/"&amp;Tabelle_Komplettliste121314[[#This Row],[ISBN (eBook)]])</f>
        <v>https://www.ESV-Campus.de/978-3-503-16306-9</v>
      </c>
      <c r="Q55" s="71" t="str">
        <f>HYPERLINK("https://doi.org/10.37307/b."&amp;Tabelle_Komplettliste121314[[#This Row],[ISBN (eBook)]])</f>
        <v>https://doi.org/10.37307/b.978-3-503-16306-9</v>
      </c>
    </row>
    <row r="56" spans="1:17" ht="36" x14ac:dyDescent="0.2">
      <c r="A56" s="31" t="s">
        <v>4908</v>
      </c>
      <c r="B56" s="4" t="s">
        <v>7507</v>
      </c>
      <c r="C56" s="31" t="s">
        <v>4909</v>
      </c>
      <c r="D56" s="32" t="s">
        <v>4910</v>
      </c>
      <c r="E56" s="32" t="s">
        <v>4911</v>
      </c>
      <c r="F56" s="30"/>
      <c r="G56" s="30" t="s">
        <v>2942</v>
      </c>
      <c r="H56" s="33">
        <v>42</v>
      </c>
      <c r="I56" s="33">
        <v>1</v>
      </c>
      <c r="J56" s="34">
        <v>42277</v>
      </c>
      <c r="K56" s="30" t="s">
        <v>3002</v>
      </c>
      <c r="L56" s="30" t="s">
        <v>3412</v>
      </c>
      <c r="M56" s="30" t="s">
        <v>3039</v>
      </c>
      <c r="N56" s="35">
        <v>241.61</v>
      </c>
      <c r="O56" s="30" t="s">
        <v>7496</v>
      </c>
      <c r="P56" s="21" t="str">
        <f>HYPERLINK("https://www.ESV-Campus.de/"&amp;Tabelle_Komplettliste121314[[#This Row],[ISBN (eBook)]])</f>
        <v>https://www.ESV-Campus.de/978-3-503-16548-3</v>
      </c>
      <c r="Q56" s="71" t="str">
        <f>HYPERLINK("https://doi.org/10.37307/b."&amp;Tabelle_Komplettliste121314[[#This Row],[ISBN (eBook)]])</f>
        <v>https://doi.org/10.37307/b.978-3-503-16548-3</v>
      </c>
    </row>
    <row r="57" spans="1:17" x14ac:dyDescent="0.2">
      <c r="A57" s="31" t="s">
        <v>6452</v>
      </c>
      <c r="B57" s="4" t="s">
        <v>7507</v>
      </c>
      <c r="C57" s="31" t="s">
        <v>6453</v>
      </c>
      <c r="D57" s="32" t="s">
        <v>6454</v>
      </c>
      <c r="E57" s="32" t="s">
        <v>6238</v>
      </c>
      <c r="F57" s="30"/>
      <c r="G57" s="30"/>
      <c r="H57" s="33"/>
      <c r="I57" s="33">
        <v>1</v>
      </c>
      <c r="J57" s="34">
        <v>44413</v>
      </c>
      <c r="K57" s="30" t="s">
        <v>3002</v>
      </c>
      <c r="L57" s="30" t="s">
        <v>3412</v>
      </c>
      <c r="M57" s="30" t="s">
        <v>3039</v>
      </c>
      <c r="N57" s="35">
        <v>139.78</v>
      </c>
      <c r="O57" s="30" t="s">
        <v>7496</v>
      </c>
      <c r="P57" s="21" t="str">
        <f>HYPERLINK("https://www.ESV-Campus.de/"&amp;Tabelle_Komplettliste121314[[#This Row],[ISBN (eBook)]])</f>
        <v>https://www.ESV-Campus.de/978-3-503-19576-3</v>
      </c>
      <c r="Q57" s="71" t="str">
        <f>HYPERLINK("https://doi.org/10.37307/b."&amp;Tabelle_Komplettliste121314[[#This Row],[ISBN (eBook)]])</f>
        <v>https://doi.org/10.37307/b.978-3-503-19576-3</v>
      </c>
    </row>
    <row r="58" spans="1:17" ht="36" x14ac:dyDescent="0.2">
      <c r="A58" s="31" t="s">
        <v>6097</v>
      </c>
      <c r="B58" s="4" t="s">
        <v>7507</v>
      </c>
      <c r="C58" s="31" t="s">
        <v>6098</v>
      </c>
      <c r="D58" s="32" t="s">
        <v>6099</v>
      </c>
      <c r="E58" s="32" t="s">
        <v>6100</v>
      </c>
      <c r="F58" s="30"/>
      <c r="G58" s="30"/>
      <c r="H58" s="33"/>
      <c r="I58" s="33">
        <v>1</v>
      </c>
      <c r="J58" s="34">
        <v>43740</v>
      </c>
      <c r="K58" s="30" t="s">
        <v>3002</v>
      </c>
      <c r="L58" s="30" t="s">
        <v>3412</v>
      </c>
      <c r="M58" s="30" t="s">
        <v>6101</v>
      </c>
      <c r="N58" s="35">
        <v>137.43</v>
      </c>
      <c r="O58" s="30" t="s">
        <v>7496</v>
      </c>
      <c r="P58" s="21" t="str">
        <f>HYPERLINK("https://www.ESV-Campus.de/"&amp;Tabelle_Komplettliste121314[[#This Row],[ISBN (eBook)]])</f>
        <v>https://www.ESV-Campus.de/978-3-503-18894-9</v>
      </c>
      <c r="Q58" s="71" t="str">
        <f>HYPERLINK("https://doi.org/10.37307/b."&amp;Tabelle_Komplettliste121314[[#This Row],[ISBN (eBook)]])</f>
        <v>https://doi.org/10.37307/b.978-3-503-18894-9</v>
      </c>
    </row>
    <row r="59" spans="1:17" x14ac:dyDescent="0.2">
      <c r="A59" s="31" t="s">
        <v>3408</v>
      </c>
      <c r="B59" s="4" t="s">
        <v>7507</v>
      </c>
      <c r="C59" s="31" t="s">
        <v>3409</v>
      </c>
      <c r="D59" s="32" t="s">
        <v>3410</v>
      </c>
      <c r="E59" s="32" t="s">
        <v>3411</v>
      </c>
      <c r="F59" s="30"/>
      <c r="G59" s="30"/>
      <c r="H59" s="33"/>
      <c r="I59" s="33">
        <v>1</v>
      </c>
      <c r="J59" s="34">
        <v>40210</v>
      </c>
      <c r="K59" s="30" t="s">
        <v>3002</v>
      </c>
      <c r="L59" s="30" t="s">
        <v>3412</v>
      </c>
      <c r="M59" s="30" t="s">
        <v>3413</v>
      </c>
      <c r="N59" s="35">
        <v>154.71</v>
      </c>
      <c r="O59" s="30" t="s">
        <v>7496</v>
      </c>
      <c r="P59" s="21" t="str">
        <f>HYPERLINK("https://www.ESV-Campus.de/"&amp;Tabelle_Komplettliste121314[[#This Row],[ISBN (eBook)]])</f>
        <v>https://www.ESV-Campus.de/978-3-503-12465-7</v>
      </c>
      <c r="Q59" s="71" t="str">
        <f>HYPERLINK("https://doi.org/10.37307/b."&amp;Tabelle_Komplettliste121314[[#This Row],[ISBN (eBook)]])</f>
        <v>https://doi.org/10.37307/b.978-3-503-12465-7</v>
      </c>
    </row>
    <row r="60" spans="1:17" ht="24" x14ac:dyDescent="0.2">
      <c r="A60" s="31" t="s">
        <v>6927</v>
      </c>
      <c r="B60" s="4" t="s">
        <v>7507</v>
      </c>
      <c r="C60" s="31" t="s">
        <v>6928</v>
      </c>
      <c r="D60" s="32" t="s">
        <v>6929</v>
      </c>
      <c r="E60" s="32" t="s">
        <v>6930</v>
      </c>
      <c r="F60" s="30"/>
      <c r="G60" s="30"/>
      <c r="H60" s="33"/>
      <c r="I60" s="33">
        <v>1</v>
      </c>
      <c r="J60" s="34">
        <v>44929</v>
      </c>
      <c r="K60" s="30" t="s">
        <v>3002</v>
      </c>
      <c r="L60" s="30" t="s">
        <v>3412</v>
      </c>
      <c r="M60" s="30" t="s">
        <v>3039</v>
      </c>
      <c r="N60" s="35">
        <v>558.34</v>
      </c>
      <c r="O60" s="30" t="s">
        <v>7496</v>
      </c>
      <c r="P60" s="21" t="str">
        <f>HYPERLINK("https://www.ESV-Campus.de/"&amp;Tabelle_Komplettliste121314[[#This Row],[ISBN (eBook)]])</f>
        <v>https://www.ESV-Campus.de/978-3-503-20933-0</v>
      </c>
      <c r="Q60" s="71" t="str">
        <f>HYPERLINK("https://doi.org/10.37307/b."&amp;Tabelle_Komplettliste121314[[#This Row],[ISBN (eBook)]])</f>
        <v>https://doi.org/10.37307/b.978-3-503-20933-0</v>
      </c>
    </row>
    <row r="61" spans="1:17" ht="24" x14ac:dyDescent="0.2">
      <c r="A61" s="31" t="s">
        <v>5385</v>
      </c>
      <c r="B61" s="4" t="s">
        <v>7507</v>
      </c>
      <c r="C61" s="31" t="s">
        <v>5386</v>
      </c>
      <c r="D61" s="32" t="s">
        <v>5387</v>
      </c>
      <c r="E61" s="32" t="s">
        <v>3727</v>
      </c>
      <c r="F61" s="30"/>
      <c r="G61" s="30" t="s">
        <v>2942</v>
      </c>
      <c r="H61" s="33">
        <v>48</v>
      </c>
      <c r="I61" s="33">
        <v>1</v>
      </c>
      <c r="J61" s="34">
        <v>42808</v>
      </c>
      <c r="K61" s="30" t="s">
        <v>3002</v>
      </c>
      <c r="L61" s="30" t="s">
        <v>3412</v>
      </c>
      <c r="M61" s="30" t="s">
        <v>3039</v>
      </c>
      <c r="N61" s="35">
        <v>241.61</v>
      </c>
      <c r="O61" s="30" t="s">
        <v>7496</v>
      </c>
      <c r="P61" s="21" t="str">
        <f>HYPERLINK("https://www.ESV-Campus.de/"&amp;Tabelle_Komplettliste121314[[#This Row],[ISBN (eBook)]])</f>
        <v>https://www.ESV-Campus.de/978-3-503-17433-1</v>
      </c>
      <c r="Q61" s="71" t="str">
        <f>HYPERLINK("https://doi.org/10.37307/b."&amp;Tabelle_Komplettliste121314[[#This Row],[ISBN (eBook)]])</f>
        <v>https://doi.org/10.37307/b.978-3-503-17433-1</v>
      </c>
    </row>
    <row r="62" spans="1:17" ht="24" x14ac:dyDescent="0.2">
      <c r="A62" s="31" t="s">
        <v>4505</v>
      </c>
      <c r="B62" s="4" t="s">
        <v>7507</v>
      </c>
      <c r="C62" s="31" t="s">
        <v>4506</v>
      </c>
      <c r="D62" s="32" t="s">
        <v>4507</v>
      </c>
      <c r="E62" s="32" t="s">
        <v>4508</v>
      </c>
      <c r="F62" s="30"/>
      <c r="G62" s="30" t="s">
        <v>4509</v>
      </c>
      <c r="H62" s="33">
        <v>11</v>
      </c>
      <c r="I62" s="33">
        <v>4</v>
      </c>
      <c r="J62" s="34">
        <v>41768</v>
      </c>
      <c r="K62" s="30" t="s">
        <v>3002</v>
      </c>
      <c r="L62" s="30" t="s">
        <v>3412</v>
      </c>
      <c r="M62" s="30" t="s">
        <v>3150</v>
      </c>
      <c r="N62" s="35">
        <v>147.11000000000001</v>
      </c>
      <c r="O62" s="30" t="s">
        <v>7496</v>
      </c>
      <c r="P62" s="21" t="str">
        <f>HYPERLINK("https://www.ESV-Campus.de/"&amp;Tabelle_Komplettliste121314[[#This Row],[ISBN (eBook)]])</f>
        <v>https://www.ESV-Campus.de/978-3-503-15677-1</v>
      </c>
      <c r="Q62" s="71" t="str">
        <f>HYPERLINK("https://doi.org/10.37307/b."&amp;Tabelle_Komplettliste121314[[#This Row],[ISBN (eBook)]])</f>
        <v>https://doi.org/10.37307/b.978-3-503-15677-1</v>
      </c>
    </row>
    <row r="63" spans="1:17" ht="24" x14ac:dyDescent="0.2">
      <c r="A63" s="31" t="s">
        <v>4992</v>
      </c>
      <c r="B63" s="4" t="s">
        <v>7507</v>
      </c>
      <c r="C63" s="31" t="s">
        <v>4993</v>
      </c>
      <c r="D63" s="32" t="s">
        <v>4994</v>
      </c>
      <c r="E63" s="32" t="s">
        <v>4995</v>
      </c>
      <c r="F63" s="30"/>
      <c r="G63" s="30"/>
      <c r="H63" s="33"/>
      <c r="I63" s="33">
        <v>9</v>
      </c>
      <c r="J63" s="34">
        <v>42429</v>
      </c>
      <c r="K63" s="30" t="s">
        <v>3002</v>
      </c>
      <c r="L63" s="30" t="s">
        <v>3003</v>
      </c>
      <c r="M63" s="30" t="s">
        <v>3433</v>
      </c>
      <c r="N63" s="35">
        <v>137.43</v>
      </c>
      <c r="O63" s="30" t="s">
        <v>7496</v>
      </c>
      <c r="P63" s="21" t="str">
        <f>HYPERLINK("https://www.ESV-Campus.de/"&amp;Tabelle_Komplettliste121314[[#This Row],[ISBN (eBook)]])</f>
        <v>https://www.ESV-Campus.de/978-3-503-16621-3</v>
      </c>
      <c r="Q63" s="71" t="str">
        <f>HYPERLINK("https://doi.org/10.37307/b."&amp;Tabelle_Komplettliste121314[[#This Row],[ISBN (eBook)]])</f>
        <v>https://doi.org/10.37307/b.978-3-503-16621-3</v>
      </c>
    </row>
    <row r="64" spans="1:17" ht="24" x14ac:dyDescent="0.2">
      <c r="A64" s="31" t="s">
        <v>4004</v>
      </c>
      <c r="B64" s="4" t="s">
        <v>7507</v>
      </c>
      <c r="C64" s="31" t="s">
        <v>4005</v>
      </c>
      <c r="D64" s="32" t="s">
        <v>4006</v>
      </c>
      <c r="E64" s="32" t="s">
        <v>4007</v>
      </c>
      <c r="F64" s="30"/>
      <c r="G64" s="30" t="s">
        <v>2942</v>
      </c>
      <c r="H64" s="33">
        <v>23</v>
      </c>
      <c r="I64" s="33">
        <v>1</v>
      </c>
      <c r="J64" s="34">
        <v>40962</v>
      </c>
      <c r="K64" s="30" t="s">
        <v>3002</v>
      </c>
      <c r="L64" s="30" t="s">
        <v>3003</v>
      </c>
      <c r="M64" s="30" t="s">
        <v>3433</v>
      </c>
      <c r="N64" s="35">
        <v>238.31</v>
      </c>
      <c r="O64" s="30" t="s">
        <v>7496</v>
      </c>
      <c r="P64" s="21" t="str">
        <f>HYPERLINK("https://www.ESV-Campus.de/"&amp;Tabelle_Komplettliste121314[[#This Row],[ISBN (eBook)]])</f>
        <v>https://www.ESV-Campus.de/978-3-503-13857-9</v>
      </c>
      <c r="Q64" s="71" t="str">
        <f>HYPERLINK("https://doi.org/10.37307/b."&amp;Tabelle_Komplettliste121314[[#This Row],[ISBN (eBook)]])</f>
        <v>https://doi.org/10.37307/b.978-3-503-13857-9</v>
      </c>
    </row>
    <row r="65" spans="1:17" ht="24" x14ac:dyDescent="0.2">
      <c r="A65" s="31" t="s">
        <v>6814</v>
      </c>
      <c r="B65" s="4" t="s">
        <v>7507</v>
      </c>
      <c r="C65" s="31" t="s">
        <v>6815</v>
      </c>
      <c r="D65" s="32" t="s">
        <v>6816</v>
      </c>
      <c r="E65" s="32" t="s">
        <v>6817</v>
      </c>
      <c r="F65" s="30"/>
      <c r="G65" s="30"/>
      <c r="H65" s="33"/>
      <c r="I65" s="33">
        <v>1</v>
      </c>
      <c r="J65" s="34">
        <v>44784</v>
      </c>
      <c r="K65" s="30" t="s">
        <v>3002</v>
      </c>
      <c r="L65" s="30" t="s">
        <v>3003</v>
      </c>
      <c r="M65" s="30" t="s">
        <v>3039</v>
      </c>
      <c r="N65" s="35">
        <v>139.78</v>
      </c>
      <c r="O65" s="30" t="s">
        <v>7496</v>
      </c>
      <c r="P65" s="21" t="str">
        <f>HYPERLINK("https://www.ESV-Campus.de/"&amp;Tabelle_Komplettliste121314[[#This Row],[ISBN (eBook)]])</f>
        <v>https://www.ESV-Campus.de/978-3-503-20628-5</v>
      </c>
      <c r="Q65" s="71" t="str">
        <f>HYPERLINK("https://doi.org/10.37307/b."&amp;Tabelle_Komplettliste121314[[#This Row],[ISBN (eBook)]])</f>
        <v>https://doi.org/10.37307/b.978-3-503-20628-5</v>
      </c>
    </row>
    <row r="66" spans="1:17" ht="48" x14ac:dyDescent="0.2">
      <c r="A66" s="31" t="s">
        <v>5186</v>
      </c>
      <c r="B66" s="4" t="s">
        <v>7507</v>
      </c>
      <c r="C66" s="31" t="s">
        <v>5187</v>
      </c>
      <c r="D66" s="32" t="s">
        <v>5188</v>
      </c>
      <c r="E66" s="32" t="s">
        <v>5189</v>
      </c>
      <c r="F66" s="30"/>
      <c r="G66" s="30" t="s">
        <v>3001</v>
      </c>
      <c r="H66" s="33">
        <v>15</v>
      </c>
      <c r="I66" s="33">
        <v>1</v>
      </c>
      <c r="J66" s="34">
        <v>42556</v>
      </c>
      <c r="K66" s="30" t="s">
        <v>3002</v>
      </c>
      <c r="L66" s="30" t="s">
        <v>3003</v>
      </c>
      <c r="M66" s="30" t="s">
        <v>3433</v>
      </c>
      <c r="N66" s="35">
        <v>206.48</v>
      </c>
      <c r="O66" s="30" t="s">
        <v>7496</v>
      </c>
      <c r="P66" s="21" t="str">
        <f>HYPERLINK("https://www.ESV-Campus.de/"&amp;Tabelle_Komplettliste121314[[#This Row],[ISBN (eBook)]])</f>
        <v>https://www.ESV-Campus.de/978-3-503-17033-3</v>
      </c>
      <c r="Q66" s="71" t="str">
        <f>HYPERLINK("https://doi.org/10.37307/b."&amp;Tabelle_Komplettliste121314[[#This Row],[ISBN (eBook)]])</f>
        <v>https://doi.org/10.37307/b.978-3-503-17033-3</v>
      </c>
    </row>
    <row r="67" spans="1:17" ht="24" x14ac:dyDescent="0.2">
      <c r="A67" s="31" t="s">
        <v>4629</v>
      </c>
      <c r="B67" s="4" t="s">
        <v>7507</v>
      </c>
      <c r="C67" s="31" t="s">
        <v>4630</v>
      </c>
      <c r="D67" s="32" t="s">
        <v>4631</v>
      </c>
      <c r="E67" s="32" t="s">
        <v>4632</v>
      </c>
      <c r="F67" s="30"/>
      <c r="G67" s="30" t="s">
        <v>2942</v>
      </c>
      <c r="H67" s="33">
        <v>36</v>
      </c>
      <c r="I67" s="33">
        <v>1</v>
      </c>
      <c r="J67" s="34">
        <v>41883</v>
      </c>
      <c r="K67" s="30" t="s">
        <v>3002</v>
      </c>
      <c r="L67" s="30" t="s">
        <v>3003</v>
      </c>
      <c r="M67" s="30" t="s">
        <v>3004</v>
      </c>
      <c r="N67" s="35">
        <v>224.33</v>
      </c>
      <c r="O67" s="30" t="s">
        <v>7496</v>
      </c>
      <c r="P67" s="21" t="str">
        <f>HYPERLINK("https://www.ESV-Campus.de/"&amp;Tabelle_Komplettliste121314[[#This Row],[ISBN (eBook)]])</f>
        <v>https://www.ESV-Campus.de/978-3-503-15794-5</v>
      </c>
      <c r="Q67" s="71" t="str">
        <f>HYPERLINK("https://doi.org/10.37307/b."&amp;Tabelle_Komplettliste121314[[#This Row],[ISBN (eBook)]])</f>
        <v>https://doi.org/10.37307/b.978-3-503-15794-5</v>
      </c>
    </row>
    <row r="68" spans="1:17" ht="24" x14ac:dyDescent="0.2">
      <c r="A68" s="31" t="s">
        <v>3472</v>
      </c>
      <c r="B68" s="4" t="s">
        <v>7507</v>
      </c>
      <c r="C68" s="31" t="s">
        <v>3473</v>
      </c>
      <c r="D68" s="32" t="s">
        <v>3474</v>
      </c>
      <c r="E68" s="32" t="s">
        <v>3475</v>
      </c>
      <c r="F68" s="30"/>
      <c r="G68" s="30" t="s">
        <v>3001</v>
      </c>
      <c r="H68" s="33">
        <v>7</v>
      </c>
      <c r="I68" s="33">
        <v>2</v>
      </c>
      <c r="J68" s="34">
        <v>40357</v>
      </c>
      <c r="K68" s="30" t="s">
        <v>3002</v>
      </c>
      <c r="L68" s="30" t="s">
        <v>3003</v>
      </c>
      <c r="M68" s="30" t="s">
        <v>2950</v>
      </c>
      <c r="N68" s="35">
        <v>154.71</v>
      </c>
      <c r="O68" s="30" t="s">
        <v>7496</v>
      </c>
      <c r="P68" s="21" t="str">
        <f>HYPERLINK("https://www.ESV-Campus.de/"&amp;Tabelle_Komplettliste121314[[#This Row],[ISBN (eBook)]])</f>
        <v>https://www.ESV-Campus.de/978-3-503-12642-2</v>
      </c>
      <c r="Q68" s="71" t="str">
        <f>HYPERLINK("https://doi.org/10.37307/b."&amp;Tabelle_Komplettliste121314[[#This Row],[ISBN (eBook)]])</f>
        <v>https://doi.org/10.37307/b.978-3-503-12642-2</v>
      </c>
    </row>
    <row r="69" spans="1:17" ht="24" x14ac:dyDescent="0.2">
      <c r="A69" s="31" t="s">
        <v>6399</v>
      </c>
      <c r="B69" s="4" t="s">
        <v>7507</v>
      </c>
      <c r="C69" s="31" t="s">
        <v>6400</v>
      </c>
      <c r="D69" s="32" t="s">
        <v>6401</v>
      </c>
      <c r="E69" s="32" t="s">
        <v>6118</v>
      </c>
      <c r="F69" s="30"/>
      <c r="G69" s="30"/>
      <c r="H69" s="33"/>
      <c r="I69" s="33">
        <v>1</v>
      </c>
      <c r="J69" s="34">
        <v>44250</v>
      </c>
      <c r="K69" s="30" t="s">
        <v>3002</v>
      </c>
      <c r="L69" s="30" t="s">
        <v>3003</v>
      </c>
      <c r="M69" s="30" t="s">
        <v>3039</v>
      </c>
      <c r="N69" s="35">
        <v>105.22</v>
      </c>
      <c r="O69" s="30" t="s">
        <v>7496</v>
      </c>
      <c r="P69" s="21" t="str">
        <f>HYPERLINK("https://www.ESV-Campus.de/"&amp;Tabelle_Komplettliste121314[[#This Row],[ISBN (eBook)]])</f>
        <v>https://www.ESV-Campus.de/978-3-503-19546-6</v>
      </c>
      <c r="Q69" s="71" t="str">
        <f>HYPERLINK("https://doi.org/10.37307/b."&amp;Tabelle_Komplettliste121314[[#This Row],[ISBN (eBook)]])</f>
        <v>https://doi.org/10.37307/b.978-3-503-19546-6</v>
      </c>
    </row>
    <row r="70" spans="1:17" ht="24" x14ac:dyDescent="0.2">
      <c r="A70" s="31" t="s">
        <v>3724</v>
      </c>
      <c r="B70" s="4" t="s">
        <v>7507</v>
      </c>
      <c r="C70" s="31" t="s">
        <v>3725</v>
      </c>
      <c r="D70" s="32" t="s">
        <v>3726</v>
      </c>
      <c r="E70" s="32" t="s">
        <v>3727</v>
      </c>
      <c r="F70" s="30"/>
      <c r="G70" s="30" t="s">
        <v>3001</v>
      </c>
      <c r="H70" s="33">
        <v>11</v>
      </c>
      <c r="I70" s="33">
        <v>1</v>
      </c>
      <c r="J70" s="34">
        <v>40681</v>
      </c>
      <c r="K70" s="30" t="s">
        <v>3002</v>
      </c>
      <c r="L70" s="30" t="s">
        <v>3003</v>
      </c>
      <c r="M70" s="30" t="s">
        <v>2950</v>
      </c>
      <c r="N70" s="35">
        <v>133.32</v>
      </c>
      <c r="O70" s="30" t="s">
        <v>7496</v>
      </c>
      <c r="P70" s="21" t="str">
        <f>HYPERLINK("https://www.ESV-Campus.de/"&amp;Tabelle_Komplettliste121314[[#This Row],[ISBN (eBook)]])</f>
        <v>https://www.ESV-Campus.de/978-3-503-13094-8</v>
      </c>
      <c r="Q70" s="71" t="str">
        <f>HYPERLINK("https://doi.org/10.37307/b."&amp;Tabelle_Komplettliste121314[[#This Row],[ISBN (eBook)]])</f>
        <v>https://doi.org/10.37307/b.978-3-503-13094-8</v>
      </c>
    </row>
    <row r="71" spans="1:17" ht="24" x14ac:dyDescent="0.2">
      <c r="A71" s="31" t="s">
        <v>4810</v>
      </c>
      <c r="B71" s="4" t="s">
        <v>7507</v>
      </c>
      <c r="C71" s="31" t="s">
        <v>4811</v>
      </c>
      <c r="D71" s="32" t="s">
        <v>4812</v>
      </c>
      <c r="E71" s="32" t="s">
        <v>4813</v>
      </c>
      <c r="F71" s="30"/>
      <c r="G71" s="30" t="s">
        <v>2942</v>
      </c>
      <c r="H71" s="33">
        <v>40</v>
      </c>
      <c r="I71" s="33">
        <v>1</v>
      </c>
      <c r="J71" s="34">
        <v>42132</v>
      </c>
      <c r="K71" s="30" t="s">
        <v>3002</v>
      </c>
      <c r="L71" s="30" t="s">
        <v>3003</v>
      </c>
      <c r="M71" s="30" t="s">
        <v>3004</v>
      </c>
      <c r="N71" s="35">
        <v>241.61</v>
      </c>
      <c r="O71" s="30" t="s">
        <v>7496</v>
      </c>
      <c r="P71" s="21" t="str">
        <f>HYPERLINK("https://www.ESV-Campus.de/"&amp;Tabelle_Komplettliste121314[[#This Row],[ISBN (eBook)]])</f>
        <v>https://www.ESV-Campus.de/978-3-503-16344-1</v>
      </c>
      <c r="Q71" s="71" t="str">
        <f>HYPERLINK("https://doi.org/10.37307/b."&amp;Tabelle_Komplettliste121314[[#This Row],[ISBN (eBook)]])</f>
        <v>https://doi.org/10.37307/b.978-3-503-16344-1</v>
      </c>
    </row>
    <row r="72" spans="1:17" ht="24" x14ac:dyDescent="0.2">
      <c r="A72" s="31" t="s">
        <v>5474</v>
      </c>
      <c r="B72" s="4" t="s">
        <v>7507</v>
      </c>
      <c r="C72" s="31" t="s">
        <v>5475</v>
      </c>
      <c r="D72" s="32" t="s">
        <v>5476</v>
      </c>
      <c r="E72" s="32" t="s">
        <v>5477</v>
      </c>
      <c r="F72" s="30"/>
      <c r="G72" s="30" t="s">
        <v>2942</v>
      </c>
      <c r="H72" s="33">
        <v>50</v>
      </c>
      <c r="I72" s="33">
        <v>1</v>
      </c>
      <c r="J72" s="34">
        <v>42895</v>
      </c>
      <c r="K72" s="30" t="s">
        <v>3002</v>
      </c>
      <c r="L72" s="30" t="s">
        <v>3003</v>
      </c>
      <c r="M72" s="30" t="s">
        <v>3004</v>
      </c>
      <c r="N72" s="35">
        <v>241.61</v>
      </c>
      <c r="O72" s="30" t="s">
        <v>7496</v>
      </c>
      <c r="P72" s="21" t="str">
        <f>HYPERLINK("https://www.ESV-Campus.de/"&amp;Tabelle_Komplettliste121314[[#This Row],[ISBN (eBook)]])</f>
        <v>https://www.ESV-Campus.de/978-3-503-17609-0</v>
      </c>
      <c r="Q72" s="71" t="str">
        <f>HYPERLINK("https://doi.org/10.37307/b."&amp;Tabelle_Komplettliste121314[[#This Row],[ISBN (eBook)]])</f>
        <v>https://doi.org/10.37307/b.978-3-503-17609-0</v>
      </c>
    </row>
    <row r="73" spans="1:17" ht="24" x14ac:dyDescent="0.2">
      <c r="A73" s="31" t="s">
        <v>4184</v>
      </c>
      <c r="B73" s="4" t="s">
        <v>7507</v>
      </c>
      <c r="C73" s="31" t="s">
        <v>4185</v>
      </c>
      <c r="D73" s="32" t="s">
        <v>4186</v>
      </c>
      <c r="E73" s="32" t="s">
        <v>4187</v>
      </c>
      <c r="F73" s="30"/>
      <c r="G73" s="30" t="s">
        <v>3001</v>
      </c>
      <c r="H73" s="33">
        <v>12</v>
      </c>
      <c r="I73" s="33">
        <v>1</v>
      </c>
      <c r="J73" s="34">
        <v>41309</v>
      </c>
      <c r="K73" s="30" t="s">
        <v>3002</v>
      </c>
      <c r="L73" s="30" t="s">
        <v>3003</v>
      </c>
      <c r="M73" s="30" t="s">
        <v>2950</v>
      </c>
      <c r="N73" s="35">
        <v>161.66</v>
      </c>
      <c r="O73" s="30" t="s">
        <v>7496</v>
      </c>
      <c r="P73" s="21" t="str">
        <f>HYPERLINK("https://www.ESV-Campus.de/"&amp;Tabelle_Komplettliste121314[[#This Row],[ISBN (eBook)]])</f>
        <v>https://www.ESV-Campus.de/978-3-503-14461-7</v>
      </c>
      <c r="Q73" s="71" t="str">
        <f>HYPERLINK("https://doi.org/10.37307/b."&amp;Tabelle_Komplettliste121314[[#This Row],[ISBN (eBook)]])</f>
        <v>https://doi.org/10.37307/b.978-3-503-14461-7</v>
      </c>
    </row>
    <row r="74" spans="1:17" ht="36" x14ac:dyDescent="0.2">
      <c r="A74" s="31" t="s">
        <v>2997</v>
      </c>
      <c r="B74" s="4" t="s">
        <v>7507</v>
      </c>
      <c r="C74" s="31" t="s">
        <v>2998</v>
      </c>
      <c r="D74" s="32" t="s">
        <v>2999</v>
      </c>
      <c r="E74" s="32" t="s">
        <v>3000</v>
      </c>
      <c r="F74" s="30"/>
      <c r="G74" s="30" t="s">
        <v>3001</v>
      </c>
      <c r="H74" s="33">
        <v>9</v>
      </c>
      <c r="I74" s="33">
        <v>1</v>
      </c>
      <c r="J74" s="34">
        <v>40057</v>
      </c>
      <c r="K74" s="30" t="s">
        <v>3002</v>
      </c>
      <c r="L74" s="30" t="s">
        <v>3003</v>
      </c>
      <c r="M74" s="30" t="s">
        <v>3004</v>
      </c>
      <c r="N74" s="35">
        <v>127.18</v>
      </c>
      <c r="O74" s="30" t="s">
        <v>7496</v>
      </c>
      <c r="P74" s="21" t="str">
        <f>HYPERLINK("https://www.ESV-Campus.de/"&amp;Tabelle_Komplettliste121314[[#This Row],[ISBN (eBook)]])</f>
        <v>https://www.ESV-Campus.de/978-3-503-11281-4</v>
      </c>
      <c r="Q74" s="71" t="str">
        <f>HYPERLINK("https://doi.org/10.37307/b."&amp;Tabelle_Komplettliste121314[[#This Row],[ISBN (eBook)]])</f>
        <v>https://doi.org/10.37307/b.978-3-503-11281-4</v>
      </c>
    </row>
    <row r="75" spans="1:17" ht="48" x14ac:dyDescent="0.2">
      <c r="A75" s="31" t="s">
        <v>4559</v>
      </c>
      <c r="B75" s="4" t="s">
        <v>7507</v>
      </c>
      <c r="C75" s="31" t="s">
        <v>4560</v>
      </c>
      <c r="D75" s="32" t="s">
        <v>4561</v>
      </c>
      <c r="E75" s="32" t="s">
        <v>4562</v>
      </c>
      <c r="F75" s="30"/>
      <c r="G75" s="30" t="s">
        <v>3001</v>
      </c>
      <c r="H75" s="33">
        <v>14</v>
      </c>
      <c r="I75" s="33">
        <v>1</v>
      </c>
      <c r="J75" s="34">
        <v>41801</v>
      </c>
      <c r="K75" s="30" t="s">
        <v>3002</v>
      </c>
      <c r="L75" s="30" t="s">
        <v>3003</v>
      </c>
      <c r="M75" s="30" t="s">
        <v>3433</v>
      </c>
      <c r="N75" s="35">
        <v>206.48</v>
      </c>
      <c r="O75" s="30" t="s">
        <v>7496</v>
      </c>
      <c r="P75" s="21" t="str">
        <f>HYPERLINK("https://www.ESV-Campus.de/"&amp;Tabelle_Komplettliste121314[[#This Row],[ISBN (eBook)]])</f>
        <v>https://www.ESV-Campus.de/978-3-503-15714-3</v>
      </c>
      <c r="Q75" s="71" t="str">
        <f>HYPERLINK("https://doi.org/10.37307/b."&amp;Tabelle_Komplettliste121314[[#This Row],[ISBN (eBook)]])</f>
        <v>https://doi.org/10.37307/b.978-3-503-15714-3</v>
      </c>
    </row>
    <row r="76" spans="1:17" ht="24" x14ac:dyDescent="0.2">
      <c r="A76" s="31" t="s">
        <v>4527</v>
      </c>
      <c r="B76" s="4" t="s">
        <v>7507</v>
      </c>
      <c r="C76" s="31" t="s">
        <v>4528</v>
      </c>
      <c r="D76" s="32" t="s">
        <v>4529</v>
      </c>
      <c r="E76" s="32" t="s">
        <v>4530</v>
      </c>
      <c r="F76" s="30"/>
      <c r="G76" s="30" t="s">
        <v>3001</v>
      </c>
      <c r="H76" s="33">
        <v>13</v>
      </c>
      <c r="I76" s="33">
        <v>1</v>
      </c>
      <c r="J76" s="34">
        <v>41820</v>
      </c>
      <c r="K76" s="30" t="s">
        <v>3002</v>
      </c>
      <c r="L76" s="30" t="s">
        <v>3003</v>
      </c>
      <c r="M76" s="30" t="s">
        <v>2950</v>
      </c>
      <c r="N76" s="35">
        <v>167.85</v>
      </c>
      <c r="O76" s="30" t="s">
        <v>7496</v>
      </c>
      <c r="P76" s="21" t="str">
        <f>HYPERLINK("https://www.ESV-Campus.de/"&amp;Tabelle_Komplettliste121314[[#This Row],[ISBN (eBook)]])</f>
        <v>https://www.ESV-Campus.de/978-3-503-15700-6</v>
      </c>
      <c r="Q76" s="71" t="str">
        <f>HYPERLINK("https://doi.org/10.37307/b."&amp;Tabelle_Komplettliste121314[[#This Row],[ISBN (eBook)]])</f>
        <v>https://doi.org/10.37307/b.978-3-503-15700-6</v>
      </c>
    </row>
    <row r="77" spans="1:17" x14ac:dyDescent="0.2">
      <c r="A77" s="31" t="s">
        <v>4883</v>
      </c>
      <c r="B77" s="4" t="s">
        <v>7507</v>
      </c>
      <c r="C77" s="31" t="s">
        <v>4884</v>
      </c>
      <c r="D77" s="32" t="s">
        <v>4885</v>
      </c>
      <c r="E77" s="32" t="s">
        <v>4886</v>
      </c>
      <c r="F77" s="30"/>
      <c r="G77" s="30"/>
      <c r="H77" s="33"/>
      <c r="I77" s="33">
        <v>3</v>
      </c>
      <c r="J77" s="34">
        <v>42226</v>
      </c>
      <c r="K77" s="30" t="s">
        <v>3002</v>
      </c>
      <c r="L77" s="30" t="s">
        <v>2949</v>
      </c>
      <c r="M77" s="30" t="s">
        <v>4887</v>
      </c>
      <c r="N77" s="35">
        <v>147.11000000000001</v>
      </c>
      <c r="O77" s="30" t="s">
        <v>7496</v>
      </c>
      <c r="P77" s="21" t="str">
        <f>HYPERLINK("https://www.ESV-Campus.de/"&amp;Tabelle_Komplettliste121314[[#This Row],[ISBN (eBook)]])</f>
        <v>https://www.ESV-Campus.de/978-3-503-16525-4</v>
      </c>
      <c r="Q77" s="71" t="str">
        <f>HYPERLINK("https://doi.org/10.37307/b."&amp;Tabelle_Komplettliste121314[[#This Row],[ISBN (eBook)]])</f>
        <v>https://doi.org/10.37307/b.978-3-503-16525-4</v>
      </c>
    </row>
    <row r="78" spans="1:17" ht="24" x14ac:dyDescent="0.2">
      <c r="A78" s="31" t="s">
        <v>6766</v>
      </c>
      <c r="B78" s="4" t="s">
        <v>7507</v>
      </c>
      <c r="C78" s="31" t="s">
        <v>6767</v>
      </c>
      <c r="D78" s="32" t="s">
        <v>6768</v>
      </c>
      <c r="E78" s="32" t="s">
        <v>6769</v>
      </c>
      <c r="F78" s="30"/>
      <c r="G78" s="30"/>
      <c r="H78" s="33"/>
      <c r="I78" s="33">
        <v>1</v>
      </c>
      <c r="J78" s="34">
        <v>44573</v>
      </c>
      <c r="K78" s="30" t="s">
        <v>3002</v>
      </c>
      <c r="L78" s="30" t="s">
        <v>4219</v>
      </c>
      <c r="M78" s="30" t="s">
        <v>5785</v>
      </c>
      <c r="N78" s="35">
        <v>105.22</v>
      </c>
      <c r="O78" s="30" t="s">
        <v>7496</v>
      </c>
      <c r="P78" s="21" t="str">
        <f>HYPERLINK("https://www.ESV-Campus.de/"&amp;Tabelle_Komplettliste121314[[#This Row],[ISBN (eBook)]])</f>
        <v>https://www.ESV-Campus.de/978-3-503-20590-5</v>
      </c>
      <c r="Q78" s="71" t="str">
        <f>HYPERLINK("https://doi.org/10.37307/b."&amp;Tabelle_Komplettliste121314[[#This Row],[ISBN (eBook)]])</f>
        <v>https://doi.org/10.37307/b.978-3-503-20590-5</v>
      </c>
    </row>
    <row r="79" spans="1:17" ht="24" x14ac:dyDescent="0.2">
      <c r="A79" s="31" t="s">
        <v>4215</v>
      </c>
      <c r="B79" s="4" t="s">
        <v>7507</v>
      </c>
      <c r="C79" s="31" t="s">
        <v>4216</v>
      </c>
      <c r="D79" s="32" t="s">
        <v>4217</v>
      </c>
      <c r="E79" s="32" t="s">
        <v>4218</v>
      </c>
      <c r="F79" s="30"/>
      <c r="G79" s="30"/>
      <c r="H79" s="33"/>
      <c r="I79" s="33">
        <v>1</v>
      </c>
      <c r="J79" s="34">
        <v>41386</v>
      </c>
      <c r="K79" s="30" t="s">
        <v>3002</v>
      </c>
      <c r="L79" s="30" t="s">
        <v>4219</v>
      </c>
      <c r="M79" s="30" t="s">
        <v>3039</v>
      </c>
      <c r="N79" s="35">
        <v>102.91</v>
      </c>
      <c r="O79" s="30" t="s">
        <v>7496</v>
      </c>
      <c r="P79" s="21" t="str">
        <f>HYPERLINK("https://www.ESV-Campus.de/"&amp;Tabelle_Komplettliste121314[[#This Row],[ISBN (eBook)]])</f>
        <v>https://www.ESV-Campus.de/978-3-503-14497-6</v>
      </c>
      <c r="Q79" s="71" t="str">
        <f>HYPERLINK("https://doi.org/10.37307/b."&amp;Tabelle_Komplettliste121314[[#This Row],[ISBN (eBook)]])</f>
        <v>https://doi.org/10.37307/b.978-3-503-14497-6</v>
      </c>
    </row>
    <row r="80" spans="1:17" ht="36" x14ac:dyDescent="0.2">
      <c r="A80" s="31" t="s">
        <v>6552</v>
      </c>
      <c r="B80" s="4" t="s">
        <v>7507</v>
      </c>
      <c r="C80" s="31" t="s">
        <v>6553</v>
      </c>
      <c r="D80" s="32" t="s">
        <v>6554</v>
      </c>
      <c r="E80" s="32" t="s">
        <v>6555</v>
      </c>
      <c r="F80" s="30"/>
      <c r="G80" s="30"/>
      <c r="H80" s="33"/>
      <c r="I80" s="33">
        <v>1</v>
      </c>
      <c r="J80" s="34">
        <v>44652</v>
      </c>
      <c r="K80" s="30" t="s">
        <v>3002</v>
      </c>
      <c r="L80" s="30" t="s">
        <v>4219</v>
      </c>
      <c r="M80" s="30" t="s">
        <v>3039</v>
      </c>
      <c r="N80" s="35">
        <v>105.22</v>
      </c>
      <c r="O80" s="30" t="s">
        <v>7496</v>
      </c>
      <c r="P80" s="21" t="str">
        <f>HYPERLINK("https://www.ESV-Campus.de/"&amp;Tabelle_Komplettliste121314[[#This Row],[ISBN (eBook)]])</f>
        <v>https://www.ESV-Campus.de/978-3-503-19992-1</v>
      </c>
      <c r="Q80" s="71" t="str">
        <f>HYPERLINK("https://doi.org/10.37307/b."&amp;Tabelle_Komplettliste121314[[#This Row],[ISBN (eBook)]])</f>
        <v>https://doi.org/10.37307/b.978-3-503-19992-1</v>
      </c>
    </row>
    <row r="81" spans="1:17" ht="24" x14ac:dyDescent="0.2">
      <c r="A81" s="31" t="s">
        <v>7077</v>
      </c>
      <c r="B81" s="4" t="s">
        <v>7507</v>
      </c>
      <c r="C81" s="31" t="s">
        <v>7078</v>
      </c>
      <c r="D81" s="32" t="s">
        <v>7079</v>
      </c>
      <c r="E81" s="32" t="s">
        <v>7080</v>
      </c>
      <c r="F81" s="30"/>
      <c r="G81" s="30" t="s">
        <v>5765</v>
      </c>
      <c r="H81" s="33"/>
      <c r="I81" s="33">
        <v>1</v>
      </c>
      <c r="J81" s="34">
        <v>45125</v>
      </c>
      <c r="K81" s="30" t="s">
        <v>3002</v>
      </c>
      <c r="L81" s="30" t="s">
        <v>4219</v>
      </c>
      <c r="M81" s="30" t="s">
        <v>7081</v>
      </c>
      <c r="N81" s="35">
        <v>312.58</v>
      </c>
      <c r="O81" s="30" t="s">
        <v>7496</v>
      </c>
      <c r="P81" s="21" t="str">
        <f>HYPERLINK("https://www.ESV-Campus.de/"&amp;Tabelle_Komplettliste121314[[#This Row],[ISBN (eBook)]])</f>
        <v>https://www.ESV-Campus.de/978-3-503-21140-1</v>
      </c>
      <c r="Q81" s="71" t="str">
        <f>HYPERLINK("https://doi.org/10.37307/b."&amp;Tabelle_Komplettliste121314[[#This Row],[ISBN (eBook)]])</f>
        <v>https://doi.org/10.37307/b.978-3-503-21140-1</v>
      </c>
    </row>
    <row r="82" spans="1:17" ht="24" x14ac:dyDescent="0.2">
      <c r="A82" s="31" t="s">
        <v>6467</v>
      </c>
      <c r="B82" s="4" t="s">
        <v>7507</v>
      </c>
      <c r="C82" s="31" t="s">
        <v>6468</v>
      </c>
      <c r="D82" s="32" t="s">
        <v>6469</v>
      </c>
      <c r="E82" s="32" t="s">
        <v>6470</v>
      </c>
      <c r="F82" s="30"/>
      <c r="G82" s="30"/>
      <c r="H82" s="33"/>
      <c r="I82" s="33">
        <v>1</v>
      </c>
      <c r="J82" s="34">
        <v>44350</v>
      </c>
      <c r="K82" s="30" t="s">
        <v>3002</v>
      </c>
      <c r="L82" s="30" t="s">
        <v>4219</v>
      </c>
      <c r="M82" s="30" t="s">
        <v>3039</v>
      </c>
      <c r="N82" s="35">
        <v>70.66</v>
      </c>
      <c r="O82" s="30" t="s">
        <v>7496</v>
      </c>
      <c r="P82" s="21" t="str">
        <f>HYPERLINK("https://www.ESV-Campus.de/"&amp;Tabelle_Komplettliste121314[[#This Row],[ISBN (eBook)]])</f>
        <v>https://www.ESV-Campus.de/978-3-503-19586-2</v>
      </c>
      <c r="Q82" s="71" t="str">
        <f>HYPERLINK("https://doi.org/10.37307/b."&amp;Tabelle_Komplettliste121314[[#This Row],[ISBN (eBook)]])</f>
        <v>https://doi.org/10.37307/b.978-3-503-19586-2</v>
      </c>
    </row>
    <row r="83" spans="1:17" x14ac:dyDescent="0.2">
      <c r="A83" s="31" t="s">
        <v>6364</v>
      </c>
      <c r="B83" s="4" t="s">
        <v>7507</v>
      </c>
      <c r="C83" s="31" t="s">
        <v>6365</v>
      </c>
      <c r="D83" s="32" t="s">
        <v>6366</v>
      </c>
      <c r="E83" s="32" t="s">
        <v>6367</v>
      </c>
      <c r="F83" s="30"/>
      <c r="G83" s="30"/>
      <c r="H83" s="33"/>
      <c r="I83" s="33">
        <v>1</v>
      </c>
      <c r="J83" s="34">
        <v>44159</v>
      </c>
      <c r="K83" s="30" t="s">
        <v>3002</v>
      </c>
      <c r="L83" s="30" t="s">
        <v>4219</v>
      </c>
      <c r="M83" s="30" t="s">
        <v>3039</v>
      </c>
      <c r="N83" s="35">
        <v>122.5</v>
      </c>
      <c r="O83" s="30" t="s">
        <v>7496</v>
      </c>
      <c r="P83" s="21" t="str">
        <f>HYPERLINK("https://www.ESV-Campus.de/"&amp;Tabelle_Komplettliste121314[[#This Row],[ISBN (eBook)]])</f>
        <v>https://www.ESV-Campus.de/978-3-503-19522-0</v>
      </c>
      <c r="Q83" s="71" t="str">
        <f>HYPERLINK("https://doi.org/10.37307/b."&amp;Tabelle_Komplettliste121314[[#This Row],[ISBN (eBook)]])</f>
        <v>https://doi.org/10.37307/b.978-3-503-19522-0</v>
      </c>
    </row>
    <row r="84" spans="1:17" x14ac:dyDescent="0.2">
      <c r="A84" s="31" t="s">
        <v>6579</v>
      </c>
      <c r="B84" s="4" t="s">
        <v>7507</v>
      </c>
      <c r="C84" s="31" t="s">
        <v>6580</v>
      </c>
      <c r="D84" s="32" t="s">
        <v>6581</v>
      </c>
      <c r="E84" s="32" t="s">
        <v>6582</v>
      </c>
      <c r="F84" s="30"/>
      <c r="G84" s="30"/>
      <c r="H84" s="33"/>
      <c r="I84" s="33">
        <v>1</v>
      </c>
      <c r="J84" s="34">
        <v>44601</v>
      </c>
      <c r="K84" s="30" t="s">
        <v>3002</v>
      </c>
      <c r="L84" s="30" t="s">
        <v>4219</v>
      </c>
      <c r="M84" s="30" t="s">
        <v>6583</v>
      </c>
      <c r="N84" s="35">
        <v>139.78</v>
      </c>
      <c r="O84" s="30" t="s">
        <v>7496</v>
      </c>
      <c r="P84" s="21" t="str">
        <f>HYPERLINK("https://www.ESV-Campus.de/"&amp;Tabelle_Komplettliste121314[[#This Row],[ISBN (eBook)]])</f>
        <v>https://www.ESV-Campus.de/978-3-503-20007-8</v>
      </c>
      <c r="Q84" s="71" t="str">
        <f>HYPERLINK("https://doi.org/10.37307/b."&amp;Tabelle_Komplettliste121314[[#This Row],[ISBN (eBook)]])</f>
        <v>https://doi.org/10.37307/b.978-3-503-20007-8</v>
      </c>
    </row>
    <row r="85" spans="1:17" ht="24" x14ac:dyDescent="0.2">
      <c r="A85" s="31" t="s">
        <v>7092</v>
      </c>
      <c r="B85" s="4" t="s">
        <v>7507</v>
      </c>
      <c r="C85" s="31" t="s">
        <v>7093</v>
      </c>
      <c r="D85" s="32" t="s">
        <v>7094</v>
      </c>
      <c r="E85" s="32" t="s">
        <v>7095</v>
      </c>
      <c r="F85" s="30"/>
      <c r="G85" s="30"/>
      <c r="H85" s="33"/>
      <c r="I85" s="33">
        <v>1</v>
      </c>
      <c r="J85" s="34">
        <v>44847</v>
      </c>
      <c r="K85" s="30" t="s">
        <v>3002</v>
      </c>
      <c r="L85" s="30" t="s">
        <v>5974</v>
      </c>
      <c r="M85" s="30" t="s">
        <v>3039</v>
      </c>
      <c r="N85" s="35">
        <v>174.34</v>
      </c>
      <c r="O85" s="30" t="s">
        <v>7496</v>
      </c>
      <c r="P85" s="21" t="str">
        <f>HYPERLINK("https://www.ESV-Campus.de/"&amp;Tabelle_Komplettliste121314[[#This Row],[ISBN (eBook)]])</f>
        <v>https://www.ESV-Campus.de/978-3-503-21151-7</v>
      </c>
      <c r="Q85" s="71" t="str">
        <f>HYPERLINK("https://doi.org/10.37307/b."&amp;Tabelle_Komplettliste121314[[#This Row],[ISBN (eBook)]])</f>
        <v>https://doi.org/10.37307/b.978-3-503-21151-7</v>
      </c>
    </row>
    <row r="86" spans="1:17" ht="60" x14ac:dyDescent="0.2">
      <c r="A86" s="31" t="s">
        <v>6161</v>
      </c>
      <c r="B86" s="4" t="s">
        <v>7507</v>
      </c>
      <c r="C86" s="31" t="s">
        <v>6162</v>
      </c>
      <c r="D86" s="32" t="s">
        <v>6163</v>
      </c>
      <c r="E86" s="32" t="s">
        <v>6164</v>
      </c>
      <c r="F86" s="30"/>
      <c r="G86" s="30"/>
      <c r="H86" s="33"/>
      <c r="I86" s="33">
        <v>1</v>
      </c>
      <c r="J86" s="34">
        <v>43955</v>
      </c>
      <c r="K86" s="30" t="s">
        <v>3002</v>
      </c>
      <c r="L86" s="30" t="s">
        <v>5974</v>
      </c>
      <c r="M86" s="30" t="s">
        <v>3039</v>
      </c>
      <c r="N86" s="35">
        <v>245.38</v>
      </c>
      <c r="O86" s="30" t="s">
        <v>7496</v>
      </c>
      <c r="P86" s="21" t="str">
        <f>HYPERLINK("https://www.ESV-Campus.de/"&amp;Tabelle_Komplettliste121314[[#This Row],[ISBN (eBook)]])</f>
        <v>https://www.ESV-Campus.de/978-3-503-19139-0</v>
      </c>
      <c r="Q86" s="71" t="str">
        <f>HYPERLINK("https://doi.org/10.37307/b."&amp;Tabelle_Komplettliste121314[[#This Row],[ISBN (eBook)]])</f>
        <v>https://doi.org/10.37307/b.978-3-503-19139-0</v>
      </c>
    </row>
    <row r="87" spans="1:17" ht="48" x14ac:dyDescent="0.2">
      <c r="A87" s="31" t="s">
        <v>5970</v>
      </c>
      <c r="B87" s="4" t="s">
        <v>7507</v>
      </c>
      <c r="C87" s="31" t="s">
        <v>5971</v>
      </c>
      <c r="D87" s="32" t="s">
        <v>5972</v>
      </c>
      <c r="E87" s="32" t="s">
        <v>5973</v>
      </c>
      <c r="F87" s="30"/>
      <c r="G87" s="30"/>
      <c r="H87" s="33"/>
      <c r="I87" s="33">
        <v>1</v>
      </c>
      <c r="J87" s="34">
        <v>43709</v>
      </c>
      <c r="K87" s="30" t="s">
        <v>3002</v>
      </c>
      <c r="L87" s="30" t="s">
        <v>5974</v>
      </c>
      <c r="M87" s="30" t="s">
        <v>3039</v>
      </c>
      <c r="N87" s="35">
        <v>206.48</v>
      </c>
      <c r="O87" s="30" t="s">
        <v>7496</v>
      </c>
      <c r="P87" s="21" t="str">
        <f>HYPERLINK("https://www.ESV-Campus.de/"&amp;Tabelle_Komplettliste121314[[#This Row],[ISBN (eBook)]])</f>
        <v>https://www.ESV-Campus.de/978-3-503-18805-5</v>
      </c>
      <c r="Q87" s="71" t="str">
        <f>HYPERLINK("https://doi.org/10.37307/b."&amp;Tabelle_Komplettliste121314[[#This Row],[ISBN (eBook)]])</f>
        <v>https://doi.org/10.37307/b.978-3-503-18805-5</v>
      </c>
    </row>
    <row r="88" spans="1:17" x14ac:dyDescent="0.2">
      <c r="A88" s="31" t="s">
        <v>7128</v>
      </c>
      <c r="B88" s="4" t="s">
        <v>7507</v>
      </c>
      <c r="C88" s="31" t="s">
        <v>7129</v>
      </c>
      <c r="D88" s="32" t="s">
        <v>7130</v>
      </c>
      <c r="E88" s="32" t="s">
        <v>7131</v>
      </c>
      <c r="F88" s="30"/>
      <c r="G88" s="30"/>
      <c r="H88" s="33"/>
      <c r="I88" s="33">
        <v>1</v>
      </c>
      <c r="J88" s="34">
        <v>44960</v>
      </c>
      <c r="K88" s="30" t="s">
        <v>3002</v>
      </c>
      <c r="L88" s="30" t="s">
        <v>5974</v>
      </c>
      <c r="M88" s="30" t="s">
        <v>3039</v>
      </c>
      <c r="N88" s="35">
        <v>174.34</v>
      </c>
      <c r="O88" s="30" t="s">
        <v>7496</v>
      </c>
      <c r="P88" s="21" t="str">
        <f>HYPERLINK("https://www.ESV-Campus.de/"&amp;Tabelle_Komplettliste121314[[#This Row],[ISBN (eBook)]])</f>
        <v>https://www.ESV-Campus.de/978-3-503-21182-1</v>
      </c>
      <c r="Q88" s="71" t="str">
        <f>HYPERLINK("https://doi.org/10.37307/b."&amp;Tabelle_Komplettliste121314[[#This Row],[ISBN (eBook)]])</f>
        <v>https://doi.org/10.37307/b.978-3-503-21182-1</v>
      </c>
    </row>
    <row r="89" spans="1:17" ht="48" x14ac:dyDescent="0.2">
      <c r="A89" s="31" t="s">
        <v>6032</v>
      </c>
      <c r="B89" s="4" t="s">
        <v>7507</v>
      </c>
      <c r="C89" s="31" t="s">
        <v>6033</v>
      </c>
      <c r="D89" s="32" t="s">
        <v>6034</v>
      </c>
      <c r="E89" s="32" t="s">
        <v>5973</v>
      </c>
      <c r="F89" s="30"/>
      <c r="G89" s="30"/>
      <c r="H89" s="33"/>
      <c r="I89" s="33">
        <v>1</v>
      </c>
      <c r="J89" s="34">
        <v>43761</v>
      </c>
      <c r="K89" s="30" t="s">
        <v>3002</v>
      </c>
      <c r="L89" s="30" t="s">
        <v>5974</v>
      </c>
      <c r="M89" s="30" t="s">
        <v>3039</v>
      </c>
      <c r="N89" s="35">
        <v>102.91</v>
      </c>
      <c r="O89" s="30" t="s">
        <v>7496</v>
      </c>
      <c r="P89" s="21" t="str">
        <f>HYPERLINK("https://www.ESV-Campus.de/"&amp;Tabelle_Komplettliste121314[[#This Row],[ISBN (eBook)]])</f>
        <v>https://www.ESV-Campus.de/978-3-503-18849-9</v>
      </c>
      <c r="Q89" s="71" t="str">
        <f>HYPERLINK("https://doi.org/10.37307/b."&amp;Tabelle_Komplettliste121314[[#This Row],[ISBN (eBook)]])</f>
        <v>https://doi.org/10.37307/b.978-3-503-18849-9</v>
      </c>
    </row>
    <row r="90" spans="1:17" ht="24" x14ac:dyDescent="0.2">
      <c r="A90" s="31" t="s">
        <v>6079</v>
      </c>
      <c r="B90" s="4" t="s">
        <v>7507</v>
      </c>
      <c r="C90" s="31" t="s">
        <v>6080</v>
      </c>
      <c r="D90" s="32" t="s">
        <v>6081</v>
      </c>
      <c r="E90" s="32" t="s">
        <v>6082</v>
      </c>
      <c r="F90" s="30"/>
      <c r="G90" s="30"/>
      <c r="H90" s="33"/>
      <c r="I90" s="33">
        <v>1</v>
      </c>
      <c r="J90" s="34">
        <v>44050</v>
      </c>
      <c r="K90" s="30" t="s">
        <v>3002</v>
      </c>
      <c r="L90" s="30" t="s">
        <v>3723</v>
      </c>
      <c r="M90" s="30" t="s">
        <v>3039</v>
      </c>
      <c r="N90" s="35">
        <v>105.22</v>
      </c>
      <c r="O90" s="30" t="s">
        <v>7496</v>
      </c>
      <c r="P90" s="21" t="str">
        <f>HYPERLINK("https://www.ESV-Campus.de/"&amp;Tabelle_Komplettliste121314[[#This Row],[ISBN (eBook)]])</f>
        <v>https://www.ESV-Campus.de/978-3-503-18886-4</v>
      </c>
      <c r="Q90" s="71" t="str">
        <f>HYPERLINK("https://doi.org/10.37307/b."&amp;Tabelle_Komplettliste121314[[#This Row],[ISBN (eBook)]])</f>
        <v>https://doi.org/10.37307/b.978-3-503-18886-4</v>
      </c>
    </row>
    <row r="91" spans="1:17" x14ac:dyDescent="0.2">
      <c r="A91" s="31" t="s">
        <v>7452</v>
      </c>
      <c r="B91" s="4" t="s">
        <v>7507</v>
      </c>
      <c r="C91" s="31" t="s">
        <v>7453</v>
      </c>
      <c r="D91" s="32" t="s">
        <v>7454</v>
      </c>
      <c r="E91" s="32" t="s">
        <v>7455</v>
      </c>
      <c r="F91" s="30"/>
      <c r="G91" s="30"/>
      <c r="H91" s="33"/>
      <c r="I91" s="33">
        <v>1</v>
      </c>
      <c r="J91" s="34">
        <v>45364</v>
      </c>
      <c r="K91" s="30" t="s">
        <v>3002</v>
      </c>
      <c r="L91" s="30" t="s">
        <v>3723</v>
      </c>
      <c r="M91" s="30" t="s">
        <v>3039</v>
      </c>
      <c r="N91" s="35">
        <v>174.34</v>
      </c>
      <c r="O91" s="30" t="s">
        <v>7496</v>
      </c>
      <c r="P91" s="21" t="str">
        <f>HYPERLINK("https://www.ESV-Campus.de/"&amp;Tabelle_Komplettliste121314[[#This Row],[ISBN (eBook)]])</f>
        <v>https://www.ESV-Campus.de/978-3-503-23804-0</v>
      </c>
      <c r="Q91" s="71" t="str">
        <f>HYPERLINK("https://doi.org/10.37307/b."&amp;Tabelle_Komplettliste121314[[#This Row],[ISBN (eBook)]])</f>
        <v>https://doi.org/10.37307/b.978-3-503-23804-0</v>
      </c>
    </row>
    <row r="92" spans="1:17" ht="24" x14ac:dyDescent="0.2">
      <c r="A92" s="31" t="s">
        <v>7265</v>
      </c>
      <c r="B92" s="4" t="s">
        <v>7507</v>
      </c>
      <c r="C92" s="31" t="s">
        <v>7266</v>
      </c>
      <c r="D92" s="32" t="s">
        <v>7267</v>
      </c>
      <c r="E92" s="32" t="s">
        <v>6246</v>
      </c>
      <c r="F92" s="30"/>
      <c r="G92" s="30"/>
      <c r="H92" s="33"/>
      <c r="I92" s="33">
        <v>7</v>
      </c>
      <c r="J92" s="34">
        <v>45371</v>
      </c>
      <c r="K92" s="30" t="s">
        <v>3002</v>
      </c>
      <c r="L92" s="30" t="s">
        <v>3723</v>
      </c>
      <c r="M92" s="30" t="s">
        <v>3039</v>
      </c>
      <c r="N92" s="35">
        <v>174.34</v>
      </c>
      <c r="O92" s="30" t="s">
        <v>7496</v>
      </c>
      <c r="P92" s="21" t="str">
        <f>HYPERLINK("https://www.ESV-Campus.de/"&amp;Tabelle_Komplettliste121314[[#This Row],[ISBN (eBook)]])</f>
        <v>https://www.ESV-Campus.de/978-3-503-23614-5</v>
      </c>
      <c r="Q92" s="71" t="str">
        <f>HYPERLINK("https://doi.org/10.37307/b."&amp;Tabelle_Komplettliste121314[[#This Row],[ISBN (eBook)]])</f>
        <v>https://doi.org/10.37307/b.978-3-503-23614-5</v>
      </c>
    </row>
    <row r="93" spans="1:17" ht="24" x14ac:dyDescent="0.2">
      <c r="A93" s="31" t="s">
        <v>6641</v>
      </c>
      <c r="B93" s="4" t="s">
        <v>7507</v>
      </c>
      <c r="C93" s="31" t="s">
        <v>6642</v>
      </c>
      <c r="D93" s="32" t="s">
        <v>6643</v>
      </c>
      <c r="E93" s="32" t="s">
        <v>6644</v>
      </c>
      <c r="F93" s="30"/>
      <c r="G93" s="30" t="s">
        <v>3722</v>
      </c>
      <c r="H93" s="33">
        <v>58</v>
      </c>
      <c r="I93" s="33">
        <v>1</v>
      </c>
      <c r="J93" s="34">
        <v>44505</v>
      </c>
      <c r="K93" s="30" t="s">
        <v>3002</v>
      </c>
      <c r="L93" s="30" t="s">
        <v>3723</v>
      </c>
      <c r="M93" s="30" t="s">
        <v>6063</v>
      </c>
      <c r="N93" s="35">
        <v>105.22</v>
      </c>
      <c r="O93" s="30" t="s">
        <v>7496</v>
      </c>
      <c r="P93" s="21" t="str">
        <f>HYPERLINK("https://www.ESV-Campus.de/"&amp;Tabelle_Komplettliste121314[[#This Row],[ISBN (eBook)]])</f>
        <v>https://www.ESV-Campus.de/978-3-503-20045-0</v>
      </c>
      <c r="Q93" s="71" t="str">
        <f>HYPERLINK("https://doi.org/10.37307/b."&amp;Tabelle_Komplettliste121314[[#This Row],[ISBN (eBook)]])</f>
        <v>https://doi.org/10.37307/b.978-3-503-20045-0</v>
      </c>
    </row>
    <row r="94" spans="1:17" ht="36" x14ac:dyDescent="0.2">
      <c r="A94" s="31" t="s">
        <v>3718</v>
      </c>
      <c r="B94" s="4" t="s">
        <v>7507</v>
      </c>
      <c r="C94" s="31" t="s">
        <v>3719</v>
      </c>
      <c r="D94" s="32" t="s">
        <v>3720</v>
      </c>
      <c r="E94" s="32" t="s">
        <v>3721</v>
      </c>
      <c r="F94" s="30"/>
      <c r="G94" s="30" t="s">
        <v>3722</v>
      </c>
      <c r="H94" s="33">
        <v>52</v>
      </c>
      <c r="I94" s="33">
        <v>1</v>
      </c>
      <c r="J94" s="34">
        <v>40645</v>
      </c>
      <c r="K94" s="30" t="s">
        <v>3002</v>
      </c>
      <c r="L94" s="30" t="s">
        <v>3723</v>
      </c>
      <c r="M94" s="30" t="s">
        <v>3704</v>
      </c>
      <c r="N94" s="35">
        <v>297.06</v>
      </c>
      <c r="O94" s="30" t="s">
        <v>7496</v>
      </c>
      <c r="P94" s="21" t="str">
        <f>HYPERLINK("https://www.ESV-Campus.de/"&amp;Tabelle_Komplettliste121314[[#This Row],[ISBN (eBook)]])</f>
        <v>https://www.ESV-Campus.de/978-3-503-13087-0</v>
      </c>
      <c r="Q94" s="71" t="str">
        <f>HYPERLINK("https://doi.org/10.37307/b."&amp;Tabelle_Komplettliste121314[[#This Row],[ISBN (eBook)]])</f>
        <v>https://doi.org/10.37307/b.978-3-503-13087-0</v>
      </c>
    </row>
    <row r="95" spans="1:17" ht="24" x14ac:dyDescent="0.2">
      <c r="A95" s="31" t="s">
        <v>6352</v>
      </c>
      <c r="B95" s="4" t="s">
        <v>7507</v>
      </c>
      <c r="C95" s="31" t="s">
        <v>6353</v>
      </c>
      <c r="D95" s="32" t="s">
        <v>6354</v>
      </c>
      <c r="E95" s="32" t="s">
        <v>6355</v>
      </c>
      <c r="F95" s="30"/>
      <c r="G95" s="30" t="s">
        <v>3722</v>
      </c>
      <c r="H95" s="33">
        <v>57</v>
      </c>
      <c r="I95" s="33">
        <v>2</v>
      </c>
      <c r="J95" s="34">
        <v>44237</v>
      </c>
      <c r="K95" s="30" t="s">
        <v>3002</v>
      </c>
      <c r="L95" s="30" t="s">
        <v>3723</v>
      </c>
      <c r="M95" s="30" t="s">
        <v>6063</v>
      </c>
      <c r="N95" s="35">
        <v>297.22000000000003</v>
      </c>
      <c r="O95" s="30" t="s">
        <v>7496</v>
      </c>
      <c r="P95" s="21" t="str">
        <f>HYPERLINK("https://www.ESV-Campus.de/"&amp;Tabelle_Komplettliste121314[[#This Row],[ISBN (eBook)]])</f>
        <v>https://www.ESV-Campus.de/978-3-503-19507-7</v>
      </c>
      <c r="Q95" s="71" t="str">
        <f>HYPERLINK("https://doi.org/10.37307/b."&amp;Tabelle_Komplettliste121314[[#This Row],[ISBN (eBook)]])</f>
        <v>https://doi.org/10.37307/b.978-3-503-19507-7</v>
      </c>
    </row>
    <row r="96" spans="1:17" ht="24" x14ac:dyDescent="0.2">
      <c r="A96" s="31" t="s">
        <v>7328</v>
      </c>
      <c r="B96" s="4" t="s">
        <v>7507</v>
      </c>
      <c r="C96" s="31" t="s">
        <v>7329</v>
      </c>
      <c r="D96" s="32" t="s">
        <v>6354</v>
      </c>
      <c r="E96" s="32" t="s">
        <v>6355</v>
      </c>
      <c r="F96" s="30"/>
      <c r="G96" s="30" t="s">
        <v>3722</v>
      </c>
      <c r="H96" s="33">
        <v>57</v>
      </c>
      <c r="I96" s="33">
        <v>3</v>
      </c>
      <c r="J96" s="34">
        <v>45406</v>
      </c>
      <c r="K96" s="30" t="s">
        <v>3002</v>
      </c>
      <c r="L96" s="30" t="s">
        <v>3723</v>
      </c>
      <c r="M96" s="30" t="s">
        <v>6063</v>
      </c>
      <c r="N96" s="35">
        <v>312.58</v>
      </c>
      <c r="O96" s="30" t="s">
        <v>7496</v>
      </c>
      <c r="P96" s="21" t="str">
        <f>HYPERLINK("https://www.ESV-Campus.de/"&amp;Tabelle_Komplettliste121314[[#This Row],[ISBN (eBook)]])</f>
        <v>https://www.ESV-Campus.de/978-3-503-23674-9</v>
      </c>
      <c r="Q96" s="71" t="str">
        <f>HYPERLINK("https://doi.org/10.37307/b."&amp;Tabelle_Komplettliste121314[[#This Row],[ISBN (eBook)]])</f>
        <v>https://doi.org/10.37307/b.978-3-503-23674-9</v>
      </c>
    </row>
    <row r="97" spans="1:17" ht="24" x14ac:dyDescent="0.2">
      <c r="A97" s="31" t="s">
        <v>7463</v>
      </c>
      <c r="B97" s="4" t="s">
        <v>7507</v>
      </c>
      <c r="C97" s="31" t="s">
        <v>7464</v>
      </c>
      <c r="D97" s="32" t="s">
        <v>7465</v>
      </c>
      <c r="E97" s="32" t="s">
        <v>6062</v>
      </c>
      <c r="F97" s="30"/>
      <c r="G97" s="30"/>
      <c r="H97" s="33"/>
      <c r="I97" s="33">
        <v>2</v>
      </c>
      <c r="J97" s="34">
        <v>45406</v>
      </c>
      <c r="K97" s="30" t="s">
        <v>3002</v>
      </c>
      <c r="L97" s="30" t="s">
        <v>3723</v>
      </c>
      <c r="M97" s="30" t="s">
        <v>6063</v>
      </c>
      <c r="N97" s="35">
        <v>199.3</v>
      </c>
      <c r="O97" s="30" t="s">
        <v>7496</v>
      </c>
      <c r="P97" s="21" t="str">
        <f>HYPERLINK("https://www.ESV-Campus.de/"&amp;Tabelle_Komplettliste121314[[#This Row],[ISBN (eBook)]])</f>
        <v>https://www.ESV-Campus.de/978-3-503-23817-0</v>
      </c>
      <c r="Q97" s="71" t="str">
        <f>HYPERLINK("https://doi.org/10.37307/b."&amp;Tabelle_Komplettliste121314[[#This Row],[ISBN (eBook)]])</f>
        <v>https://doi.org/10.37307/b.978-3-503-23817-0</v>
      </c>
    </row>
    <row r="98" spans="1:17" ht="24" x14ac:dyDescent="0.2">
      <c r="A98" s="31" t="s">
        <v>6989</v>
      </c>
      <c r="B98" s="4" t="s">
        <v>7507</v>
      </c>
      <c r="C98" s="31" t="s">
        <v>6990</v>
      </c>
      <c r="D98" s="32" t="s">
        <v>6991</v>
      </c>
      <c r="E98" s="32" t="s">
        <v>6992</v>
      </c>
      <c r="F98" s="30"/>
      <c r="G98" s="30"/>
      <c r="H98" s="33"/>
      <c r="I98" s="33">
        <v>1</v>
      </c>
      <c r="J98" s="34">
        <v>44846</v>
      </c>
      <c r="K98" s="30" t="s">
        <v>3002</v>
      </c>
      <c r="L98" s="30" t="s">
        <v>6058</v>
      </c>
      <c r="M98" s="30" t="s">
        <v>5945</v>
      </c>
      <c r="N98" s="35">
        <v>122.5</v>
      </c>
      <c r="O98" s="30" t="s">
        <v>7496</v>
      </c>
      <c r="P98" s="21" t="str">
        <f>HYPERLINK("https://www.ESV-Campus.de/"&amp;Tabelle_Komplettliste121314[[#This Row],[ISBN (eBook)]])</f>
        <v>https://www.ESV-Campus.de/978-3-503-20985-9</v>
      </c>
      <c r="Q98" s="71" t="str">
        <f>HYPERLINK("https://doi.org/10.37307/b."&amp;Tabelle_Komplettliste121314[[#This Row],[ISBN (eBook)]])</f>
        <v>https://doi.org/10.37307/b.978-3-503-20985-9</v>
      </c>
    </row>
    <row r="99" spans="1:17" ht="36" x14ac:dyDescent="0.2">
      <c r="A99" s="31" t="s">
        <v>6054</v>
      </c>
      <c r="B99" s="4" t="s">
        <v>7507</v>
      </c>
      <c r="C99" s="31" t="s">
        <v>6055</v>
      </c>
      <c r="D99" s="32" t="s">
        <v>6056</v>
      </c>
      <c r="E99" s="32" t="s">
        <v>6057</v>
      </c>
      <c r="F99" s="30"/>
      <c r="G99" s="30"/>
      <c r="H99" s="33"/>
      <c r="I99" s="33">
        <v>1</v>
      </c>
      <c r="J99" s="34">
        <v>43868</v>
      </c>
      <c r="K99" s="30" t="s">
        <v>3002</v>
      </c>
      <c r="L99" s="30" t="s">
        <v>6058</v>
      </c>
      <c r="M99" s="30" t="s">
        <v>5945</v>
      </c>
      <c r="N99" s="35">
        <v>174.34</v>
      </c>
      <c r="O99" s="30" t="s">
        <v>7496</v>
      </c>
      <c r="P99" s="21" t="str">
        <f>HYPERLINK("https://www.ESV-Campus.de/"&amp;Tabelle_Komplettliste121314[[#This Row],[ISBN (eBook)]])</f>
        <v>https://www.ESV-Campus.de/978-3-503-18866-6</v>
      </c>
      <c r="Q99" s="71" t="str">
        <f>HYPERLINK("https://doi.org/10.37307/b."&amp;Tabelle_Komplettliste121314[[#This Row],[ISBN (eBook)]])</f>
        <v>https://doi.org/10.37307/b.978-3-503-18866-6</v>
      </c>
    </row>
    <row r="100" spans="1:17" ht="24" x14ac:dyDescent="0.2">
      <c r="A100" s="31" t="s">
        <v>6757</v>
      </c>
      <c r="B100" s="4" t="s">
        <v>7507</v>
      </c>
      <c r="C100" s="31" t="s">
        <v>6758</v>
      </c>
      <c r="D100" s="32" t="s">
        <v>6759</v>
      </c>
      <c r="E100" s="32" t="s">
        <v>6760</v>
      </c>
      <c r="F100" s="30"/>
      <c r="G100" s="30"/>
      <c r="H100" s="33"/>
      <c r="I100" s="33">
        <v>1</v>
      </c>
      <c r="J100" s="34">
        <v>44489</v>
      </c>
      <c r="K100" s="30" t="s">
        <v>3002</v>
      </c>
      <c r="L100" s="30" t="s">
        <v>6058</v>
      </c>
      <c r="M100" s="30" t="s">
        <v>6761</v>
      </c>
      <c r="N100" s="35">
        <v>139.78</v>
      </c>
      <c r="O100" s="30" t="s">
        <v>7496</v>
      </c>
      <c r="P100" s="21" t="str">
        <f>HYPERLINK("https://www.ESV-Campus.de/"&amp;Tabelle_Komplettliste121314[[#This Row],[ISBN (eBook)]])</f>
        <v>https://www.ESV-Campus.de/978-3-503-20552-3</v>
      </c>
      <c r="Q100" s="71" t="str">
        <f>HYPERLINK("https://doi.org/10.37307/b."&amp;Tabelle_Komplettliste121314[[#This Row],[ISBN (eBook)]])</f>
        <v>https://doi.org/10.37307/b.978-3-503-20552-3</v>
      </c>
    </row>
    <row r="101" spans="1:17" ht="36" x14ac:dyDescent="0.2">
      <c r="A101" s="31" t="s">
        <v>6722</v>
      </c>
      <c r="B101" s="4" t="s">
        <v>7507</v>
      </c>
      <c r="C101" s="31" t="s">
        <v>6723</v>
      </c>
      <c r="D101" s="32" t="s">
        <v>6724</v>
      </c>
      <c r="E101" s="32" t="s">
        <v>6725</v>
      </c>
      <c r="F101" s="30"/>
      <c r="G101" s="30"/>
      <c r="H101" s="33"/>
      <c r="I101" s="33">
        <v>1</v>
      </c>
      <c r="J101" s="34">
        <v>44447</v>
      </c>
      <c r="K101" s="30" t="s">
        <v>3002</v>
      </c>
      <c r="L101" s="30" t="s">
        <v>6058</v>
      </c>
      <c r="M101" s="30" t="s">
        <v>3039</v>
      </c>
      <c r="N101" s="35">
        <v>87.94</v>
      </c>
      <c r="O101" s="30" t="s">
        <v>7496</v>
      </c>
      <c r="P101" s="21" t="str">
        <f>HYPERLINK("https://www.ESV-Campus.de/"&amp;Tabelle_Komplettliste121314[[#This Row],[ISBN (eBook)]])</f>
        <v>https://www.ESV-Campus.de/978-3-503-20532-5</v>
      </c>
      <c r="Q101" s="71" t="str">
        <f>HYPERLINK("https://doi.org/10.37307/b."&amp;Tabelle_Komplettliste121314[[#This Row],[ISBN (eBook)]])</f>
        <v>https://doi.org/10.37307/b.978-3-503-20532-5</v>
      </c>
    </row>
    <row r="102" spans="1:17" ht="24" x14ac:dyDescent="0.2">
      <c r="A102" s="31" t="s">
        <v>6935</v>
      </c>
      <c r="B102" s="4" t="s">
        <v>7507</v>
      </c>
      <c r="C102" s="31" t="s">
        <v>6936</v>
      </c>
      <c r="D102" s="32" t="s">
        <v>6937</v>
      </c>
      <c r="E102" s="32" t="s">
        <v>6938</v>
      </c>
      <c r="F102" s="30"/>
      <c r="G102" s="30" t="s">
        <v>5765</v>
      </c>
      <c r="H102" s="33"/>
      <c r="I102" s="33">
        <v>11</v>
      </c>
      <c r="J102" s="34">
        <v>45057</v>
      </c>
      <c r="K102" s="30" t="s">
        <v>3002</v>
      </c>
      <c r="L102" s="30" t="s">
        <v>6058</v>
      </c>
      <c r="M102" s="30" t="s">
        <v>6761</v>
      </c>
      <c r="N102" s="35">
        <v>279.94</v>
      </c>
      <c r="O102" s="30" t="s">
        <v>7496</v>
      </c>
      <c r="P102" s="21" t="str">
        <f>HYPERLINK("https://www.ESV-Campus.de/"&amp;Tabelle_Komplettliste121314[[#This Row],[ISBN (eBook)]])</f>
        <v>https://www.ESV-Campus.de/978-3-503-20937-8</v>
      </c>
      <c r="Q102" s="71" t="str">
        <f>HYPERLINK("https://doi.org/10.37307/b."&amp;Tabelle_Komplettliste121314[[#This Row],[ISBN (eBook)]])</f>
        <v>https://doi.org/10.37307/b.978-3-503-20937-8</v>
      </c>
    </row>
    <row r="103" spans="1:17" ht="24" x14ac:dyDescent="0.2">
      <c r="A103" s="31" t="s">
        <v>7162</v>
      </c>
      <c r="B103" s="4" t="s">
        <v>7507</v>
      </c>
      <c r="C103" s="31" t="s">
        <v>7163</v>
      </c>
      <c r="D103" s="32" t="s">
        <v>7164</v>
      </c>
      <c r="E103" s="32" t="s">
        <v>7165</v>
      </c>
      <c r="F103" s="30"/>
      <c r="G103" s="30"/>
      <c r="H103" s="33"/>
      <c r="I103" s="33">
        <v>7</v>
      </c>
      <c r="J103" s="34">
        <v>45406</v>
      </c>
      <c r="K103" s="30" t="s">
        <v>3002</v>
      </c>
      <c r="L103" s="30" t="s">
        <v>6058</v>
      </c>
      <c r="M103" s="30" t="s">
        <v>3039</v>
      </c>
      <c r="N103" s="35">
        <v>174.34</v>
      </c>
      <c r="O103" s="30" t="s">
        <v>7496</v>
      </c>
      <c r="P103" s="21" t="str">
        <f>HYPERLINK("https://www.ESV-Campus.de/"&amp;Tabelle_Komplettliste121314[[#This Row],[ISBN (eBook)]])</f>
        <v>https://www.ESV-Campus.de/978-3-503-21213-2</v>
      </c>
      <c r="Q103" s="71" t="str">
        <f>HYPERLINK("https://doi.org/10.37307/b."&amp;Tabelle_Komplettliste121314[[#This Row],[ISBN (eBook)]])</f>
        <v>https://doi.org/10.37307/b.978-3-503-21213-2</v>
      </c>
    </row>
    <row r="104" spans="1:17" ht="36" x14ac:dyDescent="0.2">
      <c r="A104" s="31" t="s">
        <v>6421</v>
      </c>
      <c r="B104" s="4" t="s">
        <v>7507</v>
      </c>
      <c r="C104" s="31" t="s">
        <v>6422</v>
      </c>
      <c r="D104" s="32" t="s">
        <v>6423</v>
      </c>
      <c r="E104" s="32" t="s">
        <v>6424</v>
      </c>
      <c r="F104" s="30"/>
      <c r="G104" s="30"/>
      <c r="H104" s="33"/>
      <c r="I104" s="33">
        <v>1</v>
      </c>
      <c r="J104" s="34">
        <v>44286</v>
      </c>
      <c r="K104" s="30" t="s">
        <v>3002</v>
      </c>
      <c r="L104" s="30" t="s">
        <v>6058</v>
      </c>
      <c r="M104" s="30" t="s">
        <v>3039</v>
      </c>
      <c r="N104" s="35">
        <v>70.66</v>
      </c>
      <c r="O104" s="30" t="s">
        <v>7496</v>
      </c>
      <c r="P104" s="21" t="str">
        <f>HYPERLINK("https://www.ESV-Campus.de/"&amp;Tabelle_Komplettliste121314[[#This Row],[ISBN (eBook)]])</f>
        <v>https://www.ESV-Campus.de/978-3-503-19565-7</v>
      </c>
      <c r="Q104" s="71" t="str">
        <f>HYPERLINK("https://doi.org/10.37307/b."&amp;Tabelle_Komplettliste121314[[#This Row],[ISBN (eBook)]])</f>
        <v>https://doi.org/10.37307/b.978-3-503-19565-7</v>
      </c>
    </row>
    <row r="105" spans="1:17" ht="36" x14ac:dyDescent="0.2">
      <c r="A105" s="31" t="s">
        <v>6059</v>
      </c>
      <c r="B105" s="4" t="s">
        <v>7507</v>
      </c>
      <c r="C105" s="31" t="s">
        <v>6060</v>
      </c>
      <c r="D105" s="32" t="s">
        <v>6061</v>
      </c>
      <c r="E105" s="32" t="s">
        <v>6062</v>
      </c>
      <c r="F105" s="30"/>
      <c r="G105" s="30"/>
      <c r="H105" s="33"/>
      <c r="I105" s="33">
        <v>1</v>
      </c>
      <c r="J105" s="34">
        <v>43790</v>
      </c>
      <c r="K105" s="30" t="s">
        <v>3002</v>
      </c>
      <c r="L105" s="30" t="s">
        <v>3454</v>
      </c>
      <c r="M105" s="30" t="s">
        <v>6063</v>
      </c>
      <c r="N105" s="35">
        <v>102.91</v>
      </c>
      <c r="O105" s="30" t="s">
        <v>7496</v>
      </c>
      <c r="P105" s="21" t="str">
        <f>HYPERLINK("https://www.ESV-Campus.de/"&amp;Tabelle_Komplettliste121314[[#This Row],[ISBN (eBook)]])</f>
        <v>https://www.ESV-Campus.de/978-3-503-18868-0</v>
      </c>
      <c r="Q105" s="71" t="str">
        <f>HYPERLINK("https://doi.org/10.37307/b."&amp;Tabelle_Komplettliste121314[[#This Row],[ISBN (eBook)]])</f>
        <v>https://doi.org/10.37307/b.978-3-503-18868-0</v>
      </c>
    </row>
    <row r="106" spans="1:17" ht="24" x14ac:dyDescent="0.2">
      <c r="A106" s="31" t="s">
        <v>6857</v>
      </c>
      <c r="B106" s="4" t="s">
        <v>7507</v>
      </c>
      <c r="C106" s="31" t="s">
        <v>6858</v>
      </c>
      <c r="D106" s="32" t="s">
        <v>6859</v>
      </c>
      <c r="E106" s="32" t="s">
        <v>6860</v>
      </c>
      <c r="F106" s="30"/>
      <c r="G106" s="30"/>
      <c r="H106" s="33"/>
      <c r="I106" s="33">
        <v>1</v>
      </c>
      <c r="J106" s="34">
        <v>45085</v>
      </c>
      <c r="K106" s="30" t="s">
        <v>3002</v>
      </c>
      <c r="L106" s="30" t="s">
        <v>3454</v>
      </c>
      <c r="M106" s="30" t="s">
        <v>6063</v>
      </c>
      <c r="N106" s="35">
        <v>556.41999999999996</v>
      </c>
      <c r="O106" s="30" t="s">
        <v>7496</v>
      </c>
      <c r="P106" s="21" t="str">
        <f>HYPERLINK("https://www.ESV-Campus.de/"&amp;Tabelle_Komplettliste121314[[#This Row],[ISBN (eBook)]])</f>
        <v>https://www.ESV-Campus.de/978-3-503-20683-4</v>
      </c>
      <c r="Q106" s="71" t="str">
        <f>HYPERLINK("https://doi.org/10.37307/b."&amp;Tabelle_Komplettliste121314[[#This Row],[ISBN (eBook)]])</f>
        <v>https://doi.org/10.37307/b.978-3-503-20683-4</v>
      </c>
    </row>
    <row r="107" spans="1:17" ht="36" x14ac:dyDescent="0.2">
      <c r="A107" s="31" t="s">
        <v>6402</v>
      </c>
      <c r="B107" s="4" t="s">
        <v>7507</v>
      </c>
      <c r="C107" s="31" t="s">
        <v>6403</v>
      </c>
      <c r="D107" s="32" t="s">
        <v>6404</v>
      </c>
      <c r="E107" s="32" t="s">
        <v>6242</v>
      </c>
      <c r="F107" s="30"/>
      <c r="G107" s="30"/>
      <c r="H107" s="33"/>
      <c r="I107" s="33">
        <v>2</v>
      </c>
      <c r="J107" s="34">
        <v>44147</v>
      </c>
      <c r="K107" s="30" t="s">
        <v>3002</v>
      </c>
      <c r="L107" s="30" t="s">
        <v>3454</v>
      </c>
      <c r="M107" s="30" t="s">
        <v>6063</v>
      </c>
      <c r="N107" s="35">
        <v>314.5</v>
      </c>
      <c r="O107" s="30" t="s">
        <v>7496</v>
      </c>
      <c r="P107" s="21" t="str">
        <f>HYPERLINK("https://www.ESV-Campus.de/"&amp;Tabelle_Komplettliste121314[[#This Row],[ISBN (eBook)]])</f>
        <v>https://www.ESV-Campus.de/978-3-503-19548-0</v>
      </c>
      <c r="Q107" s="71" t="str">
        <f>HYPERLINK("https://doi.org/10.37307/b."&amp;Tabelle_Komplettliste121314[[#This Row],[ISBN (eBook)]])</f>
        <v>https://doi.org/10.37307/b.978-3-503-19548-0</v>
      </c>
    </row>
    <row r="108" spans="1:17" ht="24" x14ac:dyDescent="0.2">
      <c r="A108" s="31" t="s">
        <v>6239</v>
      </c>
      <c r="B108" s="4" t="s">
        <v>7507</v>
      </c>
      <c r="C108" s="31" t="s">
        <v>6240</v>
      </c>
      <c r="D108" s="32" t="s">
        <v>6241</v>
      </c>
      <c r="E108" s="32" t="s">
        <v>6242</v>
      </c>
      <c r="F108" s="30"/>
      <c r="G108" s="30"/>
      <c r="H108" s="33"/>
      <c r="I108" s="33">
        <v>2</v>
      </c>
      <c r="J108" s="34">
        <v>44161</v>
      </c>
      <c r="K108" s="30" t="s">
        <v>3002</v>
      </c>
      <c r="L108" s="30" t="s">
        <v>3454</v>
      </c>
      <c r="M108" s="30" t="s">
        <v>3039</v>
      </c>
      <c r="N108" s="35">
        <v>245.38</v>
      </c>
      <c r="O108" s="30" t="s">
        <v>7496</v>
      </c>
      <c r="P108" s="21" t="str">
        <f>HYPERLINK("https://www.ESV-Campus.de/"&amp;Tabelle_Komplettliste121314[[#This Row],[ISBN (eBook)]])</f>
        <v>https://www.ESV-Campus.de/978-3-503-19408-7</v>
      </c>
      <c r="Q108" s="71" t="str">
        <f>HYPERLINK("https://doi.org/10.37307/b."&amp;Tabelle_Komplettliste121314[[#This Row],[ISBN (eBook)]])</f>
        <v>https://doi.org/10.37307/b.978-3-503-19408-7</v>
      </c>
    </row>
    <row r="109" spans="1:17" ht="24" x14ac:dyDescent="0.2">
      <c r="A109" s="31" t="s">
        <v>4979</v>
      </c>
      <c r="B109" s="4" t="s">
        <v>7507</v>
      </c>
      <c r="C109" s="31" t="s">
        <v>4980</v>
      </c>
      <c r="D109" s="32" t="s">
        <v>4981</v>
      </c>
      <c r="E109" s="32" t="s">
        <v>4982</v>
      </c>
      <c r="F109" s="30"/>
      <c r="G109" s="30" t="s">
        <v>3155</v>
      </c>
      <c r="H109" s="33"/>
      <c r="I109" s="33">
        <v>8</v>
      </c>
      <c r="J109" s="34">
        <v>42429</v>
      </c>
      <c r="K109" s="30" t="s">
        <v>3002</v>
      </c>
      <c r="L109" s="30" t="s">
        <v>3454</v>
      </c>
      <c r="M109" s="30" t="s">
        <v>3039</v>
      </c>
      <c r="N109" s="35">
        <v>234.82</v>
      </c>
      <c r="O109" s="30" t="s">
        <v>7496</v>
      </c>
      <c r="P109" s="21" t="str">
        <f>HYPERLINK("https://www.ESV-Campus.de/"&amp;Tabelle_Komplettliste121314[[#This Row],[ISBN (eBook)]])</f>
        <v>https://www.ESV-Campus.de/978-3-503-16597-1</v>
      </c>
      <c r="Q109" s="71" t="str">
        <f>HYPERLINK("https://doi.org/10.37307/b."&amp;Tabelle_Komplettliste121314[[#This Row],[ISBN (eBook)]])</f>
        <v>https://doi.org/10.37307/b.978-3-503-16597-1</v>
      </c>
    </row>
    <row r="110" spans="1:17" x14ac:dyDescent="0.2">
      <c r="A110" s="31" t="s">
        <v>6279</v>
      </c>
      <c r="B110" s="4" t="s">
        <v>7507</v>
      </c>
      <c r="C110" s="31" t="s">
        <v>6280</v>
      </c>
      <c r="D110" s="32" t="s">
        <v>6281</v>
      </c>
      <c r="E110" s="32" t="s">
        <v>6282</v>
      </c>
      <c r="F110" s="30"/>
      <c r="G110" s="30"/>
      <c r="H110" s="33"/>
      <c r="I110" s="33">
        <v>1</v>
      </c>
      <c r="J110" s="34">
        <v>44027</v>
      </c>
      <c r="K110" s="30" t="s">
        <v>3002</v>
      </c>
      <c r="L110" s="30" t="s">
        <v>3454</v>
      </c>
      <c r="M110" s="30" t="s">
        <v>6063</v>
      </c>
      <c r="N110" s="35">
        <v>151.30000000000001</v>
      </c>
      <c r="O110" s="30" t="s">
        <v>7496</v>
      </c>
      <c r="P110" s="21" t="str">
        <f>HYPERLINK("https://www.ESV-Campus.de/"&amp;Tabelle_Komplettliste121314[[#This Row],[ISBN (eBook)]])</f>
        <v>https://www.ESV-Campus.de/978-3-503-19444-5</v>
      </c>
      <c r="Q110" s="71" t="str">
        <f>HYPERLINK("https://doi.org/10.37307/b."&amp;Tabelle_Komplettliste121314[[#This Row],[ISBN (eBook)]])</f>
        <v>https://doi.org/10.37307/b.978-3-503-19444-5</v>
      </c>
    </row>
    <row r="111" spans="1:17" ht="48" x14ac:dyDescent="0.2">
      <c r="A111" s="31" t="s">
        <v>6532</v>
      </c>
      <c r="B111" s="4" t="s">
        <v>7507</v>
      </c>
      <c r="C111" s="31" t="s">
        <v>6533</v>
      </c>
      <c r="D111" s="32" t="s">
        <v>6534</v>
      </c>
      <c r="E111" s="32" t="s">
        <v>6535</v>
      </c>
      <c r="F111" s="30"/>
      <c r="G111" s="30"/>
      <c r="H111" s="33"/>
      <c r="I111" s="33">
        <v>1</v>
      </c>
      <c r="J111" s="34">
        <v>44286</v>
      </c>
      <c r="K111" s="30" t="s">
        <v>3002</v>
      </c>
      <c r="L111" s="30" t="s">
        <v>3454</v>
      </c>
      <c r="M111" s="30" t="s">
        <v>6063</v>
      </c>
      <c r="N111" s="35">
        <v>139.78</v>
      </c>
      <c r="O111" s="30" t="s">
        <v>7496</v>
      </c>
      <c r="P111" s="21" t="str">
        <f>HYPERLINK("https://www.ESV-Campus.de/"&amp;Tabelle_Komplettliste121314[[#This Row],[ISBN (eBook)]])</f>
        <v>https://www.ESV-Campus.de/978-3-503-19944-0</v>
      </c>
      <c r="Q111" s="71" t="str">
        <f>HYPERLINK("https://doi.org/10.37307/b."&amp;Tabelle_Komplettliste121314[[#This Row],[ISBN (eBook)]])</f>
        <v>https://doi.org/10.37307/b.978-3-503-19944-0</v>
      </c>
    </row>
    <row r="112" spans="1:17" ht="24" x14ac:dyDescent="0.2">
      <c r="A112" s="31" t="s">
        <v>7088</v>
      </c>
      <c r="B112" s="4" t="s">
        <v>7507</v>
      </c>
      <c r="C112" s="31" t="s">
        <v>7089</v>
      </c>
      <c r="D112" s="32" t="s">
        <v>7090</v>
      </c>
      <c r="E112" s="32" t="s">
        <v>7091</v>
      </c>
      <c r="F112" s="30"/>
      <c r="G112" s="30" t="s">
        <v>3722</v>
      </c>
      <c r="H112" s="33">
        <v>49</v>
      </c>
      <c r="I112" s="33">
        <v>6</v>
      </c>
      <c r="J112" s="34">
        <v>44887</v>
      </c>
      <c r="K112" s="30" t="s">
        <v>3002</v>
      </c>
      <c r="L112" s="30" t="s">
        <v>3454</v>
      </c>
      <c r="M112" s="30" t="s">
        <v>3039</v>
      </c>
      <c r="N112" s="35">
        <v>314.5</v>
      </c>
      <c r="O112" s="30" t="s">
        <v>7496</v>
      </c>
      <c r="P112" s="21" t="str">
        <f>HYPERLINK("https://www.ESV-Campus.de/"&amp;Tabelle_Komplettliste121314[[#This Row],[ISBN (eBook)]])</f>
        <v>https://www.ESV-Campus.de/978-3-503-21148-7</v>
      </c>
      <c r="Q112" s="71" t="str">
        <f>HYPERLINK("https://doi.org/10.37307/b."&amp;Tabelle_Komplettliste121314[[#This Row],[ISBN (eBook)]])</f>
        <v>https://doi.org/10.37307/b.978-3-503-21148-7</v>
      </c>
    </row>
    <row r="113" spans="1:17" ht="48" x14ac:dyDescent="0.2">
      <c r="A113" s="31" t="s">
        <v>6064</v>
      </c>
      <c r="B113" s="4" t="s">
        <v>7507</v>
      </c>
      <c r="C113" s="31" t="s">
        <v>6065</v>
      </c>
      <c r="D113" s="32" t="s">
        <v>6066</v>
      </c>
      <c r="E113" s="32" t="s">
        <v>6062</v>
      </c>
      <c r="F113" s="30"/>
      <c r="G113" s="30"/>
      <c r="H113" s="33"/>
      <c r="I113" s="33">
        <v>1</v>
      </c>
      <c r="J113" s="34">
        <v>43816</v>
      </c>
      <c r="K113" s="30" t="s">
        <v>3002</v>
      </c>
      <c r="L113" s="30" t="s">
        <v>3454</v>
      </c>
      <c r="M113" s="30" t="s">
        <v>6063</v>
      </c>
      <c r="N113" s="35">
        <v>105.22</v>
      </c>
      <c r="O113" s="30" t="s">
        <v>7496</v>
      </c>
      <c r="P113" s="21" t="str">
        <f>HYPERLINK("https://www.ESV-Campus.de/"&amp;Tabelle_Komplettliste121314[[#This Row],[ISBN (eBook)]])</f>
        <v>https://www.ESV-Campus.de/978-3-503-18870-3</v>
      </c>
      <c r="Q113" s="71" t="str">
        <f>HYPERLINK("https://doi.org/10.37307/b."&amp;Tabelle_Komplettliste121314[[#This Row],[ISBN (eBook)]])</f>
        <v>https://doi.org/10.37307/b.978-3-503-18870-3</v>
      </c>
    </row>
    <row r="114" spans="1:17" ht="24" x14ac:dyDescent="0.2">
      <c r="A114" s="31" t="s">
        <v>6122</v>
      </c>
      <c r="B114" s="4" t="s">
        <v>7507</v>
      </c>
      <c r="C114" s="31" t="s">
        <v>6123</v>
      </c>
      <c r="D114" s="32" t="s">
        <v>6124</v>
      </c>
      <c r="E114" s="32" t="s">
        <v>6074</v>
      </c>
      <c r="F114" s="30"/>
      <c r="G114" s="30"/>
      <c r="H114" s="33"/>
      <c r="I114" s="33">
        <v>1</v>
      </c>
      <c r="J114" s="34">
        <v>43964</v>
      </c>
      <c r="K114" s="30" t="s">
        <v>3002</v>
      </c>
      <c r="L114" s="30" t="s">
        <v>3454</v>
      </c>
      <c r="M114" s="30" t="s">
        <v>6063</v>
      </c>
      <c r="N114" s="35">
        <v>151.30000000000001</v>
      </c>
      <c r="O114" s="30" t="s">
        <v>7496</v>
      </c>
      <c r="P114" s="21" t="str">
        <f>HYPERLINK("https://www.ESV-Campus.de/"&amp;Tabelle_Komplettliste121314[[#This Row],[ISBN (eBook)]])</f>
        <v>https://www.ESV-Campus.de/978-3-503-19108-6</v>
      </c>
      <c r="Q114" s="71" t="str">
        <f>HYPERLINK("https://doi.org/10.37307/b."&amp;Tabelle_Komplettliste121314[[#This Row],[ISBN (eBook)]])</f>
        <v>https://doi.org/10.37307/b.978-3-503-19108-6</v>
      </c>
    </row>
    <row r="115" spans="1:17" ht="48" x14ac:dyDescent="0.2">
      <c r="A115" s="31" t="s">
        <v>6071</v>
      </c>
      <c r="B115" s="4" t="s">
        <v>7507</v>
      </c>
      <c r="C115" s="31" t="s">
        <v>6072</v>
      </c>
      <c r="D115" s="32" t="s">
        <v>6073</v>
      </c>
      <c r="E115" s="32" t="s">
        <v>6074</v>
      </c>
      <c r="F115" s="30"/>
      <c r="G115" s="30"/>
      <c r="H115" s="33"/>
      <c r="I115" s="33">
        <v>1</v>
      </c>
      <c r="J115" s="34">
        <v>43861</v>
      </c>
      <c r="K115" s="30" t="s">
        <v>3002</v>
      </c>
      <c r="L115" s="30" t="s">
        <v>3454</v>
      </c>
      <c r="M115" s="30" t="s">
        <v>6063</v>
      </c>
      <c r="N115" s="35">
        <v>139.78</v>
      </c>
      <c r="O115" s="30" t="s">
        <v>7496</v>
      </c>
      <c r="P115" s="21" t="str">
        <f>HYPERLINK("https://www.ESV-Campus.de/"&amp;Tabelle_Komplettliste121314[[#This Row],[ISBN (eBook)]])</f>
        <v>https://www.ESV-Campus.de/978-3-503-18880-2</v>
      </c>
      <c r="Q115" s="71" t="str">
        <f>HYPERLINK("https://doi.org/10.37307/b."&amp;Tabelle_Komplettliste121314[[#This Row],[ISBN (eBook)]])</f>
        <v>https://doi.org/10.37307/b.978-3-503-18880-2</v>
      </c>
    </row>
    <row r="116" spans="1:17" x14ac:dyDescent="0.2">
      <c r="A116" s="31" t="s">
        <v>6730</v>
      </c>
      <c r="B116" s="4" t="s">
        <v>7507</v>
      </c>
      <c r="C116" s="31" t="s">
        <v>6731</v>
      </c>
      <c r="D116" s="32" t="s">
        <v>6732</v>
      </c>
      <c r="E116" s="32" t="s">
        <v>6733</v>
      </c>
      <c r="F116" s="30"/>
      <c r="G116" s="30"/>
      <c r="H116" s="33"/>
      <c r="I116" s="33">
        <v>1</v>
      </c>
      <c r="J116" s="34">
        <v>44504</v>
      </c>
      <c r="K116" s="30" t="s">
        <v>3002</v>
      </c>
      <c r="L116" s="30" t="s">
        <v>3454</v>
      </c>
      <c r="M116" s="30" t="s">
        <v>6063</v>
      </c>
      <c r="N116" s="35">
        <v>70.66</v>
      </c>
      <c r="O116" s="30" t="s">
        <v>7496</v>
      </c>
      <c r="P116" s="21" t="str">
        <f>HYPERLINK("https://www.ESV-Campus.de/"&amp;Tabelle_Komplettliste121314[[#This Row],[ISBN (eBook)]])</f>
        <v>https://www.ESV-Campus.de/978-3-503-20536-3</v>
      </c>
      <c r="Q116" s="71" t="str">
        <f>HYPERLINK("https://doi.org/10.37307/b."&amp;Tabelle_Komplettliste121314[[#This Row],[ISBN (eBook)]])</f>
        <v>https://doi.org/10.37307/b.978-3-503-20536-3</v>
      </c>
    </row>
    <row r="117" spans="1:17" ht="24" x14ac:dyDescent="0.2">
      <c r="A117" s="31" t="s">
        <v>6645</v>
      </c>
      <c r="B117" s="4" t="s">
        <v>7507</v>
      </c>
      <c r="C117" s="31" t="s">
        <v>6646</v>
      </c>
      <c r="D117" s="32" t="s">
        <v>6647</v>
      </c>
      <c r="E117" s="32" t="s">
        <v>6648</v>
      </c>
      <c r="F117" s="30"/>
      <c r="G117" s="30"/>
      <c r="H117" s="33"/>
      <c r="I117" s="33">
        <v>1</v>
      </c>
      <c r="J117" s="34">
        <v>44337</v>
      </c>
      <c r="K117" s="30" t="s">
        <v>3002</v>
      </c>
      <c r="L117" s="30" t="s">
        <v>3454</v>
      </c>
      <c r="M117" s="30" t="s">
        <v>6063</v>
      </c>
      <c r="N117" s="35">
        <v>279.94</v>
      </c>
      <c r="O117" s="30" t="s">
        <v>7496</v>
      </c>
      <c r="P117" s="21" t="str">
        <f>HYPERLINK("https://www.ESV-Campus.de/"&amp;Tabelle_Komplettliste121314[[#This Row],[ISBN (eBook)]])</f>
        <v>https://www.ESV-Campus.de/978-3-503-20057-3</v>
      </c>
      <c r="Q117" s="71" t="str">
        <f>HYPERLINK("https://doi.org/10.37307/b."&amp;Tabelle_Komplettliste121314[[#This Row],[ISBN (eBook)]])</f>
        <v>https://doi.org/10.37307/b.978-3-503-20057-3</v>
      </c>
    </row>
    <row r="118" spans="1:17" ht="48" x14ac:dyDescent="0.2">
      <c r="A118" s="31" t="s">
        <v>6485</v>
      </c>
      <c r="B118" s="4" t="s">
        <v>7507</v>
      </c>
      <c r="C118" s="31" t="s">
        <v>6486</v>
      </c>
      <c r="D118" s="32" t="s">
        <v>6487</v>
      </c>
      <c r="E118" s="32" t="s">
        <v>6488</v>
      </c>
      <c r="F118" s="30"/>
      <c r="G118" s="30"/>
      <c r="H118" s="33"/>
      <c r="I118" s="33">
        <v>1</v>
      </c>
      <c r="J118" s="34">
        <v>44218</v>
      </c>
      <c r="K118" s="30" t="s">
        <v>3002</v>
      </c>
      <c r="L118" s="30" t="s">
        <v>3454</v>
      </c>
      <c r="M118" s="30" t="s">
        <v>6063</v>
      </c>
      <c r="N118" s="35">
        <v>174.34</v>
      </c>
      <c r="O118" s="30" t="s">
        <v>7496</v>
      </c>
      <c r="P118" s="21" t="str">
        <f>HYPERLINK("https://www.ESV-Campus.de/"&amp;Tabelle_Komplettliste121314[[#This Row],[ISBN (eBook)]])</f>
        <v>https://www.ESV-Campus.de/978-3-503-19901-3</v>
      </c>
      <c r="Q118" s="71" t="str">
        <f>HYPERLINK("https://doi.org/10.37307/b."&amp;Tabelle_Komplettliste121314[[#This Row],[ISBN (eBook)]])</f>
        <v>https://doi.org/10.37307/b.978-3-503-19901-3</v>
      </c>
    </row>
    <row r="119" spans="1:17" ht="36" x14ac:dyDescent="0.2">
      <c r="A119" s="31" t="s">
        <v>6111</v>
      </c>
      <c r="B119" s="4" t="s">
        <v>7507</v>
      </c>
      <c r="C119" s="31" t="s">
        <v>6112</v>
      </c>
      <c r="D119" s="32" t="s">
        <v>6113</v>
      </c>
      <c r="E119" s="32" t="s">
        <v>6114</v>
      </c>
      <c r="F119" s="30"/>
      <c r="G119" s="30" t="s">
        <v>3722</v>
      </c>
      <c r="H119" s="33">
        <v>46</v>
      </c>
      <c r="I119" s="33">
        <v>3</v>
      </c>
      <c r="J119" s="34">
        <v>43790</v>
      </c>
      <c r="K119" s="30" t="s">
        <v>3002</v>
      </c>
      <c r="L119" s="30" t="s">
        <v>3454</v>
      </c>
      <c r="M119" s="30" t="s">
        <v>6063</v>
      </c>
      <c r="N119" s="35">
        <v>137.43</v>
      </c>
      <c r="O119" s="30" t="s">
        <v>7496</v>
      </c>
      <c r="P119" s="21" t="str">
        <f>HYPERLINK("https://www.ESV-Campus.de/"&amp;Tabelle_Komplettliste121314[[#This Row],[ISBN (eBook)]])</f>
        <v>https://www.ESV-Campus.de/978-3-503-19100-0</v>
      </c>
      <c r="Q119" s="71" t="str">
        <f>HYPERLINK("https://doi.org/10.37307/b."&amp;Tabelle_Komplettliste121314[[#This Row],[ISBN (eBook)]])</f>
        <v>https://doi.org/10.37307/b.978-3-503-19100-0</v>
      </c>
    </row>
    <row r="120" spans="1:17" ht="36" x14ac:dyDescent="0.2">
      <c r="A120" s="31" t="s">
        <v>3450</v>
      </c>
      <c r="B120" s="4" t="s">
        <v>7507</v>
      </c>
      <c r="C120" s="31" t="s">
        <v>3451</v>
      </c>
      <c r="D120" s="32" t="s">
        <v>3452</v>
      </c>
      <c r="E120" s="32" t="s">
        <v>3453</v>
      </c>
      <c r="F120" s="30"/>
      <c r="G120" s="30"/>
      <c r="H120" s="33"/>
      <c r="I120" s="33">
        <v>1</v>
      </c>
      <c r="J120" s="34">
        <v>40298</v>
      </c>
      <c r="K120" s="30" t="s">
        <v>3002</v>
      </c>
      <c r="L120" s="30" t="s">
        <v>3454</v>
      </c>
      <c r="M120" s="30" t="s">
        <v>3455</v>
      </c>
      <c r="N120" s="35">
        <v>154.71</v>
      </c>
      <c r="O120" s="30" t="s">
        <v>7496</v>
      </c>
      <c r="P120" s="21" t="str">
        <f>HYPERLINK("https://www.ESV-Campus.de/"&amp;Tabelle_Komplettliste121314[[#This Row],[ISBN (eBook)]])</f>
        <v>https://www.ESV-Campus.de/978-3-503-12609-5</v>
      </c>
      <c r="Q120" s="71" t="str">
        <f>HYPERLINK("https://doi.org/10.37307/b."&amp;Tabelle_Komplettliste121314[[#This Row],[ISBN (eBook)]])</f>
        <v>https://doi.org/10.37307/b.978-3-503-12609-5</v>
      </c>
    </row>
    <row r="121" spans="1:17" x14ac:dyDescent="0.2">
      <c r="A121" s="31" t="s">
        <v>7056</v>
      </c>
      <c r="B121" s="4" t="s">
        <v>7507</v>
      </c>
      <c r="C121" s="31" t="s">
        <v>7057</v>
      </c>
      <c r="D121" s="32" t="s">
        <v>7058</v>
      </c>
      <c r="E121" s="32" t="s">
        <v>7059</v>
      </c>
      <c r="F121" s="30"/>
      <c r="G121" s="30"/>
      <c r="H121" s="33"/>
      <c r="I121" s="33">
        <v>1</v>
      </c>
      <c r="J121" s="34">
        <v>44960</v>
      </c>
      <c r="K121" s="30" t="s">
        <v>3002</v>
      </c>
      <c r="L121" s="30" t="s">
        <v>3791</v>
      </c>
      <c r="M121" s="30" t="s">
        <v>6169</v>
      </c>
      <c r="N121" s="35">
        <v>139.78</v>
      </c>
      <c r="O121" s="30" t="s">
        <v>7496</v>
      </c>
      <c r="P121" s="21" t="str">
        <f>HYPERLINK("https://www.ESV-Campus.de/"&amp;Tabelle_Komplettliste121314[[#This Row],[ISBN (eBook)]])</f>
        <v>https://www.ESV-Campus.de/978-3-503-21125-8</v>
      </c>
      <c r="Q121" s="71" t="str">
        <f>HYPERLINK("https://doi.org/10.37307/b."&amp;Tabelle_Komplettliste121314[[#This Row],[ISBN (eBook)]])</f>
        <v>https://doi.org/10.37307/b.978-3-503-21125-8</v>
      </c>
    </row>
    <row r="122" spans="1:17" ht="24" x14ac:dyDescent="0.2">
      <c r="A122" s="31" t="s">
        <v>7261</v>
      </c>
      <c r="B122" s="4" t="s">
        <v>7507</v>
      </c>
      <c r="C122" s="31" t="s">
        <v>7262</v>
      </c>
      <c r="D122" s="32" t="s">
        <v>7263</v>
      </c>
      <c r="E122" s="32" t="s">
        <v>7264</v>
      </c>
      <c r="F122" s="30"/>
      <c r="G122" s="30"/>
      <c r="H122" s="33"/>
      <c r="I122" s="33">
        <v>3</v>
      </c>
      <c r="J122" s="34">
        <v>45188</v>
      </c>
      <c r="K122" s="30" t="s">
        <v>3002</v>
      </c>
      <c r="L122" s="30" t="s">
        <v>3791</v>
      </c>
      <c r="M122" s="30" t="s">
        <v>6169</v>
      </c>
      <c r="N122" s="35">
        <v>343.3</v>
      </c>
      <c r="O122" s="30" t="s">
        <v>7496</v>
      </c>
      <c r="P122" s="21" t="str">
        <f>HYPERLINK("https://www.ESV-Campus.de/"&amp;Tabelle_Komplettliste121314[[#This Row],[ISBN (eBook)]])</f>
        <v>https://www.ESV-Campus.de/978-3-503-23612-1</v>
      </c>
      <c r="Q122" s="71" t="str">
        <f>HYPERLINK("https://doi.org/10.37307/b."&amp;Tabelle_Komplettliste121314[[#This Row],[ISBN (eBook)]])</f>
        <v>https://doi.org/10.37307/b.978-3-503-23612-1</v>
      </c>
    </row>
    <row r="123" spans="1:17" x14ac:dyDescent="0.2">
      <c r="A123" s="31" t="s">
        <v>5510</v>
      </c>
      <c r="B123" s="4" t="s">
        <v>7507</v>
      </c>
      <c r="C123" s="31" t="s">
        <v>5511</v>
      </c>
      <c r="D123" s="32" t="s">
        <v>5512</v>
      </c>
      <c r="E123" s="32" t="s">
        <v>5513</v>
      </c>
      <c r="F123" s="30"/>
      <c r="G123" s="30"/>
      <c r="H123" s="33"/>
      <c r="I123" s="33">
        <v>3</v>
      </c>
      <c r="J123" s="34">
        <v>43034</v>
      </c>
      <c r="K123" s="30" t="s">
        <v>3002</v>
      </c>
      <c r="L123" s="30" t="s">
        <v>3791</v>
      </c>
      <c r="M123" s="30" t="s">
        <v>3792</v>
      </c>
      <c r="N123" s="35">
        <v>338.34</v>
      </c>
      <c r="O123" s="30" t="s">
        <v>7496</v>
      </c>
      <c r="P123" s="21" t="str">
        <f>HYPERLINK("https://www.ESV-Campus.de/"&amp;Tabelle_Komplettliste121314[[#This Row],[ISBN (eBook)]])</f>
        <v>https://www.ESV-Campus.de/978-3-503-17673-1</v>
      </c>
      <c r="Q123" s="71" t="str">
        <f>HYPERLINK("https://doi.org/10.37307/b."&amp;Tabelle_Komplettliste121314[[#This Row],[ISBN (eBook)]])</f>
        <v>https://doi.org/10.37307/b.978-3-503-17673-1</v>
      </c>
    </row>
    <row r="124" spans="1:17" ht="24" x14ac:dyDescent="0.2">
      <c r="A124" s="31" t="s">
        <v>6308</v>
      </c>
      <c r="B124" s="4" t="s">
        <v>7507</v>
      </c>
      <c r="C124" s="31" t="s">
        <v>6309</v>
      </c>
      <c r="D124" s="32" t="s">
        <v>6310</v>
      </c>
      <c r="E124" s="32" t="s">
        <v>6311</v>
      </c>
      <c r="F124" s="30"/>
      <c r="G124" s="30"/>
      <c r="H124" s="33"/>
      <c r="I124" s="33">
        <v>1</v>
      </c>
      <c r="J124" s="34">
        <v>44385</v>
      </c>
      <c r="K124" s="30" t="s">
        <v>3002</v>
      </c>
      <c r="L124" s="30" t="s">
        <v>3791</v>
      </c>
      <c r="M124" s="30" t="s">
        <v>6169</v>
      </c>
      <c r="N124" s="35">
        <v>105.22</v>
      </c>
      <c r="O124" s="30" t="s">
        <v>7496</v>
      </c>
      <c r="P124" s="21" t="str">
        <f>HYPERLINK("https://www.ESV-Campus.de/"&amp;Tabelle_Komplettliste121314[[#This Row],[ISBN (eBook)]])</f>
        <v>https://www.ESV-Campus.de/978-3-503-19469-8</v>
      </c>
      <c r="Q124" s="71" t="str">
        <f>HYPERLINK("https://doi.org/10.37307/b."&amp;Tabelle_Komplettliste121314[[#This Row],[ISBN (eBook)]])</f>
        <v>https://doi.org/10.37307/b.978-3-503-19469-8</v>
      </c>
    </row>
    <row r="125" spans="1:17" ht="24" x14ac:dyDescent="0.2">
      <c r="A125" s="31" t="s">
        <v>6312</v>
      </c>
      <c r="B125" s="4" t="s">
        <v>7507</v>
      </c>
      <c r="C125" s="31" t="s">
        <v>6313</v>
      </c>
      <c r="D125" s="32" t="s">
        <v>6314</v>
      </c>
      <c r="E125" s="32" t="s">
        <v>6311</v>
      </c>
      <c r="F125" s="30"/>
      <c r="G125" s="30"/>
      <c r="H125" s="33"/>
      <c r="I125" s="33">
        <v>1</v>
      </c>
      <c r="J125" s="34">
        <v>44385</v>
      </c>
      <c r="K125" s="30" t="s">
        <v>3002</v>
      </c>
      <c r="L125" s="30" t="s">
        <v>3791</v>
      </c>
      <c r="M125" s="30" t="s">
        <v>6169</v>
      </c>
      <c r="N125" s="35">
        <v>105.22</v>
      </c>
      <c r="O125" s="30" t="s">
        <v>7496</v>
      </c>
      <c r="P125" s="21" t="str">
        <f>HYPERLINK("https://www.ESV-Campus.de/"&amp;Tabelle_Komplettliste121314[[#This Row],[ISBN (eBook)]])</f>
        <v>https://www.ESV-Campus.de/978-3-503-19471-1</v>
      </c>
      <c r="Q125" s="71" t="str">
        <f>HYPERLINK("https://doi.org/10.37307/b."&amp;Tabelle_Komplettliste121314[[#This Row],[ISBN (eBook)]])</f>
        <v>https://doi.org/10.37307/b.978-3-503-19471-1</v>
      </c>
    </row>
    <row r="126" spans="1:17" ht="24" x14ac:dyDescent="0.2">
      <c r="A126" s="31" t="s">
        <v>4531</v>
      </c>
      <c r="B126" s="4" t="s">
        <v>7507</v>
      </c>
      <c r="C126" s="31" t="s">
        <v>4532</v>
      </c>
      <c r="D126" s="32" t="s">
        <v>4533</v>
      </c>
      <c r="E126" s="32" t="s">
        <v>4534</v>
      </c>
      <c r="F126" s="30"/>
      <c r="G126" s="30"/>
      <c r="H126" s="33"/>
      <c r="I126" s="33">
        <v>1</v>
      </c>
      <c r="J126" s="34">
        <v>41808</v>
      </c>
      <c r="K126" s="30" t="s">
        <v>3002</v>
      </c>
      <c r="L126" s="30" t="s">
        <v>3791</v>
      </c>
      <c r="M126" s="30" t="s">
        <v>3792</v>
      </c>
      <c r="N126" s="35">
        <v>116.08</v>
      </c>
      <c r="O126" s="30" t="s">
        <v>7496</v>
      </c>
      <c r="P126" s="21" t="str">
        <f>HYPERLINK("https://www.ESV-Campus.de/"&amp;Tabelle_Komplettliste121314[[#This Row],[ISBN (eBook)]])</f>
        <v>https://www.ESV-Campus.de/978-3-503-15702-0</v>
      </c>
      <c r="Q126" s="71" t="str">
        <f>HYPERLINK("https://doi.org/10.37307/b."&amp;Tabelle_Komplettliste121314[[#This Row],[ISBN (eBook)]])</f>
        <v>https://doi.org/10.37307/b.978-3-503-15702-0</v>
      </c>
    </row>
    <row r="127" spans="1:17" x14ac:dyDescent="0.2">
      <c r="A127" s="31" t="s">
        <v>4125</v>
      </c>
      <c r="B127" s="4" t="s">
        <v>7507</v>
      </c>
      <c r="C127" s="31" t="s">
        <v>4126</v>
      </c>
      <c r="D127" s="32" t="s">
        <v>4127</v>
      </c>
      <c r="E127" s="32" t="s">
        <v>4128</v>
      </c>
      <c r="F127" s="30"/>
      <c r="G127" s="30"/>
      <c r="H127" s="33"/>
      <c r="I127" s="33">
        <v>1</v>
      </c>
      <c r="J127" s="34">
        <v>41298</v>
      </c>
      <c r="K127" s="30" t="s">
        <v>3002</v>
      </c>
      <c r="L127" s="30" t="s">
        <v>3791</v>
      </c>
      <c r="M127" s="30" t="s">
        <v>3792</v>
      </c>
      <c r="N127" s="35">
        <v>120.19</v>
      </c>
      <c r="O127" s="30" t="s">
        <v>7496</v>
      </c>
      <c r="P127" s="21" t="str">
        <f>HYPERLINK("https://www.ESV-Campus.de/"&amp;Tabelle_Komplettliste121314[[#This Row],[ISBN (eBook)]])</f>
        <v>https://www.ESV-Campus.de/978-3-503-14400-6</v>
      </c>
      <c r="Q127" s="71" t="str">
        <f>HYPERLINK("https://doi.org/10.37307/b."&amp;Tabelle_Komplettliste121314[[#This Row],[ISBN (eBook)]])</f>
        <v>https://doi.org/10.37307/b.978-3-503-14400-6</v>
      </c>
    </row>
    <row r="128" spans="1:17" x14ac:dyDescent="0.2">
      <c r="A128" s="31" t="s">
        <v>4849</v>
      </c>
      <c r="B128" s="4" t="s">
        <v>7507</v>
      </c>
      <c r="C128" s="31" t="s">
        <v>4850</v>
      </c>
      <c r="D128" s="32" t="s">
        <v>4851</v>
      </c>
      <c r="E128" s="32" t="s">
        <v>4852</v>
      </c>
      <c r="F128" s="30"/>
      <c r="G128" s="30"/>
      <c r="H128" s="33"/>
      <c r="I128" s="33">
        <v>3</v>
      </c>
      <c r="J128" s="34">
        <v>42219</v>
      </c>
      <c r="K128" s="30" t="s">
        <v>3002</v>
      </c>
      <c r="L128" s="30" t="s">
        <v>3791</v>
      </c>
      <c r="M128" s="30" t="s">
        <v>3792</v>
      </c>
      <c r="N128" s="35">
        <v>341.8</v>
      </c>
      <c r="O128" s="30" t="s">
        <v>7496</v>
      </c>
      <c r="P128" s="21" t="str">
        <f>HYPERLINK("https://www.ESV-Campus.de/"&amp;Tabelle_Komplettliste121314[[#This Row],[ISBN (eBook)]])</f>
        <v>https://www.ESV-Campus.de/978-3-503-16389-2</v>
      </c>
      <c r="Q128" s="71" t="str">
        <f>HYPERLINK("https://doi.org/10.37307/b."&amp;Tabelle_Komplettliste121314[[#This Row],[ISBN (eBook)]])</f>
        <v>https://doi.org/10.37307/b.978-3-503-16389-2</v>
      </c>
    </row>
    <row r="129" spans="1:17" ht="24" x14ac:dyDescent="0.2">
      <c r="A129" s="31" t="s">
        <v>3787</v>
      </c>
      <c r="B129" s="4" t="s">
        <v>7507</v>
      </c>
      <c r="C129" s="31" t="s">
        <v>3788</v>
      </c>
      <c r="D129" s="32" t="s">
        <v>3789</v>
      </c>
      <c r="E129" s="32" t="s">
        <v>3790</v>
      </c>
      <c r="F129" s="30"/>
      <c r="G129" s="30"/>
      <c r="H129" s="33"/>
      <c r="I129" s="33">
        <v>1</v>
      </c>
      <c r="J129" s="34">
        <v>40828</v>
      </c>
      <c r="K129" s="30" t="s">
        <v>3002</v>
      </c>
      <c r="L129" s="30" t="s">
        <v>3791</v>
      </c>
      <c r="M129" s="30" t="s">
        <v>3792</v>
      </c>
      <c r="N129" s="35">
        <v>102.91</v>
      </c>
      <c r="O129" s="30" t="s">
        <v>7496</v>
      </c>
      <c r="P129" s="21" t="str">
        <f>HYPERLINK("https://www.ESV-Campus.de/"&amp;Tabelle_Komplettliste121314[[#This Row],[ISBN (eBook)]])</f>
        <v>https://www.ESV-Campus.de/978-3-503-13671-1</v>
      </c>
      <c r="Q129" s="71" t="str">
        <f>HYPERLINK("https://doi.org/10.37307/b."&amp;Tabelle_Komplettliste121314[[#This Row],[ISBN (eBook)]])</f>
        <v>https://doi.org/10.37307/b.978-3-503-13671-1</v>
      </c>
    </row>
    <row r="130" spans="1:17" x14ac:dyDescent="0.2">
      <c r="A130" s="31" t="s">
        <v>6165</v>
      </c>
      <c r="B130" s="4" t="s">
        <v>7507</v>
      </c>
      <c r="C130" s="31" t="s">
        <v>6166</v>
      </c>
      <c r="D130" s="32" t="s">
        <v>6167</v>
      </c>
      <c r="E130" s="32" t="s">
        <v>6168</v>
      </c>
      <c r="F130" s="30"/>
      <c r="G130" s="30"/>
      <c r="H130" s="33"/>
      <c r="I130" s="33">
        <v>1</v>
      </c>
      <c r="J130" s="34">
        <v>43906</v>
      </c>
      <c r="K130" s="30" t="s">
        <v>3002</v>
      </c>
      <c r="L130" s="30" t="s">
        <v>3791</v>
      </c>
      <c r="M130" s="30" t="s">
        <v>6169</v>
      </c>
      <c r="N130" s="35">
        <v>87.94</v>
      </c>
      <c r="O130" s="30" t="s">
        <v>7496</v>
      </c>
      <c r="P130" s="21" t="str">
        <f>HYPERLINK("https://www.ESV-Campus.de/"&amp;Tabelle_Komplettliste121314[[#This Row],[ISBN (eBook)]])</f>
        <v>https://www.ESV-Campus.de/978-3-503-19143-7</v>
      </c>
      <c r="Q130" s="71" t="str">
        <f>HYPERLINK("https://doi.org/10.37307/b."&amp;Tabelle_Komplettliste121314[[#This Row],[ISBN (eBook)]])</f>
        <v>https://doi.org/10.37307/b.978-3-503-19143-7</v>
      </c>
    </row>
    <row r="131" spans="1:17" x14ac:dyDescent="0.2">
      <c r="A131" s="31" t="s">
        <v>6822</v>
      </c>
      <c r="B131" s="4" t="s">
        <v>7507</v>
      </c>
      <c r="C131" s="31" t="s">
        <v>6823</v>
      </c>
      <c r="D131" s="32" t="s">
        <v>6824</v>
      </c>
      <c r="E131" s="32" t="s">
        <v>6825</v>
      </c>
      <c r="F131" s="30"/>
      <c r="G131" s="30"/>
      <c r="H131" s="33"/>
      <c r="I131" s="33">
        <v>2</v>
      </c>
      <c r="J131" s="34">
        <v>44783</v>
      </c>
      <c r="K131" s="30" t="s">
        <v>3002</v>
      </c>
      <c r="L131" s="30" t="s">
        <v>3791</v>
      </c>
      <c r="M131" s="30" t="s">
        <v>3786</v>
      </c>
      <c r="N131" s="35">
        <v>450.82</v>
      </c>
      <c r="O131" s="30" t="s">
        <v>7496</v>
      </c>
      <c r="P131" s="21" t="str">
        <f>HYPERLINK("https://www.ESV-Campus.de/"&amp;Tabelle_Komplettliste121314[[#This Row],[ISBN (eBook)]])</f>
        <v>https://www.ESV-Campus.de/978-3-503-20636-0</v>
      </c>
      <c r="Q131" s="71" t="str">
        <f>HYPERLINK("https://doi.org/10.37307/b."&amp;Tabelle_Komplettliste121314[[#This Row],[ISBN (eBook)]])</f>
        <v>https://doi.org/10.37307/b.978-3-503-20636-0</v>
      </c>
    </row>
    <row r="132" spans="1:17" ht="36" x14ac:dyDescent="0.2">
      <c r="A132" s="31" t="s">
        <v>6136</v>
      </c>
      <c r="B132" s="4" t="s">
        <v>7507</v>
      </c>
      <c r="C132" s="31" t="s">
        <v>6137</v>
      </c>
      <c r="D132" s="32" t="s">
        <v>6138</v>
      </c>
      <c r="E132" s="32" t="s">
        <v>6139</v>
      </c>
      <c r="F132" s="30"/>
      <c r="G132" s="30"/>
      <c r="H132" s="33"/>
      <c r="I132" s="33">
        <v>1</v>
      </c>
      <c r="J132" s="34">
        <v>43794</v>
      </c>
      <c r="K132" s="30" t="s">
        <v>3002</v>
      </c>
      <c r="L132" s="30" t="s">
        <v>4246</v>
      </c>
      <c r="M132" s="30" t="s">
        <v>4247</v>
      </c>
      <c r="N132" s="35">
        <v>51.15</v>
      </c>
      <c r="O132" s="30" t="s">
        <v>7496</v>
      </c>
      <c r="P132" s="21" t="str">
        <f>HYPERLINK("https://www.ESV-Campus.de/"&amp;Tabelle_Komplettliste121314[[#This Row],[ISBN (eBook)]])</f>
        <v>https://www.ESV-Campus.de/978-3-503-19121-5</v>
      </c>
      <c r="Q132" s="71" t="str">
        <f>HYPERLINK("https://doi.org/10.37307/b."&amp;Tabelle_Komplettliste121314[[#This Row],[ISBN (eBook)]])</f>
        <v>https://doi.org/10.37307/b.978-3-503-19121-5</v>
      </c>
    </row>
    <row r="133" spans="1:17" x14ac:dyDescent="0.2">
      <c r="A133" s="31" t="s">
        <v>6247</v>
      </c>
      <c r="B133" s="4" t="s">
        <v>7507</v>
      </c>
      <c r="C133" s="31" t="s">
        <v>6248</v>
      </c>
      <c r="D133" s="32" t="s">
        <v>6249</v>
      </c>
      <c r="E133" s="32" t="s">
        <v>6062</v>
      </c>
      <c r="F133" s="30"/>
      <c r="G133" s="30"/>
      <c r="H133" s="33"/>
      <c r="I133" s="33">
        <v>1</v>
      </c>
      <c r="J133" s="34">
        <v>44144</v>
      </c>
      <c r="K133" s="30" t="s">
        <v>3002</v>
      </c>
      <c r="L133" s="30" t="s">
        <v>4246</v>
      </c>
      <c r="M133" s="30" t="s">
        <v>4247</v>
      </c>
      <c r="N133" s="35">
        <v>174.34</v>
      </c>
      <c r="O133" s="30" t="s">
        <v>7496</v>
      </c>
      <c r="P133" s="21" t="str">
        <f>HYPERLINK("https://www.ESV-Campus.de/"&amp;Tabelle_Komplettliste121314[[#This Row],[ISBN (eBook)]])</f>
        <v>https://www.ESV-Campus.de/978-3-503-19414-8</v>
      </c>
      <c r="Q133" s="71" t="str">
        <f>HYPERLINK("https://doi.org/10.37307/b."&amp;Tabelle_Komplettliste121314[[#This Row],[ISBN (eBook)]])</f>
        <v>https://doi.org/10.37307/b.978-3-503-19414-8</v>
      </c>
    </row>
    <row r="134" spans="1:17" x14ac:dyDescent="0.2">
      <c r="A134" s="31" t="s">
        <v>6977</v>
      </c>
      <c r="B134" s="4" t="s">
        <v>7507</v>
      </c>
      <c r="C134" s="31" t="s">
        <v>6978</v>
      </c>
      <c r="D134" s="32" t="s">
        <v>6979</v>
      </c>
      <c r="E134" s="32" t="s">
        <v>6980</v>
      </c>
      <c r="F134" s="30"/>
      <c r="G134" s="30"/>
      <c r="H134" s="33"/>
      <c r="I134" s="33">
        <v>2</v>
      </c>
      <c r="J134" s="34">
        <v>44893</v>
      </c>
      <c r="K134" s="30" t="s">
        <v>3002</v>
      </c>
      <c r="L134" s="30" t="s">
        <v>4246</v>
      </c>
      <c r="M134" s="30" t="s">
        <v>4247</v>
      </c>
      <c r="N134" s="35">
        <v>660.1</v>
      </c>
      <c r="O134" s="30" t="s">
        <v>7496</v>
      </c>
      <c r="P134" s="21" t="str">
        <f>HYPERLINK("https://www.ESV-Campus.de/"&amp;Tabelle_Komplettliste121314[[#This Row],[ISBN (eBook)]])</f>
        <v>https://www.ESV-Campus.de/978-3-503-20975-0</v>
      </c>
      <c r="Q134" s="71" t="str">
        <f>HYPERLINK("https://doi.org/10.37307/b."&amp;Tabelle_Komplettliste121314[[#This Row],[ISBN (eBook)]])</f>
        <v>https://doi.org/10.37307/b.978-3-503-20975-0</v>
      </c>
    </row>
    <row r="135" spans="1:17" x14ac:dyDescent="0.2">
      <c r="A135" s="31" t="s">
        <v>7000</v>
      </c>
      <c r="B135" s="4" t="s">
        <v>7507</v>
      </c>
      <c r="C135" s="31" t="s">
        <v>7001</v>
      </c>
      <c r="D135" s="32" t="s">
        <v>7002</v>
      </c>
      <c r="E135" s="32" t="s">
        <v>6062</v>
      </c>
      <c r="F135" s="30"/>
      <c r="G135" s="30"/>
      <c r="H135" s="33"/>
      <c r="I135" s="33">
        <v>1</v>
      </c>
      <c r="J135" s="34">
        <v>44939</v>
      </c>
      <c r="K135" s="30" t="s">
        <v>3002</v>
      </c>
      <c r="L135" s="30" t="s">
        <v>4246</v>
      </c>
      <c r="M135" s="30" t="s">
        <v>7003</v>
      </c>
      <c r="N135" s="35">
        <v>122.5</v>
      </c>
      <c r="O135" s="30" t="s">
        <v>7496</v>
      </c>
      <c r="P135" s="21" t="str">
        <f>HYPERLINK("https://www.ESV-Campus.de/"&amp;Tabelle_Komplettliste121314[[#This Row],[ISBN (eBook)]])</f>
        <v>https://www.ESV-Campus.de/978-3-503-20991-0</v>
      </c>
      <c r="Q135" s="71" t="str">
        <f>HYPERLINK("https://doi.org/10.37307/b."&amp;Tabelle_Komplettliste121314[[#This Row],[ISBN (eBook)]])</f>
        <v>https://doi.org/10.37307/b.978-3-503-20991-0</v>
      </c>
    </row>
    <row r="136" spans="1:17" ht="24" x14ac:dyDescent="0.2">
      <c r="A136" s="31" t="s">
        <v>5912</v>
      </c>
      <c r="B136" s="4" t="s">
        <v>7507</v>
      </c>
      <c r="C136" s="31" t="s">
        <v>5913</v>
      </c>
      <c r="D136" s="32" t="s">
        <v>5914</v>
      </c>
      <c r="E136" s="32" t="s">
        <v>5915</v>
      </c>
      <c r="F136" s="30"/>
      <c r="G136" s="30" t="s">
        <v>2942</v>
      </c>
      <c r="H136" s="33">
        <v>53</v>
      </c>
      <c r="I136" s="33">
        <v>1</v>
      </c>
      <c r="J136" s="34">
        <v>43531</v>
      </c>
      <c r="K136" s="30" t="s">
        <v>3002</v>
      </c>
      <c r="L136" s="30" t="s">
        <v>4246</v>
      </c>
      <c r="M136" s="30" t="s">
        <v>4247</v>
      </c>
      <c r="N136" s="35">
        <v>241.61</v>
      </c>
      <c r="O136" s="30" t="s">
        <v>7496</v>
      </c>
      <c r="P136" s="21" t="str">
        <f>HYPERLINK("https://www.ESV-Campus.de/"&amp;Tabelle_Komplettliste121314[[#This Row],[ISBN (eBook)]])</f>
        <v>https://www.ESV-Campus.de/978-3-503-18736-2</v>
      </c>
      <c r="Q136" s="71" t="str">
        <f>HYPERLINK("https://doi.org/10.37307/b."&amp;Tabelle_Komplettliste121314[[#This Row],[ISBN (eBook)]])</f>
        <v>https://doi.org/10.37307/b.978-3-503-18736-2</v>
      </c>
    </row>
    <row r="137" spans="1:17" ht="24" x14ac:dyDescent="0.2">
      <c r="A137" s="31" t="s">
        <v>6190</v>
      </c>
      <c r="B137" s="4" t="s">
        <v>7507</v>
      </c>
      <c r="C137" s="31" t="s">
        <v>6191</v>
      </c>
      <c r="D137" s="32" t="s">
        <v>6192</v>
      </c>
      <c r="E137" s="32" t="s">
        <v>6193</v>
      </c>
      <c r="F137" s="30"/>
      <c r="G137" s="30"/>
      <c r="H137" s="33"/>
      <c r="I137" s="33">
        <v>1</v>
      </c>
      <c r="J137" s="34">
        <v>43949</v>
      </c>
      <c r="K137" s="30" t="s">
        <v>3002</v>
      </c>
      <c r="L137" s="30" t="s">
        <v>4246</v>
      </c>
      <c r="M137" s="30" t="s">
        <v>4247</v>
      </c>
      <c r="N137" s="35">
        <v>87.94</v>
      </c>
      <c r="O137" s="30" t="s">
        <v>7496</v>
      </c>
      <c r="P137" s="21" t="str">
        <f>HYPERLINK("https://www.ESV-Campus.de/"&amp;Tabelle_Komplettliste121314[[#This Row],[ISBN (eBook)]])</f>
        <v>https://www.ESV-Campus.de/978-3-503-19163-5</v>
      </c>
      <c r="Q137" s="71" t="str">
        <f>HYPERLINK("https://doi.org/10.37307/b."&amp;Tabelle_Komplettliste121314[[#This Row],[ISBN (eBook)]])</f>
        <v>https://doi.org/10.37307/b.978-3-503-19163-5</v>
      </c>
    </row>
    <row r="138" spans="1:17" ht="24" x14ac:dyDescent="0.2">
      <c r="A138" s="31" t="s">
        <v>6536</v>
      </c>
      <c r="B138" s="4" t="s">
        <v>7507</v>
      </c>
      <c r="C138" s="31" t="s">
        <v>6537</v>
      </c>
      <c r="D138" s="32" t="s">
        <v>6538</v>
      </c>
      <c r="E138" s="32" t="s">
        <v>6539</v>
      </c>
      <c r="F138" s="30"/>
      <c r="G138" s="30" t="s">
        <v>3722</v>
      </c>
      <c r="H138" s="33">
        <v>54</v>
      </c>
      <c r="I138" s="33">
        <v>2</v>
      </c>
      <c r="J138" s="34">
        <v>44260</v>
      </c>
      <c r="K138" s="30" t="s">
        <v>3002</v>
      </c>
      <c r="L138" s="30" t="s">
        <v>4246</v>
      </c>
      <c r="M138" s="30" t="s">
        <v>4247</v>
      </c>
      <c r="N138" s="35">
        <v>245.38</v>
      </c>
      <c r="O138" s="30" t="s">
        <v>7496</v>
      </c>
      <c r="P138" s="21" t="str">
        <f>HYPERLINK("https://www.ESV-Campus.de/"&amp;Tabelle_Komplettliste121314[[#This Row],[ISBN (eBook)]])</f>
        <v>https://www.ESV-Campus.de/978-3-503-19946-4</v>
      </c>
      <c r="Q138" s="71" t="str">
        <f>HYPERLINK("https://doi.org/10.37307/b."&amp;Tabelle_Komplettliste121314[[#This Row],[ISBN (eBook)]])</f>
        <v>https://doi.org/10.37307/b.978-3-503-19946-4</v>
      </c>
    </row>
    <row r="139" spans="1:17" x14ac:dyDescent="0.2">
      <c r="A139" s="31" t="s">
        <v>6250</v>
      </c>
      <c r="B139" s="4" t="s">
        <v>7507</v>
      </c>
      <c r="C139" s="31" t="s">
        <v>6251</v>
      </c>
      <c r="D139" s="32" t="s">
        <v>6252</v>
      </c>
      <c r="E139" s="32" t="s">
        <v>6062</v>
      </c>
      <c r="F139" s="30"/>
      <c r="G139" s="30"/>
      <c r="H139" s="33"/>
      <c r="I139" s="33">
        <v>1</v>
      </c>
      <c r="J139" s="34">
        <v>44146</v>
      </c>
      <c r="K139" s="30" t="s">
        <v>3002</v>
      </c>
      <c r="L139" s="30" t="s">
        <v>4246</v>
      </c>
      <c r="M139" s="30" t="s">
        <v>4247</v>
      </c>
      <c r="N139" s="35">
        <v>157.06</v>
      </c>
      <c r="O139" s="30" t="s">
        <v>7496</v>
      </c>
      <c r="P139" s="21" t="str">
        <f>HYPERLINK("https://www.ESV-Campus.de/"&amp;Tabelle_Komplettliste121314[[#This Row],[ISBN (eBook)]])</f>
        <v>https://www.ESV-Campus.de/978-3-503-19416-2</v>
      </c>
      <c r="Q139" s="71" t="str">
        <f>HYPERLINK("https://doi.org/10.37307/b."&amp;Tabelle_Komplettliste121314[[#This Row],[ISBN (eBook)]])</f>
        <v>https://doi.org/10.37307/b.978-3-503-19416-2</v>
      </c>
    </row>
    <row r="140" spans="1:17" ht="24" x14ac:dyDescent="0.2">
      <c r="A140" s="31" t="s">
        <v>6689</v>
      </c>
      <c r="B140" s="4" t="s">
        <v>7507</v>
      </c>
      <c r="C140" s="31" t="s">
        <v>6690</v>
      </c>
      <c r="D140" s="32" t="s">
        <v>6691</v>
      </c>
      <c r="E140" s="32" t="s">
        <v>6062</v>
      </c>
      <c r="F140" s="30"/>
      <c r="G140" s="30"/>
      <c r="H140" s="33"/>
      <c r="I140" s="33">
        <v>1</v>
      </c>
      <c r="J140" s="34">
        <v>44538</v>
      </c>
      <c r="K140" s="30" t="s">
        <v>3002</v>
      </c>
      <c r="L140" s="30" t="s">
        <v>4246</v>
      </c>
      <c r="M140" s="30" t="s">
        <v>4247</v>
      </c>
      <c r="N140" s="35">
        <v>174.34</v>
      </c>
      <c r="O140" s="30" t="s">
        <v>7496</v>
      </c>
      <c r="P140" s="21" t="str">
        <f>HYPERLINK("https://www.ESV-Campus.de/"&amp;Tabelle_Komplettliste121314[[#This Row],[ISBN (eBook)]])</f>
        <v>https://www.ESV-Campus.de/978-3-503-20501-1</v>
      </c>
      <c r="Q140" s="71" t="str">
        <f>HYPERLINK("https://doi.org/10.37307/b."&amp;Tabelle_Komplettliste121314[[#This Row],[ISBN (eBook)]])</f>
        <v>https://doi.org/10.37307/b.978-3-503-20501-1</v>
      </c>
    </row>
    <row r="141" spans="1:17" ht="24" x14ac:dyDescent="0.2">
      <c r="A141" s="31" t="s">
        <v>7192</v>
      </c>
      <c r="B141" s="4" t="s">
        <v>7507</v>
      </c>
      <c r="C141" s="31" t="s">
        <v>7193</v>
      </c>
      <c r="D141" s="32" t="s">
        <v>7194</v>
      </c>
      <c r="E141" s="32" t="s">
        <v>6062</v>
      </c>
      <c r="F141" s="30"/>
      <c r="G141" s="30"/>
      <c r="H141" s="33"/>
      <c r="I141" s="33">
        <v>1</v>
      </c>
      <c r="J141" s="34">
        <v>45217</v>
      </c>
      <c r="K141" s="30" t="s">
        <v>3002</v>
      </c>
      <c r="L141" s="30" t="s">
        <v>4246</v>
      </c>
      <c r="M141" s="30" t="s">
        <v>4247</v>
      </c>
      <c r="N141" s="35">
        <v>174.34</v>
      </c>
      <c r="O141" s="30" t="s">
        <v>7496</v>
      </c>
      <c r="P141" s="21" t="str">
        <f>HYPERLINK("https://www.ESV-Campus.de/"&amp;Tabelle_Komplettliste121314[[#This Row],[ISBN (eBook)]])</f>
        <v>https://www.ESV-Campus.de/978-3-503-21248-4</v>
      </c>
      <c r="Q141" s="71" t="str">
        <f>HYPERLINK("https://doi.org/10.37307/b."&amp;Tabelle_Komplettliste121314[[#This Row],[ISBN (eBook)]])</f>
        <v>https://doi.org/10.37307/b.978-3-503-21248-4</v>
      </c>
    </row>
    <row r="142" spans="1:17" ht="24" x14ac:dyDescent="0.2">
      <c r="A142" s="31" t="s">
        <v>6754</v>
      </c>
      <c r="B142" s="4" t="s">
        <v>7507</v>
      </c>
      <c r="C142" s="31" t="s">
        <v>6755</v>
      </c>
      <c r="D142" s="32" t="s">
        <v>6756</v>
      </c>
      <c r="E142" s="32" t="s">
        <v>6062</v>
      </c>
      <c r="F142" s="30"/>
      <c r="G142" s="30"/>
      <c r="H142" s="33"/>
      <c r="I142" s="33">
        <v>1</v>
      </c>
      <c r="J142" s="34">
        <v>44645</v>
      </c>
      <c r="K142" s="30" t="s">
        <v>3002</v>
      </c>
      <c r="L142" s="30" t="s">
        <v>4246</v>
      </c>
      <c r="M142" s="30" t="s">
        <v>4247</v>
      </c>
      <c r="N142" s="35">
        <v>172.42</v>
      </c>
      <c r="O142" s="30" t="s">
        <v>7496</v>
      </c>
      <c r="P142" s="21" t="str">
        <f>HYPERLINK("https://www.ESV-Campus.de/"&amp;Tabelle_Komplettliste121314[[#This Row],[ISBN (eBook)]])</f>
        <v>https://www.ESV-Campus.de/978-3-503-20550-9</v>
      </c>
      <c r="Q142" s="71" t="str">
        <f>HYPERLINK("https://doi.org/10.37307/b."&amp;Tabelle_Komplettliste121314[[#This Row],[ISBN (eBook)]])</f>
        <v>https://doi.org/10.37307/b.978-3-503-20550-9</v>
      </c>
    </row>
    <row r="143" spans="1:17" x14ac:dyDescent="0.2">
      <c r="A143" s="31" t="s">
        <v>6677</v>
      </c>
      <c r="B143" s="4" t="s">
        <v>7507</v>
      </c>
      <c r="C143" s="31" t="s">
        <v>6678</v>
      </c>
      <c r="D143" s="32" t="s">
        <v>6679</v>
      </c>
      <c r="E143" s="32" t="s">
        <v>6680</v>
      </c>
      <c r="F143" s="30"/>
      <c r="G143" s="30"/>
      <c r="H143" s="33"/>
      <c r="I143" s="33">
        <v>4</v>
      </c>
      <c r="J143" s="34">
        <v>44519</v>
      </c>
      <c r="K143" s="30" t="s">
        <v>3002</v>
      </c>
      <c r="L143" s="30" t="s">
        <v>4246</v>
      </c>
      <c r="M143" s="30" t="s">
        <v>4247</v>
      </c>
      <c r="N143" s="35">
        <v>241.54</v>
      </c>
      <c r="O143" s="30" t="s">
        <v>7496</v>
      </c>
      <c r="P143" s="21" t="str">
        <f>HYPERLINK("https://www.ESV-Campus.de/"&amp;Tabelle_Komplettliste121314[[#This Row],[ISBN (eBook)]])</f>
        <v>https://www.ESV-Campus.de/978-3-503-20091-7</v>
      </c>
      <c r="Q143" s="71" t="str">
        <f>HYPERLINK("https://doi.org/10.37307/b."&amp;Tabelle_Komplettliste121314[[#This Row],[ISBN (eBook)]])</f>
        <v>https://doi.org/10.37307/b.978-3-503-20091-7</v>
      </c>
    </row>
    <row r="144" spans="1:17" ht="24" x14ac:dyDescent="0.2">
      <c r="A144" s="31" t="s">
        <v>4626</v>
      </c>
      <c r="B144" s="4" t="s">
        <v>7507</v>
      </c>
      <c r="C144" s="31" t="s">
        <v>4627</v>
      </c>
      <c r="D144" s="32" t="s">
        <v>4628</v>
      </c>
      <c r="E144" s="32" t="s">
        <v>4300</v>
      </c>
      <c r="F144" s="30"/>
      <c r="G144" s="30" t="s">
        <v>3722</v>
      </c>
      <c r="H144" s="33">
        <v>45</v>
      </c>
      <c r="I144" s="33">
        <v>3</v>
      </c>
      <c r="J144" s="34">
        <v>41926</v>
      </c>
      <c r="K144" s="30" t="s">
        <v>3002</v>
      </c>
      <c r="L144" s="30" t="s">
        <v>4246</v>
      </c>
      <c r="M144" s="30" t="s">
        <v>4247</v>
      </c>
      <c r="N144" s="35">
        <v>223.72</v>
      </c>
      <c r="O144" s="30" t="s">
        <v>7496</v>
      </c>
      <c r="P144" s="21" t="str">
        <f>HYPERLINK("https://www.ESV-Campus.de/"&amp;Tabelle_Komplettliste121314[[#This Row],[ISBN (eBook)]])</f>
        <v>https://www.ESV-Campus.de/978-3-503-15788-4</v>
      </c>
      <c r="Q144" s="71" t="str">
        <f>HYPERLINK("https://doi.org/10.37307/b."&amp;Tabelle_Komplettliste121314[[#This Row],[ISBN (eBook)]])</f>
        <v>https://doi.org/10.37307/b.978-3-503-15788-4</v>
      </c>
    </row>
    <row r="145" spans="1:17" ht="36" x14ac:dyDescent="0.2">
      <c r="A145" s="31" t="s">
        <v>4242</v>
      </c>
      <c r="B145" s="4" t="s">
        <v>7507</v>
      </c>
      <c r="C145" s="31" t="s">
        <v>4243</v>
      </c>
      <c r="D145" s="32" t="s">
        <v>4244</v>
      </c>
      <c r="E145" s="32" t="s">
        <v>4245</v>
      </c>
      <c r="F145" s="30"/>
      <c r="G145" s="30" t="s">
        <v>2942</v>
      </c>
      <c r="H145" s="33">
        <v>30</v>
      </c>
      <c r="I145" s="33">
        <v>1</v>
      </c>
      <c r="J145" s="34">
        <v>41424</v>
      </c>
      <c r="K145" s="30" t="s">
        <v>3002</v>
      </c>
      <c r="L145" s="30" t="s">
        <v>4246</v>
      </c>
      <c r="M145" s="30" t="s">
        <v>4247</v>
      </c>
      <c r="N145" s="35">
        <v>241.61</v>
      </c>
      <c r="O145" s="30" t="s">
        <v>7496</v>
      </c>
      <c r="P145" s="21" t="str">
        <f>HYPERLINK("https://www.ESV-Campus.de/"&amp;Tabelle_Komplettliste121314[[#This Row],[ISBN (eBook)]])</f>
        <v>https://www.ESV-Campus.de/978-3-503-15428-9</v>
      </c>
      <c r="Q145" s="71" t="str">
        <f>HYPERLINK("https://doi.org/10.37307/b."&amp;Tabelle_Komplettliste121314[[#This Row],[ISBN (eBook)]])</f>
        <v>https://doi.org/10.37307/b.978-3-503-15428-9</v>
      </c>
    </row>
    <row r="146" spans="1:17" ht="48" x14ac:dyDescent="0.2">
      <c r="A146" s="31" t="s">
        <v>7307</v>
      </c>
      <c r="B146" s="4" t="s">
        <v>7507</v>
      </c>
      <c r="C146" s="31" t="s">
        <v>7308</v>
      </c>
      <c r="D146" s="32" t="s">
        <v>7309</v>
      </c>
      <c r="E146" s="32" t="s">
        <v>7310</v>
      </c>
      <c r="F146" s="30"/>
      <c r="G146" s="30" t="s">
        <v>2942</v>
      </c>
      <c r="H146" s="33">
        <v>63</v>
      </c>
      <c r="I146" s="33">
        <v>1</v>
      </c>
      <c r="J146" s="34">
        <v>45140</v>
      </c>
      <c r="K146" s="30" t="s">
        <v>3002</v>
      </c>
      <c r="L146" s="30" t="s">
        <v>3785</v>
      </c>
      <c r="M146" s="30" t="s">
        <v>3786</v>
      </c>
      <c r="N146" s="35">
        <v>312.58</v>
      </c>
      <c r="O146" s="30" t="s">
        <v>7496</v>
      </c>
      <c r="P146" s="21" t="str">
        <f>HYPERLINK("https://www.ESV-Campus.de/"&amp;Tabelle_Komplettliste121314[[#This Row],[ISBN (eBook)]])</f>
        <v>https://www.ESV-Campus.de/978-3-503-23650-3</v>
      </c>
      <c r="Q146" s="71" t="str">
        <f>HYPERLINK("https://doi.org/10.37307/b."&amp;Tabelle_Komplettliste121314[[#This Row],[ISBN (eBook)]])</f>
        <v>https://doi.org/10.37307/b.978-3-503-23650-3</v>
      </c>
    </row>
    <row r="147" spans="1:17" ht="36" x14ac:dyDescent="0.2">
      <c r="A147" s="31" t="s">
        <v>6878</v>
      </c>
      <c r="B147" s="4" t="s">
        <v>7507</v>
      </c>
      <c r="C147" s="31" t="s">
        <v>6879</v>
      </c>
      <c r="D147" s="32" t="s">
        <v>6880</v>
      </c>
      <c r="E147" s="32" t="s">
        <v>6355</v>
      </c>
      <c r="F147" s="30"/>
      <c r="G147" s="30" t="s">
        <v>3722</v>
      </c>
      <c r="H147" s="33">
        <v>47</v>
      </c>
      <c r="I147" s="33">
        <v>12</v>
      </c>
      <c r="J147" s="34">
        <v>44699</v>
      </c>
      <c r="K147" s="30" t="s">
        <v>3002</v>
      </c>
      <c r="L147" s="30" t="s">
        <v>3785</v>
      </c>
      <c r="M147" s="30" t="s">
        <v>3150</v>
      </c>
      <c r="N147" s="35">
        <v>241.54</v>
      </c>
      <c r="O147" s="30" t="s">
        <v>7496</v>
      </c>
      <c r="P147" s="21" t="str">
        <f>HYPERLINK("https://www.ESV-Campus.de/"&amp;Tabelle_Komplettliste121314[[#This Row],[ISBN (eBook)]])</f>
        <v>https://www.ESV-Campus.de/978-3-503-20695-7</v>
      </c>
      <c r="Q147" s="71" t="str">
        <f>HYPERLINK("https://doi.org/10.37307/b."&amp;Tabelle_Komplettliste121314[[#This Row],[ISBN (eBook)]])</f>
        <v>https://doi.org/10.37307/b.978-3-503-20695-7</v>
      </c>
    </row>
    <row r="148" spans="1:17" ht="36" x14ac:dyDescent="0.2">
      <c r="A148" s="31" t="s">
        <v>6243</v>
      </c>
      <c r="B148" s="4" t="s">
        <v>7507</v>
      </c>
      <c r="C148" s="31" t="s">
        <v>6244</v>
      </c>
      <c r="D148" s="32" t="s">
        <v>6245</v>
      </c>
      <c r="E148" s="32" t="s">
        <v>6246</v>
      </c>
      <c r="F148" s="30"/>
      <c r="G148" s="30" t="s">
        <v>3722</v>
      </c>
      <c r="H148" s="33">
        <v>50</v>
      </c>
      <c r="I148" s="33">
        <v>4</v>
      </c>
      <c r="J148" s="34">
        <v>44022</v>
      </c>
      <c r="K148" s="30" t="s">
        <v>3002</v>
      </c>
      <c r="L148" s="30" t="s">
        <v>3785</v>
      </c>
      <c r="M148" s="30" t="s">
        <v>3039</v>
      </c>
      <c r="N148" s="35">
        <v>199.3</v>
      </c>
      <c r="O148" s="30" t="s">
        <v>7496</v>
      </c>
      <c r="P148" s="21" t="str">
        <f>HYPERLINK("https://www.ESV-Campus.de/"&amp;Tabelle_Komplettliste121314[[#This Row],[ISBN (eBook)]])</f>
        <v>https://www.ESV-Campus.de/978-3-503-19410-0</v>
      </c>
      <c r="Q148" s="71" t="str">
        <f>HYPERLINK("https://doi.org/10.37307/b."&amp;Tabelle_Komplettliste121314[[#This Row],[ISBN (eBook)]])</f>
        <v>https://doi.org/10.37307/b.978-3-503-19410-0</v>
      </c>
    </row>
    <row r="149" spans="1:17" ht="36" x14ac:dyDescent="0.2">
      <c r="A149" s="31" t="s">
        <v>5518</v>
      </c>
      <c r="B149" s="4" t="s">
        <v>7507</v>
      </c>
      <c r="C149" s="31" t="s">
        <v>5519</v>
      </c>
      <c r="D149" s="32" t="s">
        <v>5520</v>
      </c>
      <c r="E149" s="32" t="s">
        <v>5521</v>
      </c>
      <c r="F149" s="30"/>
      <c r="G149" s="30" t="s">
        <v>4509</v>
      </c>
      <c r="H149" s="33">
        <v>15</v>
      </c>
      <c r="I149" s="33">
        <v>6</v>
      </c>
      <c r="J149" s="34">
        <v>43088</v>
      </c>
      <c r="K149" s="30" t="s">
        <v>3002</v>
      </c>
      <c r="L149" s="30" t="s">
        <v>3785</v>
      </c>
      <c r="M149" s="30" t="s">
        <v>3150</v>
      </c>
      <c r="N149" s="35">
        <v>137.43</v>
      </c>
      <c r="O149" s="30" t="s">
        <v>7496</v>
      </c>
      <c r="P149" s="21" t="str">
        <f>HYPERLINK("https://www.ESV-Campus.de/"&amp;Tabelle_Komplettliste121314[[#This Row],[ISBN (eBook)]])</f>
        <v>https://www.ESV-Campus.de/978-3-503-17679-3</v>
      </c>
      <c r="Q149" s="71" t="str">
        <f>HYPERLINK("https://doi.org/10.37307/b."&amp;Tabelle_Komplettliste121314[[#This Row],[ISBN (eBook)]])</f>
        <v>https://doi.org/10.37307/b.978-3-503-17679-3</v>
      </c>
    </row>
    <row r="150" spans="1:17" ht="36" x14ac:dyDescent="0.2">
      <c r="A150" s="31" t="s">
        <v>3781</v>
      </c>
      <c r="B150" s="4" t="s">
        <v>7507</v>
      </c>
      <c r="C150" s="31" t="s">
        <v>3782</v>
      </c>
      <c r="D150" s="32" t="s">
        <v>3783</v>
      </c>
      <c r="E150" s="32" t="s">
        <v>3784</v>
      </c>
      <c r="F150" s="30"/>
      <c r="G150" s="30" t="s">
        <v>2942</v>
      </c>
      <c r="H150" s="33">
        <v>22</v>
      </c>
      <c r="I150" s="33">
        <v>1</v>
      </c>
      <c r="J150" s="34">
        <v>40778</v>
      </c>
      <c r="K150" s="30" t="s">
        <v>3002</v>
      </c>
      <c r="L150" s="30" t="s">
        <v>3785</v>
      </c>
      <c r="M150" s="30" t="s">
        <v>3786</v>
      </c>
      <c r="N150" s="35">
        <v>238.31</v>
      </c>
      <c r="O150" s="30" t="s">
        <v>7496</v>
      </c>
      <c r="P150" s="21" t="str">
        <f>HYPERLINK("https://www.ESV-Campus.de/"&amp;Tabelle_Komplettliste121314[[#This Row],[ISBN (eBook)]])</f>
        <v>https://www.ESV-Campus.de/978-3-503-13669-8</v>
      </c>
      <c r="Q150" s="71" t="str">
        <f>HYPERLINK("https://doi.org/10.37307/b."&amp;Tabelle_Komplettliste121314[[#This Row],[ISBN (eBook)]])</f>
        <v>https://doi.org/10.37307/b.978-3-503-13669-8</v>
      </c>
    </row>
    <row r="151" spans="1:17" ht="36" x14ac:dyDescent="0.2">
      <c r="A151" s="31" t="s">
        <v>6750</v>
      </c>
      <c r="B151" s="4" t="s">
        <v>7507</v>
      </c>
      <c r="C151" s="31" t="s">
        <v>6751</v>
      </c>
      <c r="D151" s="32" t="s">
        <v>6752</v>
      </c>
      <c r="E151" s="32" t="s">
        <v>6753</v>
      </c>
      <c r="F151" s="30"/>
      <c r="G151" s="30"/>
      <c r="H151" s="33"/>
      <c r="I151" s="33">
        <v>1</v>
      </c>
      <c r="J151" s="34">
        <v>44533</v>
      </c>
      <c r="K151" s="30" t="s">
        <v>3002</v>
      </c>
      <c r="L151" s="30" t="s">
        <v>3785</v>
      </c>
      <c r="M151" s="30" t="s">
        <v>3786</v>
      </c>
      <c r="N151" s="35">
        <v>139.78</v>
      </c>
      <c r="O151" s="30" t="s">
        <v>7496</v>
      </c>
      <c r="P151" s="21" t="str">
        <f>HYPERLINK("https://www.ESV-Campus.de/"&amp;Tabelle_Komplettliste121314[[#This Row],[ISBN (eBook)]])</f>
        <v>https://www.ESV-Campus.de/978-3-503-20548-6</v>
      </c>
      <c r="Q151" s="71" t="str">
        <f>HYPERLINK("https://doi.org/10.37307/b."&amp;Tabelle_Komplettliste121314[[#This Row],[ISBN (eBook)]])</f>
        <v>https://doi.org/10.37307/b.978-3-503-20548-6</v>
      </c>
    </row>
    <row r="152" spans="1:17" ht="36" x14ac:dyDescent="0.2">
      <c r="A152" s="31" t="s">
        <v>7195</v>
      </c>
      <c r="B152" s="4" t="s">
        <v>7507</v>
      </c>
      <c r="C152" s="31" t="s">
        <v>7196</v>
      </c>
      <c r="D152" s="32" t="s">
        <v>7197</v>
      </c>
      <c r="E152" s="32" t="s">
        <v>7198</v>
      </c>
      <c r="F152" s="30"/>
      <c r="G152" s="30" t="s">
        <v>4509</v>
      </c>
      <c r="H152" s="33">
        <v>7</v>
      </c>
      <c r="I152" s="33">
        <v>4</v>
      </c>
      <c r="J152" s="34">
        <v>45140</v>
      </c>
      <c r="K152" s="30" t="s">
        <v>3002</v>
      </c>
      <c r="L152" s="30" t="s">
        <v>3785</v>
      </c>
      <c r="M152" s="30" t="s">
        <v>3150</v>
      </c>
      <c r="N152" s="35">
        <v>343.3</v>
      </c>
      <c r="O152" s="30" t="s">
        <v>7496</v>
      </c>
      <c r="P152" s="21" t="str">
        <f>HYPERLINK("https://www.ESV-Campus.de/"&amp;Tabelle_Komplettliste121314[[#This Row],[ISBN (eBook)]])</f>
        <v>https://www.ESV-Campus.de/978-3-503-21250-7</v>
      </c>
      <c r="Q152" s="71" t="str">
        <f>HYPERLINK("https://doi.org/10.37307/b."&amp;Tabelle_Komplettliste121314[[#This Row],[ISBN (eBook)]])</f>
        <v>https://doi.org/10.37307/b.978-3-503-21250-7</v>
      </c>
    </row>
    <row r="153" spans="1:17" ht="36" x14ac:dyDescent="0.2">
      <c r="A153" s="31" t="s">
        <v>6409</v>
      </c>
      <c r="B153" s="4" t="s">
        <v>7507</v>
      </c>
      <c r="C153" s="31" t="s">
        <v>6410</v>
      </c>
      <c r="D153" s="32" t="s">
        <v>6411</v>
      </c>
      <c r="E153" s="32" t="s">
        <v>6412</v>
      </c>
      <c r="F153" s="30"/>
      <c r="G153" s="30"/>
      <c r="H153" s="33"/>
      <c r="I153" s="33">
        <v>1</v>
      </c>
      <c r="J153" s="34">
        <v>44235</v>
      </c>
      <c r="K153" s="30" t="s">
        <v>3002</v>
      </c>
      <c r="L153" s="30" t="s">
        <v>3785</v>
      </c>
      <c r="M153" s="30" t="s">
        <v>3786</v>
      </c>
      <c r="N153" s="35">
        <v>139.78</v>
      </c>
      <c r="O153" s="30" t="s">
        <v>7496</v>
      </c>
      <c r="P153" s="21" t="str">
        <f>HYPERLINK("https://www.ESV-Campus.de/"&amp;Tabelle_Komplettliste121314[[#This Row],[ISBN (eBook)]])</f>
        <v>https://www.ESV-Campus.de/978-3-503-19555-8</v>
      </c>
      <c r="Q153" s="71" t="str">
        <f>HYPERLINK("https://doi.org/10.37307/b."&amp;Tabelle_Komplettliste121314[[#This Row],[ISBN (eBook)]])</f>
        <v>https://doi.org/10.37307/b.978-3-503-19555-8</v>
      </c>
    </row>
    <row r="154" spans="1:17" ht="36" x14ac:dyDescent="0.2">
      <c r="A154" s="31" t="s">
        <v>6413</v>
      </c>
      <c r="B154" s="4" t="s">
        <v>7507</v>
      </c>
      <c r="C154" s="31" t="s">
        <v>6414</v>
      </c>
      <c r="D154" s="32" t="s">
        <v>6415</v>
      </c>
      <c r="E154" s="32" t="s">
        <v>6416</v>
      </c>
      <c r="F154" s="30"/>
      <c r="G154" s="30" t="s">
        <v>5765</v>
      </c>
      <c r="H154" s="33"/>
      <c r="I154" s="33">
        <v>3</v>
      </c>
      <c r="J154" s="34">
        <v>44349</v>
      </c>
      <c r="K154" s="30" t="s">
        <v>3002</v>
      </c>
      <c r="L154" s="30" t="s">
        <v>3785</v>
      </c>
      <c r="M154" s="30" t="s">
        <v>3039</v>
      </c>
      <c r="N154" s="35">
        <v>573.70000000000005</v>
      </c>
      <c r="O154" s="30" t="s">
        <v>7496</v>
      </c>
      <c r="P154" s="21" t="str">
        <f>HYPERLINK("https://www.ESV-Campus.de/"&amp;Tabelle_Komplettliste121314[[#This Row],[ISBN (eBook)]])</f>
        <v>https://www.ESV-Campus.de/978-3-503-19558-9</v>
      </c>
      <c r="Q154" s="71" t="str">
        <f>HYPERLINK("https://doi.org/10.37307/b."&amp;Tabelle_Komplettliste121314[[#This Row],[ISBN (eBook)]])</f>
        <v>https://doi.org/10.37307/b.978-3-503-19558-9</v>
      </c>
    </row>
  </sheetData>
  <sheetProtection sort="0" autoFilter="0"/>
  <conditionalFormatting sqref="A1 A3:A1048576">
    <cfRule type="duplicateValues" dxfId="12" priority="1"/>
  </conditionalFormatting>
  <printOptions horizontalCentered="1" gridLines="1"/>
  <pageMargins left="0" right="0" top="0.59055118110236227" bottom="0.59055118110236227" header="0.31496062992125984" footer="0.31496062992125984"/>
  <pageSetup paperSize="9" scale="47" fitToHeight="29" orientation="landscape" r:id="rId1"/>
  <headerFooter>
    <oddHeader>&amp;C&amp;F &amp;A</oddHeader>
    <oddFooter>&amp;LErich Schmidt Verlag, Berlin / Stand: 01.08.2024&amp;CSeite &amp;P von &amp;N, sortiert nach Verlagsbereich, Programmbereich, Haupt-Fachgebiet, dann nach Titel&amp;RFragen an KeyAccountDigital@ESVmedien.de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B1ED1-4D49-4221-95DD-22179C65183A}">
  <dimension ref="A1:Q68"/>
  <sheetViews>
    <sheetView zoomScale="90" zoomScaleNormal="90" zoomScaleSheetLayoutView="4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B3" sqref="B3"/>
    </sheetView>
  </sheetViews>
  <sheetFormatPr baseColWidth="10" defaultColWidth="16" defaultRowHeight="12" x14ac:dyDescent="0.2"/>
  <cols>
    <col min="1" max="1" width="16.42578125" style="1" customWidth="1"/>
    <col min="2" max="2" width="8.28515625" style="1" customWidth="1"/>
    <col min="3" max="3" width="18.42578125" style="1" customWidth="1"/>
    <col min="4" max="4" width="30.85546875" style="1" customWidth="1"/>
    <col min="5" max="5" width="37.140625" style="1" customWidth="1"/>
    <col min="6" max="6" width="8" style="1" customWidth="1"/>
    <col min="7" max="7" width="22.42578125" style="1" customWidth="1"/>
    <col min="8" max="9" width="7.42578125" style="2" customWidth="1"/>
    <col min="10" max="10" width="11.85546875" style="1" customWidth="1"/>
    <col min="11" max="11" width="15.85546875" style="1" customWidth="1"/>
    <col min="12" max="12" width="32.42578125" style="1" customWidth="1"/>
    <col min="13" max="13" width="9.7109375" style="1" customWidth="1"/>
    <col min="14" max="14" width="12.140625" style="3" customWidth="1"/>
    <col min="15" max="15" width="22.5703125" style="1" customWidth="1"/>
    <col min="16" max="16" width="45.7109375" style="1" customWidth="1"/>
    <col min="17" max="17" width="37.140625" style="1" customWidth="1"/>
    <col min="18" max="16384" width="16" style="1"/>
  </cols>
  <sheetData>
    <row r="1" spans="1:17" ht="48" x14ac:dyDescent="0.2">
      <c r="A1" s="12" t="s">
        <v>7511</v>
      </c>
      <c r="B1" s="13" t="s">
        <v>13</v>
      </c>
      <c r="C1" s="13" t="s">
        <v>7512</v>
      </c>
      <c r="D1" s="13" t="s">
        <v>0</v>
      </c>
      <c r="E1" s="13" t="s">
        <v>1</v>
      </c>
      <c r="F1" s="13" t="s">
        <v>2</v>
      </c>
      <c r="G1" s="13" t="s">
        <v>3</v>
      </c>
      <c r="H1" s="14" t="s">
        <v>4</v>
      </c>
      <c r="I1" s="14" t="s">
        <v>5</v>
      </c>
      <c r="J1" s="13" t="s">
        <v>6</v>
      </c>
      <c r="K1" s="13" t="s">
        <v>7</v>
      </c>
      <c r="L1" s="13" t="s">
        <v>11</v>
      </c>
      <c r="M1" s="13" t="s">
        <v>8</v>
      </c>
      <c r="N1" s="15" t="s">
        <v>10</v>
      </c>
      <c r="O1" s="13" t="s">
        <v>9</v>
      </c>
      <c r="P1" s="13" t="s">
        <v>7500</v>
      </c>
      <c r="Q1" s="13" t="s">
        <v>7504</v>
      </c>
    </row>
    <row r="2" spans="1:17" s="7" customFormat="1" ht="24" x14ac:dyDescent="0.2">
      <c r="A2" s="4" t="s">
        <v>5208</v>
      </c>
      <c r="B2" s="4" t="s">
        <v>7507</v>
      </c>
      <c r="C2" s="4" t="s">
        <v>5209</v>
      </c>
      <c r="D2" s="9" t="s">
        <v>5210</v>
      </c>
      <c r="E2" s="9" t="s">
        <v>5211</v>
      </c>
      <c r="F2" s="4"/>
      <c r="G2" s="4"/>
      <c r="H2" s="10"/>
      <c r="I2" s="10">
        <v>1</v>
      </c>
      <c r="J2" s="5">
        <v>42632</v>
      </c>
      <c r="K2" s="4" t="s">
        <v>3426</v>
      </c>
      <c r="L2" s="4" t="s">
        <v>5212</v>
      </c>
      <c r="M2" s="4" t="s">
        <v>3428</v>
      </c>
      <c r="N2" s="11">
        <v>51.57</v>
      </c>
      <c r="O2" s="4" t="s">
        <v>7499</v>
      </c>
      <c r="P2" s="21" t="str">
        <f>HYPERLINK("https://www.ESV-Campus.de/"&amp;Tabelle_Komplettliste12[[#This Row],[ISBN (eBook)]])</f>
        <v>https://www.ESV-Campus.de/978-3-503-17048-7</v>
      </c>
      <c r="Q2" s="23" t="str">
        <f>HYPERLINK("https://doi.org/10.37307/b."&amp;Tabelle_Komplettliste12[[#This Row],[ISBN (eBook)]])</f>
        <v>https://doi.org/10.37307/b.978-3-503-17048-7</v>
      </c>
    </row>
    <row r="3" spans="1:17" s="18" customFormat="1" ht="24" x14ac:dyDescent="0.2">
      <c r="A3" s="8" t="s">
        <v>6661</v>
      </c>
      <c r="B3" s="4" t="s">
        <v>7507</v>
      </c>
      <c r="C3" s="8" t="s">
        <v>6662</v>
      </c>
      <c r="D3" s="9" t="s">
        <v>6663</v>
      </c>
      <c r="E3" s="9" t="s">
        <v>6664</v>
      </c>
      <c r="F3" s="4"/>
      <c r="G3" s="4"/>
      <c r="H3" s="10"/>
      <c r="I3" s="10">
        <v>5</v>
      </c>
      <c r="J3" s="5">
        <v>44627</v>
      </c>
      <c r="K3" s="4" t="s">
        <v>3426</v>
      </c>
      <c r="L3" s="4" t="s">
        <v>5212</v>
      </c>
      <c r="M3" s="4" t="s">
        <v>3428</v>
      </c>
      <c r="N3" s="11">
        <v>349.06</v>
      </c>
      <c r="O3" s="4" t="s">
        <v>7499</v>
      </c>
      <c r="P3" s="21" t="str">
        <f>HYPERLINK("https://www.ESV-Campus.de/"&amp;Tabelle_Komplettliste12[[#This Row],[ISBN (eBook)]])</f>
        <v>https://www.ESV-Campus.de/978-3-503-20081-8</v>
      </c>
      <c r="Q3" s="24" t="str">
        <f>HYPERLINK("https://doi.org/10.37307/b."&amp;Tabelle_Komplettliste12[[#This Row],[ISBN (eBook)]])</f>
        <v>https://doi.org/10.37307/b.978-3-503-20081-8</v>
      </c>
    </row>
    <row r="4" spans="1:17" ht="24" x14ac:dyDescent="0.2">
      <c r="A4" s="30" t="s">
        <v>4211</v>
      </c>
      <c r="B4" s="4" t="s">
        <v>7507</v>
      </c>
      <c r="C4" s="31" t="s">
        <v>4212</v>
      </c>
      <c r="D4" s="32" t="s">
        <v>4213</v>
      </c>
      <c r="E4" s="32" t="s">
        <v>4214</v>
      </c>
      <c r="F4" s="30"/>
      <c r="G4" s="30"/>
      <c r="H4" s="33"/>
      <c r="I4" s="33">
        <v>1</v>
      </c>
      <c r="J4" s="34">
        <v>42072</v>
      </c>
      <c r="K4" s="30" t="s">
        <v>3426</v>
      </c>
      <c r="L4" s="30" t="s">
        <v>3594</v>
      </c>
      <c r="M4" s="30" t="s">
        <v>3428</v>
      </c>
      <c r="N4" s="35">
        <v>103.33</v>
      </c>
      <c r="O4" s="30" t="s">
        <v>7499</v>
      </c>
      <c r="P4" s="21" t="str">
        <f>HYPERLINK("https://www.ESV-Campus.de/"&amp;Tabelle_Komplettliste12[[#This Row],[ISBN (eBook)]])</f>
        <v>https://www.ESV-Campus.de/978-3-503-14494-5</v>
      </c>
      <c r="Q4" s="70" t="str">
        <f>HYPERLINK("https://doi.org/10.37307/b."&amp;Tabelle_Komplettliste12[[#This Row],[ISBN (eBook)]])</f>
        <v>https://doi.org/10.37307/b.978-3-503-14494-5</v>
      </c>
    </row>
    <row r="5" spans="1:17" ht="36" x14ac:dyDescent="0.2">
      <c r="A5" s="30" t="s">
        <v>7361</v>
      </c>
      <c r="B5" s="4" t="s">
        <v>7507</v>
      </c>
      <c r="C5" s="31" t="s">
        <v>7362</v>
      </c>
      <c r="D5" s="32" t="s">
        <v>7363</v>
      </c>
      <c r="E5" s="32" t="s">
        <v>7364</v>
      </c>
      <c r="F5" s="30"/>
      <c r="G5" s="30" t="s">
        <v>3694</v>
      </c>
      <c r="H5" s="33">
        <v>3</v>
      </c>
      <c r="I5" s="33">
        <v>1</v>
      </c>
      <c r="J5" s="34">
        <v>45488</v>
      </c>
      <c r="K5" s="30" t="s">
        <v>3426</v>
      </c>
      <c r="L5" s="30" t="s">
        <v>3594</v>
      </c>
      <c r="M5" s="30" t="s">
        <v>3428</v>
      </c>
      <c r="N5" s="35">
        <v>174.34</v>
      </c>
      <c r="O5" s="30" t="s">
        <v>7499</v>
      </c>
      <c r="P5" s="21" t="str">
        <f>HYPERLINK("https://www.ESV-Campus.de/"&amp;Tabelle_Komplettliste12[[#This Row],[ISBN (eBook)]])</f>
        <v>https://www.ESV-Campus.de/978-3-503-23708-1</v>
      </c>
      <c r="Q5" s="70" t="str">
        <f>HYPERLINK("https://doi.org/10.37307/b."&amp;Tabelle_Komplettliste12[[#This Row],[ISBN (eBook)]])</f>
        <v>https://doi.org/10.37307/b.978-3-503-23708-1</v>
      </c>
    </row>
    <row r="6" spans="1:17" ht="24" x14ac:dyDescent="0.2">
      <c r="A6" s="30" t="s">
        <v>3680</v>
      </c>
      <c r="B6" s="4" t="s">
        <v>7507</v>
      </c>
      <c r="C6" s="31" t="s">
        <v>3681</v>
      </c>
      <c r="D6" s="32" t="s">
        <v>3682</v>
      </c>
      <c r="E6" s="32" t="s">
        <v>3683</v>
      </c>
      <c r="F6" s="30"/>
      <c r="G6" s="30"/>
      <c r="H6" s="33"/>
      <c r="I6" s="33">
        <v>1</v>
      </c>
      <c r="J6" s="34">
        <v>40627</v>
      </c>
      <c r="K6" s="30" t="s">
        <v>3426</v>
      </c>
      <c r="L6" s="30" t="s">
        <v>3594</v>
      </c>
      <c r="M6" s="30" t="s">
        <v>3428</v>
      </c>
      <c r="N6" s="35">
        <v>189.2</v>
      </c>
      <c r="O6" s="30" t="s">
        <v>7499</v>
      </c>
      <c r="P6" s="21" t="str">
        <f>HYPERLINK("https://www.ESV-Campus.de/"&amp;Tabelle_Komplettliste12[[#This Row],[ISBN (eBook)]])</f>
        <v>https://www.ESV-Campus.de/978-3-503-13046-7</v>
      </c>
      <c r="Q6" s="70" t="str">
        <f>HYPERLINK("https://doi.org/10.37307/b."&amp;Tabelle_Komplettliste12[[#This Row],[ISBN (eBook)]])</f>
        <v>https://doi.org/10.37307/b.978-3-503-13046-7</v>
      </c>
    </row>
    <row r="7" spans="1:17" ht="24" x14ac:dyDescent="0.2">
      <c r="A7" s="30" t="s">
        <v>5593</v>
      </c>
      <c r="B7" s="4" t="s">
        <v>7507</v>
      </c>
      <c r="C7" s="31" t="s">
        <v>5594</v>
      </c>
      <c r="D7" s="32" t="s">
        <v>5595</v>
      </c>
      <c r="E7" s="32" t="s">
        <v>5596</v>
      </c>
      <c r="F7" s="30"/>
      <c r="G7" s="30"/>
      <c r="H7" s="33"/>
      <c r="I7" s="33">
        <v>1</v>
      </c>
      <c r="J7" s="34">
        <v>43173</v>
      </c>
      <c r="K7" s="30" t="s">
        <v>3426</v>
      </c>
      <c r="L7" s="30" t="s">
        <v>3594</v>
      </c>
      <c r="M7" s="30" t="s">
        <v>3428</v>
      </c>
      <c r="N7" s="35">
        <v>86.09</v>
      </c>
      <c r="O7" s="30" t="s">
        <v>7499</v>
      </c>
      <c r="P7" s="21" t="str">
        <f>HYPERLINK("https://www.ESV-Campus.de/"&amp;Tabelle_Komplettliste12[[#This Row],[ISBN (eBook)]])</f>
        <v>https://www.ESV-Campus.de/978-3-503-17769-1</v>
      </c>
      <c r="Q7" s="70" t="str">
        <f>HYPERLINK("https://doi.org/10.37307/b."&amp;Tabelle_Komplettliste12[[#This Row],[ISBN (eBook)]])</f>
        <v>https://doi.org/10.37307/b.978-3-503-17769-1</v>
      </c>
    </row>
    <row r="8" spans="1:17" ht="24" x14ac:dyDescent="0.2">
      <c r="A8" s="30" t="s">
        <v>6253</v>
      </c>
      <c r="B8" s="4" t="s">
        <v>7507</v>
      </c>
      <c r="C8" s="31" t="s">
        <v>6254</v>
      </c>
      <c r="D8" s="32" t="s">
        <v>6255</v>
      </c>
      <c r="E8" s="32" t="s">
        <v>5172</v>
      </c>
      <c r="F8" s="30"/>
      <c r="G8" s="30"/>
      <c r="H8" s="33"/>
      <c r="I8" s="33">
        <v>1</v>
      </c>
      <c r="J8" s="34">
        <v>44027</v>
      </c>
      <c r="K8" s="30" t="s">
        <v>3426</v>
      </c>
      <c r="L8" s="30" t="s">
        <v>3594</v>
      </c>
      <c r="M8" s="30" t="s">
        <v>3428</v>
      </c>
      <c r="N8" s="35">
        <v>139.78</v>
      </c>
      <c r="O8" s="30" t="s">
        <v>7499</v>
      </c>
      <c r="P8" s="21" t="str">
        <f>HYPERLINK("https://www.ESV-Campus.de/"&amp;Tabelle_Komplettliste12[[#This Row],[ISBN (eBook)]])</f>
        <v>https://www.ESV-Campus.de/978-3-503-19420-9</v>
      </c>
      <c r="Q8" s="70" t="str">
        <f>HYPERLINK("https://doi.org/10.37307/b."&amp;Tabelle_Komplettliste12[[#This Row],[ISBN (eBook)]])</f>
        <v>https://doi.org/10.37307/b.978-3-503-19420-9</v>
      </c>
    </row>
    <row r="9" spans="1:17" ht="24" x14ac:dyDescent="0.2">
      <c r="A9" s="30" t="s">
        <v>6475</v>
      </c>
      <c r="B9" s="4" t="s">
        <v>7507</v>
      </c>
      <c r="C9" s="31" t="s">
        <v>6476</v>
      </c>
      <c r="D9" s="32" t="s">
        <v>6477</v>
      </c>
      <c r="E9" s="32" t="s">
        <v>6478</v>
      </c>
      <c r="F9" s="30"/>
      <c r="G9" s="30"/>
      <c r="H9" s="33"/>
      <c r="I9" s="33">
        <v>1</v>
      </c>
      <c r="J9" s="34">
        <v>44581</v>
      </c>
      <c r="K9" s="30" t="s">
        <v>3426</v>
      </c>
      <c r="L9" s="30" t="s">
        <v>3594</v>
      </c>
      <c r="M9" s="30" t="s">
        <v>3428</v>
      </c>
      <c r="N9" s="35">
        <v>87.94</v>
      </c>
      <c r="O9" s="30" t="s">
        <v>7499</v>
      </c>
      <c r="P9" s="21" t="str">
        <f>HYPERLINK("https://www.ESV-Campus.de/"&amp;Tabelle_Komplettliste12[[#This Row],[ISBN (eBook)]])</f>
        <v>https://www.ESV-Campus.de/978-3-503-19594-7</v>
      </c>
      <c r="Q9" s="70" t="str">
        <f>HYPERLINK("https://doi.org/10.37307/b."&amp;Tabelle_Komplettliste12[[#This Row],[ISBN (eBook)]])</f>
        <v>https://doi.org/10.37307/b.978-3-503-19594-7</v>
      </c>
    </row>
    <row r="10" spans="1:17" ht="24" x14ac:dyDescent="0.2">
      <c r="A10" s="30" t="s">
        <v>6619</v>
      </c>
      <c r="B10" s="4" t="s">
        <v>7507</v>
      </c>
      <c r="C10" s="31" t="s">
        <v>6620</v>
      </c>
      <c r="D10" s="32" t="s">
        <v>6621</v>
      </c>
      <c r="E10" s="32" t="s">
        <v>6622</v>
      </c>
      <c r="F10" s="30"/>
      <c r="G10" s="30"/>
      <c r="H10" s="33"/>
      <c r="I10" s="33">
        <v>1</v>
      </c>
      <c r="J10" s="34">
        <v>44392</v>
      </c>
      <c r="K10" s="30" t="s">
        <v>3426</v>
      </c>
      <c r="L10" s="30" t="s">
        <v>3594</v>
      </c>
      <c r="M10" s="30" t="s">
        <v>3428</v>
      </c>
      <c r="N10" s="35">
        <v>105.22</v>
      </c>
      <c r="O10" s="30" t="s">
        <v>7499</v>
      </c>
      <c r="P10" s="21" t="str">
        <f>HYPERLINK("https://www.ESV-Campus.de/"&amp;Tabelle_Komplettliste12[[#This Row],[ISBN (eBook)]])</f>
        <v>https://www.ESV-Campus.de/978-3-503-20035-1</v>
      </c>
      <c r="Q10" s="70" t="str">
        <f>HYPERLINK("https://doi.org/10.37307/b."&amp;Tabelle_Komplettliste12[[#This Row],[ISBN (eBook)]])</f>
        <v>https://doi.org/10.37307/b.978-3-503-20035-1</v>
      </c>
    </row>
    <row r="11" spans="1:17" ht="24" x14ac:dyDescent="0.2">
      <c r="A11" s="30" t="s">
        <v>4799</v>
      </c>
      <c r="B11" s="4" t="s">
        <v>7507</v>
      </c>
      <c r="C11" s="31" t="s">
        <v>4800</v>
      </c>
      <c r="D11" s="32" t="s">
        <v>4801</v>
      </c>
      <c r="E11" s="32" t="s">
        <v>4802</v>
      </c>
      <c r="F11" s="30"/>
      <c r="G11" s="30"/>
      <c r="H11" s="33"/>
      <c r="I11" s="33">
        <v>1</v>
      </c>
      <c r="J11" s="34">
        <v>42132</v>
      </c>
      <c r="K11" s="30" t="s">
        <v>3426</v>
      </c>
      <c r="L11" s="30" t="s">
        <v>3594</v>
      </c>
      <c r="M11" s="30" t="s">
        <v>3428</v>
      </c>
      <c r="N11" s="35">
        <v>34.29</v>
      </c>
      <c r="O11" s="30" t="s">
        <v>7499</v>
      </c>
      <c r="P11" s="21" t="str">
        <f>HYPERLINK("https://www.ESV-Campus.de/"&amp;Tabelle_Komplettliste12[[#This Row],[ISBN (eBook)]])</f>
        <v>https://www.ESV-Campus.de/978-3-503-16332-8</v>
      </c>
      <c r="Q11" s="70" t="str">
        <f>HYPERLINK("https://doi.org/10.37307/b."&amp;Tabelle_Komplettliste12[[#This Row],[ISBN (eBook)]])</f>
        <v>https://doi.org/10.37307/b.978-3-503-16332-8</v>
      </c>
    </row>
    <row r="12" spans="1:17" ht="24" x14ac:dyDescent="0.2">
      <c r="A12" s="30" t="s">
        <v>5356</v>
      </c>
      <c r="B12" s="4" t="s">
        <v>7507</v>
      </c>
      <c r="C12" s="31" t="s">
        <v>5357</v>
      </c>
      <c r="D12" s="32" t="s">
        <v>5358</v>
      </c>
      <c r="E12" s="32" t="s">
        <v>5359</v>
      </c>
      <c r="F12" s="30"/>
      <c r="G12" s="30"/>
      <c r="H12" s="33"/>
      <c r="I12" s="33">
        <v>1</v>
      </c>
      <c r="J12" s="34">
        <v>42894</v>
      </c>
      <c r="K12" s="30" t="s">
        <v>3426</v>
      </c>
      <c r="L12" s="30" t="s">
        <v>3594</v>
      </c>
      <c r="M12" s="30" t="s">
        <v>3428</v>
      </c>
      <c r="N12" s="35">
        <v>137.86000000000001</v>
      </c>
      <c r="O12" s="30" t="s">
        <v>7499</v>
      </c>
      <c r="P12" s="21" t="str">
        <f>HYPERLINK("https://www.ESV-Campus.de/"&amp;Tabelle_Komplettliste12[[#This Row],[ISBN (eBook)]])</f>
        <v>https://www.ESV-Campus.de/978-3-503-17408-9</v>
      </c>
      <c r="Q12" s="70" t="str">
        <f>HYPERLINK("https://doi.org/10.37307/b."&amp;Tabelle_Komplettliste12[[#This Row],[ISBN (eBook)]])</f>
        <v>https://doi.org/10.37307/b.978-3-503-17408-9</v>
      </c>
    </row>
    <row r="13" spans="1:17" ht="24" x14ac:dyDescent="0.2">
      <c r="A13" s="30" t="s">
        <v>6388</v>
      </c>
      <c r="B13" s="4" t="s">
        <v>7507</v>
      </c>
      <c r="C13" s="31" t="s">
        <v>6389</v>
      </c>
      <c r="D13" s="32" t="s">
        <v>6390</v>
      </c>
      <c r="E13" s="32" t="s">
        <v>5172</v>
      </c>
      <c r="F13" s="30"/>
      <c r="G13" s="30"/>
      <c r="H13" s="33"/>
      <c r="I13" s="33">
        <v>1</v>
      </c>
      <c r="J13" s="34">
        <v>44172</v>
      </c>
      <c r="K13" s="30" t="s">
        <v>3426</v>
      </c>
      <c r="L13" s="30" t="s">
        <v>3594</v>
      </c>
      <c r="M13" s="30" t="s">
        <v>3428</v>
      </c>
      <c r="N13" s="35">
        <v>174.34</v>
      </c>
      <c r="O13" s="30" t="s">
        <v>7499</v>
      </c>
      <c r="P13" s="21" t="str">
        <f>HYPERLINK("https://www.ESV-Campus.de/"&amp;Tabelle_Komplettliste12[[#This Row],[ISBN (eBook)]])</f>
        <v>https://www.ESV-Campus.de/978-3-503-19539-8</v>
      </c>
      <c r="Q13" s="70" t="str">
        <f>HYPERLINK("https://doi.org/10.37307/b."&amp;Tabelle_Komplettliste12[[#This Row],[ISBN (eBook)]])</f>
        <v>https://doi.org/10.37307/b.978-3-503-19539-8</v>
      </c>
    </row>
    <row r="14" spans="1:17" ht="24" x14ac:dyDescent="0.2">
      <c r="A14" s="30" t="s">
        <v>4937</v>
      </c>
      <c r="B14" s="4" t="s">
        <v>7507</v>
      </c>
      <c r="C14" s="31" t="s">
        <v>4938</v>
      </c>
      <c r="D14" s="32" t="s">
        <v>4939</v>
      </c>
      <c r="E14" s="32" t="s">
        <v>4940</v>
      </c>
      <c r="F14" s="30"/>
      <c r="G14" s="30"/>
      <c r="H14" s="33"/>
      <c r="I14" s="33">
        <v>1</v>
      </c>
      <c r="J14" s="34">
        <v>42290</v>
      </c>
      <c r="K14" s="30" t="s">
        <v>3426</v>
      </c>
      <c r="L14" s="30" t="s">
        <v>3594</v>
      </c>
      <c r="M14" s="30" t="s">
        <v>3428</v>
      </c>
      <c r="N14" s="35">
        <v>103.33</v>
      </c>
      <c r="O14" s="30" t="s">
        <v>7499</v>
      </c>
      <c r="P14" s="21" t="str">
        <f>HYPERLINK("https://www.ESV-Campus.de/"&amp;Tabelle_Komplettliste12[[#This Row],[ISBN (eBook)]])</f>
        <v>https://www.ESV-Campus.de/978-3-503-16572-8</v>
      </c>
      <c r="Q14" s="70" t="str">
        <f>HYPERLINK("https://doi.org/10.37307/b."&amp;Tabelle_Komplettliste12[[#This Row],[ISBN (eBook)]])</f>
        <v>https://doi.org/10.37307/b.978-3-503-16572-8</v>
      </c>
    </row>
    <row r="15" spans="1:17" ht="24" x14ac:dyDescent="0.2">
      <c r="A15" s="30" t="s">
        <v>5711</v>
      </c>
      <c r="B15" s="4" t="s">
        <v>7507</v>
      </c>
      <c r="C15" s="31" t="s">
        <v>5712</v>
      </c>
      <c r="D15" s="32" t="s">
        <v>5713</v>
      </c>
      <c r="E15" s="32" t="s">
        <v>5714</v>
      </c>
      <c r="F15" s="30"/>
      <c r="G15" s="30"/>
      <c r="H15" s="33"/>
      <c r="I15" s="33">
        <v>1</v>
      </c>
      <c r="J15" s="34">
        <v>43286</v>
      </c>
      <c r="K15" s="30" t="s">
        <v>3426</v>
      </c>
      <c r="L15" s="30" t="s">
        <v>3594</v>
      </c>
      <c r="M15" s="30" t="s">
        <v>3428</v>
      </c>
      <c r="N15" s="35">
        <v>103.33</v>
      </c>
      <c r="O15" s="30" t="s">
        <v>7499</v>
      </c>
      <c r="P15" s="21" t="str">
        <f>HYPERLINK("https://www.ESV-Campus.de/"&amp;Tabelle_Komplettliste12[[#This Row],[ISBN (eBook)]])</f>
        <v>https://www.ESV-Campus.de/978-3-503-18155-1</v>
      </c>
      <c r="Q15" s="70" t="str">
        <f>HYPERLINK("https://doi.org/10.37307/b."&amp;Tabelle_Komplettliste12[[#This Row],[ISBN (eBook)]])</f>
        <v>https://doi.org/10.37307/b.978-3-503-18155-1</v>
      </c>
    </row>
    <row r="16" spans="1:17" ht="24" x14ac:dyDescent="0.2">
      <c r="A16" s="30" t="s">
        <v>5251</v>
      </c>
      <c r="B16" s="4" t="s">
        <v>7507</v>
      </c>
      <c r="C16" s="31" t="s">
        <v>5252</v>
      </c>
      <c r="D16" s="32" t="s">
        <v>5253</v>
      </c>
      <c r="E16" s="32" t="s">
        <v>5254</v>
      </c>
      <c r="F16" s="30"/>
      <c r="G16" s="30"/>
      <c r="H16" s="33"/>
      <c r="I16" s="33">
        <v>1</v>
      </c>
      <c r="J16" s="34">
        <v>42774</v>
      </c>
      <c r="K16" s="30" t="s">
        <v>3426</v>
      </c>
      <c r="L16" s="30" t="s">
        <v>3594</v>
      </c>
      <c r="M16" s="30" t="s">
        <v>3428</v>
      </c>
      <c r="N16" s="35">
        <v>103.33</v>
      </c>
      <c r="O16" s="30" t="s">
        <v>7499</v>
      </c>
      <c r="P16" s="21" t="str">
        <f>HYPERLINK("https://www.ESV-Campus.de/"&amp;Tabelle_Komplettliste12[[#This Row],[ISBN (eBook)]])</f>
        <v>https://www.ESV-Campus.de/978-3-503-17115-6</v>
      </c>
      <c r="Q16" s="70" t="str">
        <f>HYPERLINK("https://doi.org/10.37307/b."&amp;Tabelle_Komplettliste12[[#This Row],[ISBN (eBook)]])</f>
        <v>https://doi.org/10.37307/b.978-3-503-17115-6</v>
      </c>
    </row>
    <row r="17" spans="1:17" ht="24" x14ac:dyDescent="0.2">
      <c r="A17" s="30" t="s">
        <v>7303</v>
      </c>
      <c r="B17" s="4" t="s">
        <v>7507</v>
      </c>
      <c r="C17" s="31" t="s">
        <v>7304</v>
      </c>
      <c r="D17" s="32" t="s">
        <v>7305</v>
      </c>
      <c r="E17" s="32" t="s">
        <v>7306</v>
      </c>
      <c r="F17" s="30"/>
      <c r="G17" s="30"/>
      <c r="H17" s="33"/>
      <c r="I17" s="33">
        <v>1</v>
      </c>
      <c r="J17" s="34">
        <v>45140</v>
      </c>
      <c r="K17" s="30" t="s">
        <v>3426</v>
      </c>
      <c r="L17" s="30" t="s">
        <v>3594</v>
      </c>
      <c r="M17" s="30" t="s">
        <v>3428</v>
      </c>
      <c r="N17" s="35">
        <v>105.22</v>
      </c>
      <c r="O17" s="30" t="s">
        <v>7499</v>
      </c>
      <c r="P17" s="21" t="str">
        <f>HYPERLINK("https://www.ESV-Campus.de/"&amp;Tabelle_Komplettliste12[[#This Row],[ISBN (eBook)]])</f>
        <v>https://www.ESV-Campus.de/978-3-503-23648-0</v>
      </c>
      <c r="Q17" s="70" t="str">
        <f>HYPERLINK("https://doi.org/10.37307/b."&amp;Tabelle_Komplettliste12[[#This Row],[ISBN (eBook)]])</f>
        <v>https://doi.org/10.37307/b.978-3-503-23648-0</v>
      </c>
    </row>
    <row r="18" spans="1:17" ht="24" x14ac:dyDescent="0.2">
      <c r="A18" s="30" t="s">
        <v>6560</v>
      </c>
      <c r="B18" s="4" t="s">
        <v>7507</v>
      </c>
      <c r="C18" s="31" t="s">
        <v>6561</v>
      </c>
      <c r="D18" s="32" t="s">
        <v>6562</v>
      </c>
      <c r="E18" s="32" t="s">
        <v>6563</v>
      </c>
      <c r="F18" s="30"/>
      <c r="G18" s="30"/>
      <c r="H18" s="33"/>
      <c r="I18" s="33">
        <v>1</v>
      </c>
      <c r="J18" s="34">
        <v>44505</v>
      </c>
      <c r="K18" s="30" t="s">
        <v>3426</v>
      </c>
      <c r="L18" s="30" t="s">
        <v>3594</v>
      </c>
      <c r="M18" s="30" t="s">
        <v>3428</v>
      </c>
      <c r="N18" s="35">
        <v>174.34</v>
      </c>
      <c r="O18" s="30" t="s">
        <v>7499</v>
      </c>
      <c r="P18" s="21" t="str">
        <f>HYPERLINK("https://www.ESV-Campus.de/"&amp;Tabelle_Komplettliste12[[#This Row],[ISBN (eBook)]])</f>
        <v>https://www.ESV-Campus.de/978-3-503-19996-9</v>
      </c>
      <c r="Q18" s="70" t="str">
        <f>HYPERLINK("https://doi.org/10.37307/b."&amp;Tabelle_Komplettliste12[[#This Row],[ISBN (eBook)]])</f>
        <v>https://doi.org/10.37307/b.978-3-503-19996-9</v>
      </c>
    </row>
    <row r="19" spans="1:17" ht="36" x14ac:dyDescent="0.2">
      <c r="A19" s="30" t="s">
        <v>5190</v>
      </c>
      <c r="B19" s="4" t="s">
        <v>7507</v>
      </c>
      <c r="C19" s="31" t="s">
        <v>5191</v>
      </c>
      <c r="D19" s="32" t="s">
        <v>5192</v>
      </c>
      <c r="E19" s="32" t="s">
        <v>5193</v>
      </c>
      <c r="F19" s="30"/>
      <c r="G19" s="30" t="s">
        <v>3694</v>
      </c>
      <c r="H19" s="33">
        <v>2</v>
      </c>
      <c r="I19" s="33">
        <v>1</v>
      </c>
      <c r="J19" s="34">
        <v>42724</v>
      </c>
      <c r="K19" s="30" t="s">
        <v>3426</v>
      </c>
      <c r="L19" s="30" t="s">
        <v>3594</v>
      </c>
      <c r="M19" s="30" t="s">
        <v>3428</v>
      </c>
      <c r="N19" s="35">
        <v>137.86000000000001</v>
      </c>
      <c r="O19" s="30" t="s">
        <v>7499</v>
      </c>
      <c r="P19" s="21" t="str">
        <f>HYPERLINK("https://www.ESV-Campus.de/"&amp;Tabelle_Komplettliste12[[#This Row],[ISBN (eBook)]])</f>
        <v>https://www.ESV-Campus.de/978-3-503-17040-1</v>
      </c>
      <c r="Q19" s="70" t="str">
        <f>HYPERLINK("https://doi.org/10.37307/b."&amp;Tabelle_Komplettliste12[[#This Row],[ISBN (eBook)]])</f>
        <v>https://doi.org/10.37307/b.978-3-503-17040-1</v>
      </c>
    </row>
    <row r="20" spans="1:17" ht="24" x14ac:dyDescent="0.2">
      <c r="A20" s="30" t="s">
        <v>5698</v>
      </c>
      <c r="B20" s="4" t="s">
        <v>7507</v>
      </c>
      <c r="C20" s="31" t="s">
        <v>5699</v>
      </c>
      <c r="D20" s="32" t="s">
        <v>5700</v>
      </c>
      <c r="E20" s="32" t="s">
        <v>5701</v>
      </c>
      <c r="F20" s="30"/>
      <c r="G20" s="30"/>
      <c r="H20" s="33"/>
      <c r="I20" s="33">
        <v>3</v>
      </c>
      <c r="J20" s="34">
        <v>39751</v>
      </c>
      <c r="K20" s="30" t="s">
        <v>3426</v>
      </c>
      <c r="L20" s="30" t="s">
        <v>3594</v>
      </c>
      <c r="M20" s="30" t="s">
        <v>3428</v>
      </c>
      <c r="N20" s="35">
        <v>137.43</v>
      </c>
      <c r="O20" s="30" t="s">
        <v>7499</v>
      </c>
      <c r="P20" s="21" t="str">
        <f>HYPERLINK("https://www.ESV-Campus.de/"&amp;Tabelle_Komplettliste12[[#This Row],[ISBN (eBook)]])</f>
        <v>https://www.ESV-Campus.de/978-3-503-18141-4</v>
      </c>
      <c r="Q20" s="70" t="str">
        <f>HYPERLINK("https://doi.org/10.37307/b."&amp;Tabelle_Komplettliste12[[#This Row],[ISBN (eBook)]])</f>
        <v>https://doi.org/10.37307/b.978-3-503-18141-4</v>
      </c>
    </row>
    <row r="21" spans="1:17" ht="24" x14ac:dyDescent="0.2">
      <c r="A21" s="30" t="s">
        <v>4597</v>
      </c>
      <c r="B21" s="4" t="s">
        <v>7507</v>
      </c>
      <c r="C21" s="31" t="s">
        <v>4598</v>
      </c>
      <c r="D21" s="32" t="s">
        <v>4599</v>
      </c>
      <c r="E21" s="32" t="s">
        <v>4600</v>
      </c>
      <c r="F21" s="30"/>
      <c r="G21" s="30"/>
      <c r="H21" s="33"/>
      <c r="I21" s="33">
        <v>1</v>
      </c>
      <c r="J21" s="34">
        <v>41827</v>
      </c>
      <c r="K21" s="30" t="s">
        <v>3426</v>
      </c>
      <c r="L21" s="30" t="s">
        <v>3594</v>
      </c>
      <c r="M21" s="30" t="s">
        <v>3428</v>
      </c>
      <c r="N21" s="35">
        <v>137.86000000000001</v>
      </c>
      <c r="O21" s="30" t="s">
        <v>7499</v>
      </c>
      <c r="P21" s="21" t="str">
        <f>HYPERLINK("https://www.ESV-Campus.de/"&amp;Tabelle_Komplettliste12[[#This Row],[ISBN (eBook)]])</f>
        <v>https://www.ESV-Campus.de/978-3-503-15746-4</v>
      </c>
      <c r="Q21" s="70" t="str">
        <f>HYPERLINK("https://doi.org/10.37307/b."&amp;Tabelle_Komplettliste12[[#This Row],[ISBN (eBook)]])</f>
        <v>https://doi.org/10.37307/b.978-3-503-15746-4</v>
      </c>
    </row>
    <row r="22" spans="1:17" ht="24" x14ac:dyDescent="0.2">
      <c r="A22" s="30" t="s">
        <v>4836</v>
      </c>
      <c r="B22" s="4" t="s">
        <v>7507</v>
      </c>
      <c r="C22" s="31" t="s">
        <v>4837</v>
      </c>
      <c r="D22" s="32" t="s">
        <v>4838</v>
      </c>
      <c r="E22" s="32" t="s">
        <v>4839</v>
      </c>
      <c r="F22" s="30"/>
      <c r="G22" s="30"/>
      <c r="H22" s="33"/>
      <c r="I22" s="33">
        <v>1</v>
      </c>
      <c r="J22" s="34">
        <v>42311</v>
      </c>
      <c r="K22" s="30" t="s">
        <v>3426</v>
      </c>
      <c r="L22" s="30" t="s">
        <v>3594</v>
      </c>
      <c r="M22" s="30" t="s">
        <v>3428</v>
      </c>
      <c r="N22" s="35">
        <v>51.57</v>
      </c>
      <c r="O22" s="30" t="s">
        <v>7499</v>
      </c>
      <c r="P22" s="21" t="str">
        <f>HYPERLINK("https://www.ESV-Campus.de/"&amp;Tabelle_Komplettliste12[[#This Row],[ISBN (eBook)]])</f>
        <v>https://www.ESV-Campus.de/978-3-503-16380-9</v>
      </c>
      <c r="Q22" s="70" t="str">
        <f>HYPERLINK("https://doi.org/10.37307/b."&amp;Tabelle_Komplettliste12[[#This Row],[ISBN (eBook)]])</f>
        <v>https://doi.org/10.37307/b.978-3-503-16380-9</v>
      </c>
    </row>
    <row r="23" spans="1:17" ht="24" x14ac:dyDescent="0.2">
      <c r="A23" s="30" t="s">
        <v>4762</v>
      </c>
      <c r="B23" s="4" t="s">
        <v>7507</v>
      </c>
      <c r="C23" s="31" t="s">
        <v>4763</v>
      </c>
      <c r="D23" s="32" t="s">
        <v>4764</v>
      </c>
      <c r="E23" s="32" t="s">
        <v>4765</v>
      </c>
      <c r="F23" s="30"/>
      <c r="G23" s="30"/>
      <c r="H23" s="33"/>
      <c r="I23" s="33">
        <v>1</v>
      </c>
      <c r="J23" s="34">
        <v>42349</v>
      </c>
      <c r="K23" s="30" t="s">
        <v>3426</v>
      </c>
      <c r="L23" s="30" t="s">
        <v>3594</v>
      </c>
      <c r="M23" s="30" t="s">
        <v>3428</v>
      </c>
      <c r="N23" s="35">
        <v>68.81</v>
      </c>
      <c r="O23" s="30" t="s">
        <v>7499</v>
      </c>
      <c r="P23" s="21" t="str">
        <f>HYPERLINK("https://www.ESV-Campus.de/"&amp;Tabelle_Komplettliste12[[#This Row],[ISBN (eBook)]])</f>
        <v>https://www.ESV-Campus.de/978-3-503-15898-0</v>
      </c>
      <c r="Q23" s="70" t="str">
        <f>HYPERLINK("https://doi.org/10.37307/b."&amp;Tabelle_Komplettliste12[[#This Row],[ISBN (eBook)]])</f>
        <v>https://doi.org/10.37307/b.978-3-503-15898-0</v>
      </c>
    </row>
    <row r="24" spans="1:17" ht="24" x14ac:dyDescent="0.2">
      <c r="A24" s="30" t="s">
        <v>6125</v>
      </c>
      <c r="B24" s="4" t="s">
        <v>7507</v>
      </c>
      <c r="C24" s="31" t="s">
        <v>6126</v>
      </c>
      <c r="D24" s="32" t="s">
        <v>6127</v>
      </c>
      <c r="E24" s="32" t="s">
        <v>6128</v>
      </c>
      <c r="F24" s="30"/>
      <c r="G24" s="30"/>
      <c r="H24" s="33"/>
      <c r="I24" s="33">
        <v>20</v>
      </c>
      <c r="J24" s="34">
        <v>44313</v>
      </c>
      <c r="K24" s="30" t="s">
        <v>3426</v>
      </c>
      <c r="L24" s="30" t="s">
        <v>3594</v>
      </c>
      <c r="M24" s="30" t="s">
        <v>3428</v>
      </c>
      <c r="N24" s="35">
        <v>45.7</v>
      </c>
      <c r="O24" s="30" t="s">
        <v>7499</v>
      </c>
      <c r="P24" s="21" t="str">
        <f>HYPERLINK("https://www.ESV-Campus.de/"&amp;Tabelle_Komplettliste12[[#This Row],[ISBN (eBook)]])</f>
        <v>https://www.ESV-Campus.de/978-3-503-19110-9</v>
      </c>
      <c r="Q24" s="70" t="str">
        <f>HYPERLINK("https://doi.org/10.37307/b."&amp;Tabelle_Komplettliste12[[#This Row],[ISBN (eBook)]])</f>
        <v>https://doi.org/10.37307/b.978-3-503-19110-9</v>
      </c>
    </row>
    <row r="25" spans="1:17" ht="24" x14ac:dyDescent="0.2">
      <c r="A25" s="30" t="s">
        <v>3634</v>
      </c>
      <c r="B25" s="4" t="s">
        <v>7507</v>
      </c>
      <c r="C25" s="31" t="s">
        <v>3635</v>
      </c>
      <c r="D25" s="32" t="s">
        <v>3636</v>
      </c>
      <c r="E25" s="32" t="s">
        <v>3637</v>
      </c>
      <c r="F25" s="30"/>
      <c r="G25" s="30"/>
      <c r="H25" s="33"/>
      <c r="I25" s="33">
        <v>1</v>
      </c>
      <c r="J25" s="34">
        <v>40687</v>
      </c>
      <c r="K25" s="30" t="s">
        <v>3426</v>
      </c>
      <c r="L25" s="30" t="s">
        <v>3594</v>
      </c>
      <c r="M25" s="30" t="s">
        <v>3638</v>
      </c>
      <c r="N25" s="35">
        <v>189.2</v>
      </c>
      <c r="O25" s="30" t="s">
        <v>7499</v>
      </c>
      <c r="P25" s="21" t="str">
        <f>HYPERLINK("https://www.ESV-Campus.de/"&amp;Tabelle_Komplettliste12[[#This Row],[ISBN (eBook)]])</f>
        <v>https://www.ESV-Campus.de/978-3-503-13008-5</v>
      </c>
      <c r="Q25" s="70" t="str">
        <f>HYPERLINK("https://doi.org/10.37307/b."&amp;Tabelle_Komplettliste12[[#This Row],[ISBN (eBook)]])</f>
        <v>https://doi.org/10.37307/b.978-3-503-13008-5</v>
      </c>
    </row>
    <row r="26" spans="1:17" ht="24" x14ac:dyDescent="0.2">
      <c r="A26" s="30" t="s">
        <v>4090</v>
      </c>
      <c r="B26" s="4" t="s">
        <v>7507</v>
      </c>
      <c r="C26" s="31" t="s">
        <v>4091</v>
      </c>
      <c r="D26" s="32" t="s">
        <v>4092</v>
      </c>
      <c r="E26" s="32" t="s">
        <v>4093</v>
      </c>
      <c r="F26" s="30"/>
      <c r="G26" s="30"/>
      <c r="H26" s="33"/>
      <c r="I26" s="33">
        <v>1</v>
      </c>
      <c r="J26" s="34">
        <v>41330</v>
      </c>
      <c r="K26" s="30" t="s">
        <v>3426</v>
      </c>
      <c r="L26" s="30" t="s">
        <v>3594</v>
      </c>
      <c r="M26" s="30" t="s">
        <v>3428</v>
      </c>
      <c r="N26" s="35">
        <v>241.38</v>
      </c>
      <c r="O26" s="30" t="s">
        <v>7499</v>
      </c>
      <c r="P26" s="21" t="str">
        <f>HYPERLINK("https://www.ESV-Campus.de/"&amp;Tabelle_Komplettliste12[[#This Row],[ISBN (eBook)]])</f>
        <v>https://www.ESV-Campus.de/978-3-503-14168-5</v>
      </c>
      <c r="Q26" s="70" t="str">
        <f>HYPERLINK("https://doi.org/10.37307/b."&amp;Tabelle_Komplettliste12[[#This Row],[ISBN (eBook)]])</f>
        <v>https://doi.org/10.37307/b.978-3-503-14168-5</v>
      </c>
    </row>
    <row r="27" spans="1:17" ht="24" x14ac:dyDescent="0.2">
      <c r="A27" s="30" t="s">
        <v>5478</v>
      </c>
      <c r="B27" s="4" t="s">
        <v>7507</v>
      </c>
      <c r="C27" s="31" t="s">
        <v>5479</v>
      </c>
      <c r="D27" s="32" t="s">
        <v>5480</v>
      </c>
      <c r="E27" s="32" t="s">
        <v>5481</v>
      </c>
      <c r="F27" s="30"/>
      <c r="G27" s="30"/>
      <c r="H27" s="33"/>
      <c r="I27" s="33">
        <v>1</v>
      </c>
      <c r="J27" s="34">
        <v>43060</v>
      </c>
      <c r="K27" s="30" t="s">
        <v>3426</v>
      </c>
      <c r="L27" s="30" t="s">
        <v>3594</v>
      </c>
      <c r="M27" s="30" t="s">
        <v>3428</v>
      </c>
      <c r="N27" s="35">
        <v>137.86000000000001</v>
      </c>
      <c r="O27" s="30" t="s">
        <v>7499</v>
      </c>
      <c r="P27" s="21" t="str">
        <f>HYPERLINK("https://www.ESV-Campus.de/"&amp;Tabelle_Komplettliste12[[#This Row],[ISBN (eBook)]])</f>
        <v>https://www.ESV-Campus.de/978-3-503-17618-2</v>
      </c>
      <c r="Q27" s="70" t="str">
        <f>HYPERLINK("https://doi.org/10.37307/b."&amp;Tabelle_Komplettliste12[[#This Row],[ISBN (eBook)]])</f>
        <v>https://doi.org/10.37307/b.978-3-503-17618-2</v>
      </c>
    </row>
    <row r="28" spans="1:17" ht="24" x14ac:dyDescent="0.2">
      <c r="A28" s="30" t="s">
        <v>5694</v>
      </c>
      <c r="B28" s="4" t="s">
        <v>7507</v>
      </c>
      <c r="C28" s="31" t="s">
        <v>5695</v>
      </c>
      <c r="D28" s="32" t="s">
        <v>5696</v>
      </c>
      <c r="E28" s="32" t="s">
        <v>5697</v>
      </c>
      <c r="F28" s="30"/>
      <c r="G28" s="30"/>
      <c r="H28" s="33"/>
      <c r="I28" s="33">
        <v>1</v>
      </c>
      <c r="J28" s="34">
        <v>43388</v>
      </c>
      <c r="K28" s="30" t="s">
        <v>3426</v>
      </c>
      <c r="L28" s="30" t="s">
        <v>3594</v>
      </c>
      <c r="M28" s="30" t="s">
        <v>3428</v>
      </c>
      <c r="N28" s="35">
        <v>137.86000000000001</v>
      </c>
      <c r="O28" s="30" t="s">
        <v>7499</v>
      </c>
      <c r="P28" s="21" t="str">
        <f>HYPERLINK("https://www.ESV-Campus.de/"&amp;Tabelle_Komplettliste12[[#This Row],[ISBN (eBook)]])</f>
        <v>https://www.ESV-Campus.de/978-3-503-18138-4</v>
      </c>
      <c r="Q28" s="70" t="str">
        <f>HYPERLINK("https://doi.org/10.37307/b."&amp;Tabelle_Komplettliste12[[#This Row],[ISBN (eBook)]])</f>
        <v>https://doi.org/10.37307/b.978-3-503-18138-4</v>
      </c>
    </row>
    <row r="29" spans="1:17" ht="24" x14ac:dyDescent="0.2">
      <c r="A29" s="30" t="s">
        <v>4680</v>
      </c>
      <c r="B29" s="4" t="s">
        <v>7507</v>
      </c>
      <c r="C29" s="31" t="s">
        <v>4681</v>
      </c>
      <c r="D29" s="32" t="s">
        <v>4682</v>
      </c>
      <c r="E29" s="32" t="s">
        <v>4683</v>
      </c>
      <c r="F29" s="30"/>
      <c r="G29" s="30"/>
      <c r="H29" s="33"/>
      <c r="I29" s="33">
        <v>1</v>
      </c>
      <c r="J29" s="34">
        <v>41961</v>
      </c>
      <c r="K29" s="30" t="s">
        <v>3426</v>
      </c>
      <c r="L29" s="30" t="s">
        <v>3594</v>
      </c>
      <c r="M29" s="30" t="s">
        <v>3428</v>
      </c>
      <c r="N29" s="35">
        <v>137.43</v>
      </c>
      <c r="O29" s="30" t="s">
        <v>7499</v>
      </c>
      <c r="P29" s="21" t="str">
        <f>HYPERLINK("https://www.ESV-Campus.de/"&amp;Tabelle_Komplettliste12[[#This Row],[ISBN (eBook)]])</f>
        <v>https://www.ESV-Campus.de/978-3-503-15838-6</v>
      </c>
      <c r="Q29" s="70" t="str">
        <f>HYPERLINK("https://doi.org/10.37307/b."&amp;Tabelle_Komplettliste12[[#This Row],[ISBN (eBook)]])</f>
        <v>https://doi.org/10.37307/b.978-3-503-15838-6</v>
      </c>
    </row>
    <row r="30" spans="1:17" ht="24" x14ac:dyDescent="0.2">
      <c r="A30" s="30" t="s">
        <v>5169</v>
      </c>
      <c r="B30" s="4" t="s">
        <v>7507</v>
      </c>
      <c r="C30" s="31" t="s">
        <v>5170</v>
      </c>
      <c r="D30" s="32" t="s">
        <v>5171</v>
      </c>
      <c r="E30" s="32" t="s">
        <v>5172</v>
      </c>
      <c r="F30" s="30"/>
      <c r="G30" s="30"/>
      <c r="H30" s="33"/>
      <c r="I30" s="33">
        <v>1</v>
      </c>
      <c r="J30" s="34">
        <v>42563</v>
      </c>
      <c r="K30" s="30" t="s">
        <v>3426</v>
      </c>
      <c r="L30" s="30" t="s">
        <v>3594</v>
      </c>
      <c r="M30" s="30" t="s">
        <v>3428</v>
      </c>
      <c r="N30" s="35">
        <v>137.86000000000001</v>
      </c>
      <c r="O30" s="30" t="s">
        <v>7499</v>
      </c>
      <c r="P30" s="21" t="str">
        <f>HYPERLINK("https://www.ESV-Campus.de/"&amp;Tabelle_Komplettliste12[[#This Row],[ISBN (eBook)]])</f>
        <v>https://www.ESV-Campus.de/978-3-503-17008-1</v>
      </c>
      <c r="Q30" s="70" t="str">
        <f>HYPERLINK("https://doi.org/10.37307/b."&amp;Tabelle_Komplettliste12[[#This Row],[ISBN (eBook)]])</f>
        <v>https://doi.org/10.37307/b.978-3-503-17008-1</v>
      </c>
    </row>
    <row r="31" spans="1:17" ht="24" x14ac:dyDescent="0.2">
      <c r="A31" s="30" t="s">
        <v>3630</v>
      </c>
      <c r="B31" s="4" t="s">
        <v>7507</v>
      </c>
      <c r="C31" s="31" t="s">
        <v>3631</v>
      </c>
      <c r="D31" s="32" t="s">
        <v>3632</v>
      </c>
      <c r="E31" s="32" t="s">
        <v>3633</v>
      </c>
      <c r="F31" s="30"/>
      <c r="G31" s="30"/>
      <c r="H31" s="33"/>
      <c r="I31" s="33">
        <v>12</v>
      </c>
      <c r="J31" s="34">
        <v>40693</v>
      </c>
      <c r="K31" s="30" t="s">
        <v>3426</v>
      </c>
      <c r="L31" s="30" t="s">
        <v>3594</v>
      </c>
      <c r="M31" s="30" t="s">
        <v>3428</v>
      </c>
      <c r="N31" s="35">
        <v>102.91</v>
      </c>
      <c r="O31" s="30" t="s">
        <v>7499</v>
      </c>
      <c r="P31" s="21" t="str">
        <f>HYPERLINK("https://www.ESV-Campus.de/"&amp;Tabelle_Komplettliste12[[#This Row],[ISBN (eBook)]])</f>
        <v>https://www.ESV-Campus.de/978-3-503-13006-1</v>
      </c>
      <c r="Q31" s="70" t="str">
        <f>HYPERLINK("https://doi.org/10.37307/b."&amp;Tabelle_Komplettliste12[[#This Row],[ISBN (eBook)]])</f>
        <v>https://doi.org/10.37307/b.978-3-503-13006-1</v>
      </c>
    </row>
    <row r="32" spans="1:17" ht="24" x14ac:dyDescent="0.2">
      <c r="A32" s="30" t="s">
        <v>5621</v>
      </c>
      <c r="B32" s="4" t="s">
        <v>7507</v>
      </c>
      <c r="C32" s="31" t="s">
        <v>5622</v>
      </c>
      <c r="D32" s="32" t="s">
        <v>5623</v>
      </c>
      <c r="E32" s="32" t="s">
        <v>5624</v>
      </c>
      <c r="F32" s="30"/>
      <c r="G32" s="30"/>
      <c r="H32" s="33"/>
      <c r="I32" s="33">
        <v>2</v>
      </c>
      <c r="J32" s="34">
        <v>43811</v>
      </c>
      <c r="K32" s="30" t="s">
        <v>3426</v>
      </c>
      <c r="L32" s="30" t="s">
        <v>3594</v>
      </c>
      <c r="M32" s="30" t="s">
        <v>3428</v>
      </c>
      <c r="N32" s="35">
        <v>51.57</v>
      </c>
      <c r="O32" s="30" t="s">
        <v>7499</v>
      </c>
      <c r="P32" s="21" t="str">
        <f>HYPERLINK("https://www.ESV-Campus.de/"&amp;Tabelle_Komplettliste12[[#This Row],[ISBN (eBook)]])</f>
        <v>https://www.ESV-Campus.de/978-3-503-17789-9</v>
      </c>
      <c r="Q32" s="70" t="str">
        <f>HYPERLINK("https://doi.org/10.37307/b."&amp;Tabelle_Komplettliste12[[#This Row],[ISBN (eBook)]])</f>
        <v>https://doi.org/10.37307/b.978-3-503-17789-9</v>
      </c>
    </row>
    <row r="33" spans="1:17" ht="24" x14ac:dyDescent="0.2">
      <c r="A33" s="30" t="s">
        <v>3696</v>
      </c>
      <c r="B33" s="4" t="s">
        <v>7507</v>
      </c>
      <c r="C33" s="31" t="s">
        <v>3697</v>
      </c>
      <c r="D33" s="32" t="s">
        <v>3698</v>
      </c>
      <c r="E33" s="32" t="s">
        <v>3699</v>
      </c>
      <c r="F33" s="30"/>
      <c r="G33" s="30"/>
      <c r="H33" s="33"/>
      <c r="I33" s="33">
        <v>1</v>
      </c>
      <c r="J33" s="34">
        <v>40626</v>
      </c>
      <c r="K33" s="30" t="s">
        <v>3426</v>
      </c>
      <c r="L33" s="30" t="s">
        <v>3594</v>
      </c>
      <c r="M33" s="30" t="s">
        <v>3638</v>
      </c>
      <c r="N33" s="35">
        <v>196.19</v>
      </c>
      <c r="O33" s="30" t="s">
        <v>7499</v>
      </c>
      <c r="P33" s="21" t="str">
        <f>HYPERLINK("https://www.ESV-Campus.de/"&amp;Tabelle_Komplettliste12[[#This Row],[ISBN (eBook)]])</f>
        <v>https://www.ESV-Campus.de/978-3-503-13058-0</v>
      </c>
      <c r="Q33" s="70" t="str">
        <f>HYPERLINK("https://doi.org/10.37307/b."&amp;Tabelle_Komplettliste12[[#This Row],[ISBN (eBook)]])</f>
        <v>https://doi.org/10.37307/b.978-3-503-13058-0</v>
      </c>
    </row>
    <row r="34" spans="1:17" ht="24" x14ac:dyDescent="0.2">
      <c r="A34" s="30" t="s">
        <v>3590</v>
      </c>
      <c r="B34" s="4" t="s">
        <v>7507</v>
      </c>
      <c r="C34" s="31" t="s">
        <v>3591</v>
      </c>
      <c r="D34" s="32" t="s">
        <v>3592</v>
      </c>
      <c r="E34" s="32" t="s">
        <v>3593</v>
      </c>
      <c r="F34" s="30"/>
      <c r="G34" s="30"/>
      <c r="H34" s="33"/>
      <c r="I34" s="33">
        <v>1</v>
      </c>
      <c r="J34" s="34">
        <v>40627</v>
      </c>
      <c r="K34" s="30" t="s">
        <v>3426</v>
      </c>
      <c r="L34" s="30" t="s">
        <v>3594</v>
      </c>
      <c r="M34" s="30" t="s">
        <v>3428</v>
      </c>
      <c r="N34" s="35">
        <v>120.19</v>
      </c>
      <c r="O34" s="30" t="s">
        <v>7499</v>
      </c>
      <c r="P34" s="21" t="str">
        <f>HYPERLINK("https://www.ESV-Campus.de/"&amp;Tabelle_Komplettliste12[[#This Row],[ISBN (eBook)]])</f>
        <v>https://www.ESV-Campus.de/978-3-503-12960-7</v>
      </c>
      <c r="Q34" s="70" t="str">
        <f>HYPERLINK("https://doi.org/10.37307/b."&amp;Tabelle_Komplettliste12[[#This Row],[ISBN (eBook)]])</f>
        <v>https://doi.org/10.37307/b.978-3-503-12960-7</v>
      </c>
    </row>
    <row r="35" spans="1:17" ht="24" x14ac:dyDescent="0.2">
      <c r="A35" s="30" t="s">
        <v>4601</v>
      </c>
      <c r="B35" s="4" t="s">
        <v>7507</v>
      </c>
      <c r="C35" s="31" t="s">
        <v>4602</v>
      </c>
      <c r="D35" s="32" t="s">
        <v>4603</v>
      </c>
      <c r="E35" s="32" t="s">
        <v>4604</v>
      </c>
      <c r="F35" s="30"/>
      <c r="G35" s="30"/>
      <c r="H35" s="33"/>
      <c r="I35" s="33">
        <v>1</v>
      </c>
      <c r="J35" s="34">
        <v>43518</v>
      </c>
      <c r="K35" s="30" t="s">
        <v>3426</v>
      </c>
      <c r="L35" s="30" t="s">
        <v>4579</v>
      </c>
      <c r="M35" s="30" t="s">
        <v>4605</v>
      </c>
      <c r="N35" s="35">
        <v>172.38</v>
      </c>
      <c r="O35" s="30" t="s">
        <v>7499</v>
      </c>
      <c r="P35" s="21" t="str">
        <f>HYPERLINK("https://www.ESV-Campus.de/"&amp;Tabelle_Komplettliste12[[#This Row],[ISBN (eBook)]])</f>
        <v>https://www.ESV-Campus.de/978-3-503-15752-5</v>
      </c>
      <c r="Q35" s="70" t="str">
        <f>HYPERLINK("https://doi.org/10.37307/b."&amp;Tabelle_Komplettliste12[[#This Row],[ISBN (eBook)]])</f>
        <v>https://doi.org/10.37307/b.978-3-503-15752-5</v>
      </c>
    </row>
    <row r="36" spans="1:17" ht="24" x14ac:dyDescent="0.2">
      <c r="A36" s="30" t="s">
        <v>4575</v>
      </c>
      <c r="B36" s="4" t="s">
        <v>7507</v>
      </c>
      <c r="C36" s="31" t="s">
        <v>4576</v>
      </c>
      <c r="D36" s="32" t="s">
        <v>4577</v>
      </c>
      <c r="E36" s="32" t="s">
        <v>4578</v>
      </c>
      <c r="F36" s="30"/>
      <c r="G36" s="30"/>
      <c r="H36" s="33"/>
      <c r="I36" s="33">
        <v>1</v>
      </c>
      <c r="J36" s="34">
        <v>41824</v>
      </c>
      <c r="K36" s="30" t="s">
        <v>3426</v>
      </c>
      <c r="L36" s="30" t="s">
        <v>4579</v>
      </c>
      <c r="M36" s="30" t="s">
        <v>4580</v>
      </c>
      <c r="N36" s="35">
        <v>137.86000000000001</v>
      </c>
      <c r="O36" s="30" t="s">
        <v>7499</v>
      </c>
      <c r="P36" s="21" t="str">
        <f>HYPERLINK("https://www.ESV-Campus.de/"&amp;Tabelle_Komplettliste12[[#This Row],[ISBN (eBook)]])</f>
        <v>https://www.ESV-Campus.de/978-3-503-15735-8</v>
      </c>
      <c r="Q36" s="70" t="str">
        <f>HYPERLINK("https://doi.org/10.37307/b."&amp;Tabelle_Komplettliste12[[#This Row],[ISBN (eBook)]])</f>
        <v>https://doi.org/10.37307/b.978-3-503-15735-8</v>
      </c>
    </row>
    <row r="37" spans="1:17" ht="24" x14ac:dyDescent="0.2">
      <c r="A37" s="30" t="s">
        <v>4916</v>
      </c>
      <c r="B37" s="4" t="s">
        <v>7507</v>
      </c>
      <c r="C37" s="31" t="s">
        <v>4917</v>
      </c>
      <c r="D37" s="32" t="s">
        <v>4918</v>
      </c>
      <c r="E37" s="32" t="s">
        <v>4919</v>
      </c>
      <c r="F37" s="30"/>
      <c r="G37" s="30"/>
      <c r="H37" s="33"/>
      <c r="I37" s="33">
        <v>1</v>
      </c>
      <c r="J37" s="34">
        <v>42256</v>
      </c>
      <c r="K37" s="30" t="s">
        <v>3426</v>
      </c>
      <c r="L37" s="30" t="s">
        <v>4579</v>
      </c>
      <c r="M37" s="30" t="s">
        <v>3428</v>
      </c>
      <c r="N37" s="35">
        <v>511.14</v>
      </c>
      <c r="O37" s="30" t="s">
        <v>7499</v>
      </c>
      <c r="P37" s="21" t="str">
        <f>HYPERLINK("https://www.ESV-Campus.de/"&amp;Tabelle_Komplettliste12[[#This Row],[ISBN (eBook)]])</f>
        <v>https://www.ESV-Campus.de/978-3-503-16559-9</v>
      </c>
      <c r="Q37" s="70" t="str">
        <f>HYPERLINK("https://doi.org/10.37307/b."&amp;Tabelle_Komplettliste12[[#This Row],[ISBN (eBook)]])</f>
        <v>https://doi.org/10.37307/b.978-3-503-16559-9</v>
      </c>
    </row>
    <row r="38" spans="1:17" ht="36" x14ac:dyDescent="0.2">
      <c r="A38" s="30" t="s">
        <v>3519</v>
      </c>
      <c r="B38" s="4" t="s">
        <v>7507</v>
      </c>
      <c r="C38" s="31" t="s">
        <v>3520</v>
      </c>
      <c r="D38" s="32" t="s">
        <v>3521</v>
      </c>
      <c r="E38" s="32" t="s">
        <v>3425</v>
      </c>
      <c r="F38" s="30"/>
      <c r="G38" s="30"/>
      <c r="H38" s="33"/>
      <c r="I38" s="33">
        <v>1</v>
      </c>
      <c r="J38" s="34">
        <v>40627</v>
      </c>
      <c r="K38" s="30" t="s">
        <v>3426</v>
      </c>
      <c r="L38" s="30" t="s">
        <v>3427</v>
      </c>
      <c r="M38" s="30" t="s">
        <v>3428</v>
      </c>
      <c r="N38" s="35">
        <v>61.63</v>
      </c>
      <c r="O38" s="30" t="s">
        <v>7499</v>
      </c>
      <c r="P38" s="21" t="str">
        <f>HYPERLINK("https://www.ESV-Campus.de/"&amp;Tabelle_Komplettliste12[[#This Row],[ISBN (eBook)]])</f>
        <v>https://www.ESV-Campus.de/978-3-503-12682-8</v>
      </c>
      <c r="Q38" s="70" t="str">
        <f>HYPERLINK("https://doi.org/10.37307/b."&amp;Tabelle_Komplettliste12[[#This Row],[ISBN (eBook)]])</f>
        <v>https://doi.org/10.37307/b.978-3-503-12682-8</v>
      </c>
    </row>
    <row r="39" spans="1:17" ht="24" x14ac:dyDescent="0.2">
      <c r="A39" s="30" t="s">
        <v>6556</v>
      </c>
      <c r="B39" s="4" t="s">
        <v>7507</v>
      </c>
      <c r="C39" s="31" t="s">
        <v>6557</v>
      </c>
      <c r="D39" s="32" t="s">
        <v>6558</v>
      </c>
      <c r="E39" s="32" t="s">
        <v>6559</v>
      </c>
      <c r="F39" s="30"/>
      <c r="G39" s="30"/>
      <c r="H39" s="33"/>
      <c r="I39" s="33">
        <v>1</v>
      </c>
      <c r="J39" s="34">
        <v>44326</v>
      </c>
      <c r="K39" s="30" t="s">
        <v>3426</v>
      </c>
      <c r="L39" s="30" t="s">
        <v>3427</v>
      </c>
      <c r="M39" s="30" t="s">
        <v>3428</v>
      </c>
      <c r="N39" s="35">
        <v>70.66</v>
      </c>
      <c r="O39" s="30" t="s">
        <v>7499</v>
      </c>
      <c r="P39" s="21" t="str">
        <f>HYPERLINK("https://www.ESV-Campus.de/"&amp;Tabelle_Komplettliste12[[#This Row],[ISBN (eBook)]])</f>
        <v>https://www.ESV-Campus.de/978-3-503-19994-5</v>
      </c>
      <c r="Q39" s="70" t="str">
        <f>HYPERLINK("https://doi.org/10.37307/b."&amp;Tabelle_Komplettliste12[[#This Row],[ISBN (eBook)]])</f>
        <v>https://doi.org/10.37307/b.978-3-503-19994-5</v>
      </c>
    </row>
    <row r="40" spans="1:17" ht="48" x14ac:dyDescent="0.2">
      <c r="A40" s="30" t="s">
        <v>5642</v>
      </c>
      <c r="B40" s="4" t="s">
        <v>7507</v>
      </c>
      <c r="C40" s="31" t="s">
        <v>5643</v>
      </c>
      <c r="D40" s="32" t="s">
        <v>5644</v>
      </c>
      <c r="E40" s="32" t="s">
        <v>5645</v>
      </c>
      <c r="F40" s="30"/>
      <c r="G40" s="30"/>
      <c r="H40" s="33"/>
      <c r="I40" s="33">
        <v>1</v>
      </c>
      <c r="J40" s="34">
        <v>43234</v>
      </c>
      <c r="K40" s="30" t="s">
        <v>3426</v>
      </c>
      <c r="L40" s="30" t="s">
        <v>3427</v>
      </c>
      <c r="M40" s="30" t="s">
        <v>3428</v>
      </c>
      <c r="N40" s="35">
        <v>103.33</v>
      </c>
      <c r="O40" s="30" t="s">
        <v>7499</v>
      </c>
      <c r="P40" s="21" t="str">
        <f>HYPERLINK("https://www.ESV-Campus.de/"&amp;Tabelle_Komplettliste12[[#This Row],[ISBN (eBook)]])</f>
        <v>https://www.ESV-Campus.de/978-3-503-18101-8</v>
      </c>
      <c r="Q40" s="70" t="str">
        <f>HYPERLINK("https://doi.org/10.37307/b."&amp;Tabelle_Komplettliste12[[#This Row],[ISBN (eBook)]])</f>
        <v>https://doi.org/10.37307/b.978-3-503-18101-8</v>
      </c>
    </row>
    <row r="41" spans="1:17" ht="60" x14ac:dyDescent="0.2">
      <c r="A41" s="30" t="s">
        <v>6971</v>
      </c>
      <c r="B41" s="4" t="s">
        <v>7507</v>
      </c>
      <c r="C41" s="31" t="s">
        <v>6972</v>
      </c>
      <c r="D41" s="32" t="s">
        <v>6973</v>
      </c>
      <c r="E41" s="32" t="s">
        <v>5645</v>
      </c>
      <c r="F41" s="30"/>
      <c r="G41" s="30"/>
      <c r="H41" s="33"/>
      <c r="I41" s="33">
        <v>2</v>
      </c>
      <c r="J41" s="34">
        <v>44673</v>
      </c>
      <c r="K41" s="30" t="s">
        <v>3426</v>
      </c>
      <c r="L41" s="30" t="s">
        <v>3427</v>
      </c>
      <c r="M41" s="30" t="s">
        <v>3428</v>
      </c>
      <c r="N41" s="35">
        <v>105.22</v>
      </c>
      <c r="O41" s="30" t="s">
        <v>7499</v>
      </c>
      <c r="P41" s="21" t="str">
        <f>HYPERLINK("https://www.ESV-Campus.de/"&amp;Tabelle_Komplettliste12[[#This Row],[ISBN (eBook)]])</f>
        <v>https://www.ESV-Campus.de/978-3-503-20969-9</v>
      </c>
      <c r="Q41" s="70" t="str">
        <f>HYPERLINK("https://doi.org/10.37307/b."&amp;Tabelle_Komplettliste12[[#This Row],[ISBN (eBook)]])</f>
        <v>https://doi.org/10.37307/b.978-3-503-20969-9</v>
      </c>
    </row>
    <row r="42" spans="1:17" ht="24" x14ac:dyDescent="0.2">
      <c r="A42" s="30" t="s">
        <v>6615</v>
      </c>
      <c r="B42" s="4" t="s">
        <v>7507</v>
      </c>
      <c r="C42" s="31" t="s">
        <v>6616</v>
      </c>
      <c r="D42" s="32" t="s">
        <v>6617</v>
      </c>
      <c r="E42" s="32" t="s">
        <v>6618</v>
      </c>
      <c r="F42" s="30"/>
      <c r="G42" s="30"/>
      <c r="H42" s="33"/>
      <c r="I42" s="33">
        <v>1</v>
      </c>
      <c r="J42" s="34">
        <v>44580</v>
      </c>
      <c r="K42" s="30" t="s">
        <v>3426</v>
      </c>
      <c r="L42" s="30" t="s">
        <v>3427</v>
      </c>
      <c r="M42" s="30" t="s">
        <v>3428</v>
      </c>
      <c r="N42" s="35">
        <v>105.22</v>
      </c>
      <c r="O42" s="30" t="s">
        <v>7499</v>
      </c>
      <c r="P42" s="21" t="str">
        <f>HYPERLINK("https://www.ESV-Campus.de/"&amp;Tabelle_Komplettliste12[[#This Row],[ISBN (eBook)]])</f>
        <v>https://www.ESV-Campus.de/978-3-503-20033-7</v>
      </c>
      <c r="Q42" s="70" t="str">
        <f>HYPERLINK("https://doi.org/10.37307/b."&amp;Tabelle_Komplettliste12[[#This Row],[ISBN (eBook)]])</f>
        <v>https://doi.org/10.37307/b.978-3-503-20033-7</v>
      </c>
    </row>
    <row r="43" spans="1:17" ht="24" x14ac:dyDescent="0.2">
      <c r="A43" s="30" t="s">
        <v>6050</v>
      </c>
      <c r="B43" s="4" t="s">
        <v>7507</v>
      </c>
      <c r="C43" s="31" t="s">
        <v>6051</v>
      </c>
      <c r="D43" s="32" t="s">
        <v>6052</v>
      </c>
      <c r="E43" s="32" t="s">
        <v>6053</v>
      </c>
      <c r="F43" s="30"/>
      <c r="G43" s="30"/>
      <c r="H43" s="33"/>
      <c r="I43" s="33">
        <v>1</v>
      </c>
      <c r="J43" s="34">
        <v>45050</v>
      </c>
      <c r="K43" s="30" t="s">
        <v>3426</v>
      </c>
      <c r="L43" s="30" t="s">
        <v>3427</v>
      </c>
      <c r="M43" s="30" t="s">
        <v>3428</v>
      </c>
      <c r="N43" s="35">
        <v>210.82</v>
      </c>
      <c r="O43" s="30" t="s">
        <v>7499</v>
      </c>
      <c r="P43" s="21" t="str">
        <f>HYPERLINK("https://www.ESV-Campus.de/"&amp;Tabelle_Komplettliste12[[#This Row],[ISBN (eBook)]])</f>
        <v>https://www.ESV-Campus.de/978-3-503-18864-2</v>
      </c>
      <c r="Q43" s="70" t="str">
        <f>HYPERLINK("https://doi.org/10.37307/b."&amp;Tabelle_Komplettliste12[[#This Row],[ISBN (eBook)]])</f>
        <v>https://doi.org/10.37307/b.978-3-503-18864-2</v>
      </c>
    </row>
    <row r="44" spans="1:17" ht="24" x14ac:dyDescent="0.2">
      <c r="A44" s="30" t="s">
        <v>3422</v>
      </c>
      <c r="B44" s="4" t="s">
        <v>7507</v>
      </c>
      <c r="C44" s="31" t="s">
        <v>3423</v>
      </c>
      <c r="D44" s="32" t="s">
        <v>3424</v>
      </c>
      <c r="E44" s="32" t="s">
        <v>3425</v>
      </c>
      <c r="F44" s="30"/>
      <c r="G44" s="30"/>
      <c r="H44" s="33"/>
      <c r="I44" s="33">
        <v>1</v>
      </c>
      <c r="J44" s="34">
        <v>40255</v>
      </c>
      <c r="K44" s="30" t="s">
        <v>3426</v>
      </c>
      <c r="L44" s="30" t="s">
        <v>3427</v>
      </c>
      <c r="M44" s="30" t="s">
        <v>3428</v>
      </c>
      <c r="N44" s="35">
        <v>269.33999999999997</v>
      </c>
      <c r="O44" s="30" t="s">
        <v>7499</v>
      </c>
      <c r="P44" s="21" t="str">
        <f>HYPERLINK("https://www.ESV-Campus.de/"&amp;Tabelle_Komplettliste12[[#This Row],[ISBN (eBook)]])</f>
        <v>https://www.ESV-Campus.de/978-3-503-12470-1</v>
      </c>
      <c r="Q44" s="70" t="str">
        <f>HYPERLINK("https://doi.org/10.37307/b."&amp;Tabelle_Komplettliste12[[#This Row],[ISBN (eBook)]])</f>
        <v>https://doi.org/10.37307/b.978-3-503-12470-1</v>
      </c>
    </row>
    <row r="45" spans="1:17" ht="24" x14ac:dyDescent="0.2">
      <c r="A45" s="30" t="s">
        <v>6628</v>
      </c>
      <c r="B45" s="4" t="s">
        <v>7507</v>
      </c>
      <c r="C45" s="31" t="s">
        <v>6629</v>
      </c>
      <c r="D45" s="32" t="s">
        <v>6630</v>
      </c>
      <c r="E45" s="32" t="s">
        <v>6631</v>
      </c>
      <c r="F45" s="30"/>
      <c r="G45" s="30"/>
      <c r="H45" s="33"/>
      <c r="I45" s="33">
        <v>1</v>
      </c>
      <c r="J45" s="34">
        <v>44504</v>
      </c>
      <c r="K45" s="30" t="s">
        <v>3426</v>
      </c>
      <c r="L45" s="30" t="s">
        <v>3427</v>
      </c>
      <c r="M45" s="30" t="s">
        <v>3428</v>
      </c>
      <c r="N45" s="35">
        <v>105.22</v>
      </c>
      <c r="O45" s="30" t="s">
        <v>7499</v>
      </c>
      <c r="P45" s="21" t="str">
        <f>HYPERLINK("https://www.ESV-Campus.de/"&amp;Tabelle_Komplettliste12[[#This Row],[ISBN (eBook)]])</f>
        <v>https://www.ESV-Campus.de/978-3-503-20039-9</v>
      </c>
      <c r="Q45" s="70" t="str">
        <f>HYPERLINK("https://doi.org/10.37307/b."&amp;Tabelle_Komplettliste12[[#This Row],[ISBN (eBook)]])</f>
        <v>https://doi.org/10.37307/b.978-3-503-20039-9</v>
      </c>
    </row>
    <row r="46" spans="1:17" ht="36" x14ac:dyDescent="0.2">
      <c r="A46" s="30" t="s">
        <v>3690</v>
      </c>
      <c r="B46" s="4" t="s">
        <v>7507</v>
      </c>
      <c r="C46" s="31" t="s">
        <v>3691</v>
      </c>
      <c r="D46" s="32" t="s">
        <v>3692</v>
      </c>
      <c r="E46" s="32" t="s">
        <v>3693</v>
      </c>
      <c r="F46" s="30"/>
      <c r="G46" s="30" t="s">
        <v>3694</v>
      </c>
      <c r="H46" s="33">
        <v>1</v>
      </c>
      <c r="I46" s="33">
        <v>1</v>
      </c>
      <c r="J46" s="34">
        <v>41236</v>
      </c>
      <c r="K46" s="30" t="s">
        <v>3426</v>
      </c>
      <c r="L46" s="30" t="s">
        <v>3695</v>
      </c>
      <c r="M46" s="30" t="s">
        <v>3428</v>
      </c>
      <c r="N46" s="35">
        <v>172.38</v>
      </c>
      <c r="O46" s="30" t="s">
        <v>7499</v>
      </c>
      <c r="P46" s="21" t="str">
        <f>HYPERLINK("https://www.ESV-Campus.de/"&amp;Tabelle_Komplettliste12[[#This Row],[ISBN (eBook)]])</f>
        <v>https://www.ESV-Campus.de/978-3-503-13056-6</v>
      </c>
      <c r="Q46" s="70" t="str">
        <f>HYPERLINK("https://doi.org/10.37307/b."&amp;Tabelle_Komplettliste12[[#This Row],[ISBN (eBook)]])</f>
        <v>https://doi.org/10.37307/b.978-3-503-13056-6</v>
      </c>
    </row>
    <row r="47" spans="1:17" ht="24" x14ac:dyDescent="0.2">
      <c r="A47" s="30" t="s">
        <v>6132</v>
      </c>
      <c r="B47" s="4" t="s">
        <v>7507</v>
      </c>
      <c r="C47" s="31" t="s">
        <v>6133</v>
      </c>
      <c r="D47" s="32" t="s">
        <v>6134</v>
      </c>
      <c r="E47" s="32" t="s">
        <v>6135</v>
      </c>
      <c r="F47" s="30"/>
      <c r="G47" s="30"/>
      <c r="H47" s="33"/>
      <c r="I47" s="33">
        <v>1</v>
      </c>
      <c r="J47" s="34">
        <v>44218</v>
      </c>
      <c r="K47" s="30" t="s">
        <v>3426</v>
      </c>
      <c r="L47" s="30" t="s">
        <v>3695</v>
      </c>
      <c r="M47" s="30" t="s">
        <v>3428</v>
      </c>
      <c r="N47" s="35">
        <v>174.34</v>
      </c>
      <c r="O47" s="30" t="s">
        <v>7499</v>
      </c>
      <c r="P47" s="21" t="str">
        <f>HYPERLINK("https://www.ESV-Campus.de/"&amp;Tabelle_Komplettliste12[[#This Row],[ISBN (eBook)]])</f>
        <v>https://www.ESV-Campus.de/978-3-503-19119-2</v>
      </c>
      <c r="Q47" s="70" t="str">
        <f>HYPERLINK("https://doi.org/10.37307/b."&amp;Tabelle_Komplettliste12[[#This Row],[ISBN (eBook)]])</f>
        <v>https://doi.org/10.37307/b.978-3-503-19119-2</v>
      </c>
    </row>
    <row r="48" spans="1:17" ht="24" x14ac:dyDescent="0.2">
      <c r="A48" s="30" t="s">
        <v>6923</v>
      </c>
      <c r="B48" s="4" t="s">
        <v>7507</v>
      </c>
      <c r="C48" s="31" t="s">
        <v>6924</v>
      </c>
      <c r="D48" s="32" t="s">
        <v>6925</v>
      </c>
      <c r="E48" s="32" t="s">
        <v>6926</v>
      </c>
      <c r="F48" s="30"/>
      <c r="G48" s="30"/>
      <c r="H48" s="33"/>
      <c r="I48" s="33">
        <v>1</v>
      </c>
      <c r="J48" s="34">
        <v>44636</v>
      </c>
      <c r="K48" s="30" t="s">
        <v>3426</v>
      </c>
      <c r="L48" s="30" t="s">
        <v>3695</v>
      </c>
      <c r="M48" s="30" t="s">
        <v>3428</v>
      </c>
      <c r="N48" s="35">
        <v>105.22</v>
      </c>
      <c r="O48" s="30" t="s">
        <v>7499</v>
      </c>
      <c r="P48" s="21" t="str">
        <f>HYPERLINK("https://www.ESV-Campus.de/"&amp;Tabelle_Komplettliste12[[#This Row],[ISBN (eBook)]])</f>
        <v>https://www.ESV-Campus.de/978-3-503-20931-6</v>
      </c>
      <c r="Q48" s="70" t="str">
        <f>HYPERLINK("https://doi.org/10.37307/b."&amp;Tabelle_Komplettliste12[[#This Row],[ISBN (eBook)]])</f>
        <v>https://doi.org/10.37307/b.978-3-503-20931-6</v>
      </c>
    </row>
    <row r="49" spans="1:17" ht="24" x14ac:dyDescent="0.2">
      <c r="A49" s="30" t="s">
        <v>4535</v>
      </c>
      <c r="B49" s="4" t="s">
        <v>7507</v>
      </c>
      <c r="C49" s="31" t="s">
        <v>4536</v>
      </c>
      <c r="D49" s="32" t="s">
        <v>4537</v>
      </c>
      <c r="E49" s="32" t="s">
        <v>4538</v>
      </c>
      <c r="F49" s="30"/>
      <c r="G49" s="30"/>
      <c r="H49" s="33"/>
      <c r="I49" s="33">
        <v>1</v>
      </c>
      <c r="J49" s="34">
        <v>42040</v>
      </c>
      <c r="K49" s="30" t="s">
        <v>3426</v>
      </c>
      <c r="L49" s="30" t="s">
        <v>4539</v>
      </c>
      <c r="M49" s="30" t="s">
        <v>4540</v>
      </c>
      <c r="N49" s="35">
        <v>206.86</v>
      </c>
      <c r="O49" s="30" t="s">
        <v>7499</v>
      </c>
      <c r="P49" s="21" t="str">
        <f>HYPERLINK("https://www.ESV-Campus.de/"&amp;Tabelle_Komplettliste12[[#This Row],[ISBN (eBook)]])</f>
        <v>https://www.ESV-Campus.de/978-3-503-15704-4</v>
      </c>
      <c r="Q49" s="70" t="str">
        <f>HYPERLINK("https://doi.org/10.37307/b."&amp;Tabelle_Komplettliste12[[#This Row],[ISBN (eBook)]])</f>
        <v>https://doi.org/10.37307/b.978-3-503-15704-4</v>
      </c>
    </row>
    <row r="50" spans="1:17" ht="24" x14ac:dyDescent="0.2">
      <c r="A50" s="30" t="s">
        <v>6623</v>
      </c>
      <c r="B50" s="4" t="s">
        <v>7507</v>
      </c>
      <c r="C50" s="31" t="s">
        <v>6624</v>
      </c>
      <c r="D50" s="32" t="s">
        <v>6625</v>
      </c>
      <c r="E50" s="32" t="s">
        <v>6626</v>
      </c>
      <c r="F50" s="30"/>
      <c r="G50" s="30"/>
      <c r="H50" s="33"/>
      <c r="I50" s="33">
        <v>1</v>
      </c>
      <c r="J50" s="34">
        <v>44796</v>
      </c>
      <c r="K50" s="30" t="s">
        <v>3426</v>
      </c>
      <c r="L50" s="30" t="s">
        <v>6627</v>
      </c>
      <c r="M50" s="30" t="s">
        <v>3428</v>
      </c>
      <c r="N50" s="35">
        <v>174.34</v>
      </c>
      <c r="O50" s="30" t="s">
        <v>7499</v>
      </c>
      <c r="P50" s="21" t="str">
        <f>HYPERLINK("https://www.ESV-Campus.de/"&amp;Tabelle_Komplettliste12[[#This Row],[ISBN (eBook)]])</f>
        <v>https://www.ESV-Campus.de/978-3-503-20037-5</v>
      </c>
      <c r="Q50" s="70" t="str">
        <f>HYPERLINK("https://doi.org/10.37307/b."&amp;Tabelle_Komplettliste12[[#This Row],[ISBN (eBook)]])</f>
        <v>https://doi.org/10.37307/b.978-3-503-20037-5</v>
      </c>
    </row>
    <row r="51" spans="1:17" ht="24" x14ac:dyDescent="0.2">
      <c r="A51" s="30" t="s">
        <v>5786</v>
      </c>
      <c r="B51" s="4" t="s">
        <v>7507</v>
      </c>
      <c r="C51" s="31" t="s">
        <v>5787</v>
      </c>
      <c r="D51" s="32" t="s">
        <v>5788</v>
      </c>
      <c r="E51" s="32" t="s">
        <v>5789</v>
      </c>
      <c r="F51" s="30"/>
      <c r="G51" s="30"/>
      <c r="H51" s="33"/>
      <c r="I51" s="33">
        <v>1</v>
      </c>
      <c r="J51" s="34">
        <v>43472</v>
      </c>
      <c r="K51" s="30" t="s">
        <v>3426</v>
      </c>
      <c r="L51" s="30" t="s">
        <v>3589</v>
      </c>
      <c r="M51" s="30" t="s">
        <v>3428</v>
      </c>
      <c r="N51" s="35">
        <v>206.86</v>
      </c>
      <c r="O51" s="30" t="s">
        <v>7499</v>
      </c>
      <c r="P51" s="21" t="str">
        <f>HYPERLINK("https://www.ESV-Campus.de/"&amp;Tabelle_Komplettliste12[[#This Row],[ISBN (eBook)]])</f>
        <v>https://www.ESV-Campus.de/978-3-503-18217-6</v>
      </c>
      <c r="Q51" s="70" t="str">
        <f>HYPERLINK("https://doi.org/10.37307/b."&amp;Tabelle_Komplettliste12[[#This Row],[ISBN (eBook)]])</f>
        <v>https://doi.org/10.37307/b.978-3-503-18217-6</v>
      </c>
    </row>
    <row r="52" spans="1:17" ht="36" x14ac:dyDescent="0.2">
      <c r="A52" s="30" t="s">
        <v>5625</v>
      </c>
      <c r="B52" s="4" t="s">
        <v>7507</v>
      </c>
      <c r="C52" s="31" t="s">
        <v>5626</v>
      </c>
      <c r="D52" s="32" t="s">
        <v>5627</v>
      </c>
      <c r="E52" s="32" t="s">
        <v>5628</v>
      </c>
      <c r="F52" s="30"/>
      <c r="G52" s="30"/>
      <c r="H52" s="33"/>
      <c r="I52" s="33">
        <v>2</v>
      </c>
      <c r="J52" s="34">
        <v>43446</v>
      </c>
      <c r="K52" s="30" t="s">
        <v>3426</v>
      </c>
      <c r="L52" s="30" t="s">
        <v>3589</v>
      </c>
      <c r="M52" s="30" t="s">
        <v>3428</v>
      </c>
      <c r="N52" s="35">
        <v>51.57</v>
      </c>
      <c r="O52" s="30" t="s">
        <v>7499</v>
      </c>
      <c r="P52" s="21" t="str">
        <f>HYPERLINK("https://www.ESV-Campus.de/"&amp;Tabelle_Komplettliste12[[#This Row],[ISBN (eBook)]])</f>
        <v>https://www.ESV-Campus.de/978-3-503-17791-2</v>
      </c>
      <c r="Q52" s="70" t="str">
        <f>HYPERLINK("https://doi.org/10.37307/b."&amp;Tabelle_Komplettliste12[[#This Row],[ISBN (eBook)]])</f>
        <v>https://doi.org/10.37307/b.978-3-503-17791-2</v>
      </c>
    </row>
    <row r="53" spans="1:17" ht="24" x14ac:dyDescent="0.2">
      <c r="A53" s="30" t="s">
        <v>5869</v>
      </c>
      <c r="B53" s="4" t="s">
        <v>7507</v>
      </c>
      <c r="C53" s="31" t="s">
        <v>5870</v>
      </c>
      <c r="D53" s="32" t="s">
        <v>5871</v>
      </c>
      <c r="E53" s="32" t="s">
        <v>5872</v>
      </c>
      <c r="F53" s="30"/>
      <c r="G53" s="30"/>
      <c r="H53" s="33"/>
      <c r="I53" s="33">
        <v>1</v>
      </c>
      <c r="J53" s="34">
        <v>43546</v>
      </c>
      <c r="K53" s="30" t="s">
        <v>3426</v>
      </c>
      <c r="L53" s="30" t="s">
        <v>3589</v>
      </c>
      <c r="M53" s="30" t="s">
        <v>3428</v>
      </c>
      <c r="N53" s="35">
        <v>103.33</v>
      </c>
      <c r="O53" s="30" t="s">
        <v>7499</v>
      </c>
      <c r="P53" s="21" t="str">
        <f>HYPERLINK("https://www.ESV-Campus.de/"&amp;Tabelle_Komplettliste12[[#This Row],[ISBN (eBook)]])</f>
        <v>https://www.ESV-Campus.de/978-3-503-18298-5</v>
      </c>
      <c r="Q53" s="70" t="str">
        <f>HYPERLINK("https://doi.org/10.37307/b."&amp;Tabelle_Komplettliste12[[#This Row],[ISBN (eBook)]])</f>
        <v>https://doi.org/10.37307/b.978-3-503-18298-5</v>
      </c>
    </row>
    <row r="54" spans="1:17" ht="24" x14ac:dyDescent="0.2">
      <c r="A54" s="30" t="s">
        <v>3585</v>
      </c>
      <c r="B54" s="4" t="s">
        <v>7507</v>
      </c>
      <c r="C54" s="31" t="s">
        <v>3586</v>
      </c>
      <c r="D54" s="32" t="s">
        <v>3587</v>
      </c>
      <c r="E54" s="32" t="s">
        <v>3588</v>
      </c>
      <c r="F54" s="30"/>
      <c r="G54" s="30"/>
      <c r="H54" s="33"/>
      <c r="I54" s="33">
        <v>1</v>
      </c>
      <c r="J54" s="34">
        <v>40616</v>
      </c>
      <c r="K54" s="30" t="s">
        <v>3426</v>
      </c>
      <c r="L54" s="30" t="s">
        <v>3589</v>
      </c>
      <c r="M54" s="30" t="s">
        <v>3428</v>
      </c>
      <c r="N54" s="35">
        <v>171.96</v>
      </c>
      <c r="O54" s="30" t="s">
        <v>7499</v>
      </c>
      <c r="P54" s="21" t="str">
        <f>HYPERLINK("https://www.ESV-Campus.de/"&amp;Tabelle_Komplettliste12[[#This Row],[ISBN (eBook)]])</f>
        <v>https://www.ESV-Campus.de/978-3-503-12959-1</v>
      </c>
      <c r="Q54" s="70" t="str">
        <f>HYPERLINK("https://doi.org/10.37307/b."&amp;Tabelle_Komplettliste12[[#This Row],[ISBN (eBook)]])</f>
        <v>https://doi.org/10.37307/b.978-3-503-12959-1</v>
      </c>
    </row>
    <row r="55" spans="1:17" ht="36" x14ac:dyDescent="0.2">
      <c r="A55" s="30" t="s">
        <v>6657</v>
      </c>
      <c r="B55" s="4" t="s">
        <v>7507</v>
      </c>
      <c r="C55" s="31" t="s">
        <v>6658</v>
      </c>
      <c r="D55" s="32" t="s">
        <v>6659</v>
      </c>
      <c r="E55" s="32" t="s">
        <v>6660</v>
      </c>
      <c r="F55" s="30"/>
      <c r="G55" s="30"/>
      <c r="H55" s="33"/>
      <c r="I55" s="33">
        <v>3</v>
      </c>
      <c r="J55" s="34">
        <v>44645</v>
      </c>
      <c r="K55" s="30" t="s">
        <v>3426</v>
      </c>
      <c r="L55" s="30" t="s">
        <v>3589</v>
      </c>
      <c r="M55" s="30" t="s">
        <v>3428</v>
      </c>
      <c r="N55" s="35">
        <v>139.78</v>
      </c>
      <c r="O55" s="30" t="s">
        <v>7499</v>
      </c>
      <c r="P55" s="21" t="str">
        <f>HYPERLINK("https://www.ESV-Campus.de/"&amp;Tabelle_Komplettliste12[[#This Row],[ISBN (eBook)]])</f>
        <v>https://www.ESV-Campus.de/978-3-503-20074-0</v>
      </c>
      <c r="Q55" s="70" t="str">
        <f>HYPERLINK("https://doi.org/10.37307/b."&amp;Tabelle_Komplettliste12[[#This Row],[ISBN (eBook)]])</f>
        <v>https://doi.org/10.37307/b.978-3-503-20074-0</v>
      </c>
    </row>
    <row r="56" spans="1:17" ht="24" x14ac:dyDescent="0.2">
      <c r="A56" s="30" t="s">
        <v>3736</v>
      </c>
      <c r="B56" s="4" t="s">
        <v>7507</v>
      </c>
      <c r="C56" s="31" t="s">
        <v>3737</v>
      </c>
      <c r="D56" s="32" t="s">
        <v>3738</v>
      </c>
      <c r="E56" s="32" t="s">
        <v>3739</v>
      </c>
      <c r="F56" s="30"/>
      <c r="G56" s="30"/>
      <c r="H56" s="33"/>
      <c r="I56" s="33">
        <v>1</v>
      </c>
      <c r="J56" s="34">
        <v>40641</v>
      </c>
      <c r="K56" s="30" t="s">
        <v>3426</v>
      </c>
      <c r="L56" s="30" t="s">
        <v>3740</v>
      </c>
      <c r="M56" s="30" t="s">
        <v>3741</v>
      </c>
      <c r="N56" s="35">
        <v>103.33</v>
      </c>
      <c r="O56" s="30" t="s">
        <v>7499</v>
      </c>
      <c r="P56" s="21" t="str">
        <f>HYPERLINK("https://www.ESV-Campus.de/"&amp;Tabelle_Komplettliste12[[#This Row],[ISBN (eBook)]])</f>
        <v>https://www.ESV-Campus.de/978-3-503-13605-6</v>
      </c>
      <c r="Q56" s="70" t="str">
        <f>HYPERLINK("https://doi.org/10.37307/b."&amp;Tabelle_Komplettliste12[[#This Row],[ISBN (eBook)]])</f>
        <v>https://doi.org/10.37307/b.978-3-503-13605-6</v>
      </c>
    </row>
    <row r="57" spans="1:17" ht="36" x14ac:dyDescent="0.2">
      <c r="A57" s="30" t="s">
        <v>5152</v>
      </c>
      <c r="B57" s="4" t="s">
        <v>7507</v>
      </c>
      <c r="C57" s="31" t="s">
        <v>5153</v>
      </c>
      <c r="D57" s="32" t="s">
        <v>5154</v>
      </c>
      <c r="E57" s="32" t="s">
        <v>5155</v>
      </c>
      <c r="F57" s="30"/>
      <c r="G57" s="30" t="s">
        <v>5156</v>
      </c>
      <c r="H57" s="33">
        <v>144</v>
      </c>
      <c r="I57" s="33">
        <v>1</v>
      </c>
      <c r="J57" s="34">
        <v>42552</v>
      </c>
      <c r="K57" s="30" t="s">
        <v>4567</v>
      </c>
      <c r="L57" s="30" t="s">
        <v>5157</v>
      </c>
      <c r="M57" s="30" t="s">
        <v>4605</v>
      </c>
      <c r="N57" s="35">
        <v>134.78</v>
      </c>
      <c r="O57" s="30" t="s">
        <v>7499</v>
      </c>
      <c r="P57" s="21" t="str">
        <f>HYPERLINK("https://www.ESV-Campus.de/"&amp;Tabelle_Komplettliste12[[#This Row],[ISBN (eBook)]])</f>
        <v>https://www.ESV-Campus.de/978-3-503-16792-0</v>
      </c>
      <c r="Q57" s="70" t="str">
        <f>HYPERLINK("https://doi.org/10.37307/b."&amp;Tabelle_Komplettliste12[[#This Row],[ISBN (eBook)]])</f>
        <v>https://doi.org/10.37307/b.978-3-503-16792-0</v>
      </c>
    </row>
    <row r="58" spans="1:17" ht="24" x14ac:dyDescent="0.2">
      <c r="A58" s="30" t="s">
        <v>6092</v>
      </c>
      <c r="B58" s="4" t="s">
        <v>7507</v>
      </c>
      <c r="C58" s="31" t="s">
        <v>6093</v>
      </c>
      <c r="D58" s="32" t="s">
        <v>6094</v>
      </c>
      <c r="E58" s="32" t="s">
        <v>6095</v>
      </c>
      <c r="F58" s="30"/>
      <c r="G58" s="30" t="s">
        <v>5765</v>
      </c>
      <c r="H58" s="33"/>
      <c r="I58" s="33">
        <v>1</v>
      </c>
      <c r="J58" s="34">
        <v>44348</v>
      </c>
      <c r="K58" s="30" t="s">
        <v>4567</v>
      </c>
      <c r="L58" s="30" t="s">
        <v>6096</v>
      </c>
      <c r="M58" s="30" t="s">
        <v>4605</v>
      </c>
      <c r="N58" s="35">
        <v>642.82000000000005</v>
      </c>
      <c r="O58" s="30" t="s">
        <v>7499</v>
      </c>
      <c r="P58" s="21" t="str">
        <f>HYPERLINK("https://www.ESV-Campus.de/"&amp;Tabelle_Komplettliste12[[#This Row],[ISBN (eBook)]])</f>
        <v>https://www.ESV-Campus.de/978-3-503-18891-8</v>
      </c>
      <c r="Q58" s="70" t="str">
        <f>HYPERLINK("https://doi.org/10.37307/b."&amp;Tabelle_Komplettliste12[[#This Row],[ISBN (eBook)]])</f>
        <v>https://doi.org/10.37307/b.978-3-503-18891-8</v>
      </c>
    </row>
    <row r="59" spans="1:17" ht="24" x14ac:dyDescent="0.2">
      <c r="A59" s="30" t="s">
        <v>7101</v>
      </c>
      <c r="B59" s="4" t="s">
        <v>7507</v>
      </c>
      <c r="C59" s="31" t="s">
        <v>7102</v>
      </c>
      <c r="D59" s="32" t="s">
        <v>7103</v>
      </c>
      <c r="E59" s="32" t="s">
        <v>7104</v>
      </c>
      <c r="F59" s="30"/>
      <c r="G59" s="30" t="s">
        <v>5765</v>
      </c>
      <c r="H59" s="33"/>
      <c r="I59" s="33">
        <v>4</v>
      </c>
      <c r="J59" s="34">
        <v>45497</v>
      </c>
      <c r="K59" s="30" t="s">
        <v>4567</v>
      </c>
      <c r="L59" s="30" t="s">
        <v>4568</v>
      </c>
      <c r="M59" s="30" t="s">
        <v>4569</v>
      </c>
      <c r="N59" s="35">
        <v>587.14</v>
      </c>
      <c r="O59" s="30" t="s">
        <v>7499</v>
      </c>
      <c r="P59" s="21" t="str">
        <f>HYPERLINK("https://www.ESV-Campus.de/"&amp;Tabelle_Komplettliste12[[#This Row],[ISBN (eBook)]])</f>
        <v>https://www.ESV-Campus.de/978-3-503-21158-6</v>
      </c>
      <c r="Q59" s="70" t="str">
        <f>HYPERLINK("https://doi.org/10.37307/b."&amp;Tabelle_Komplettliste12[[#This Row],[ISBN (eBook)]])</f>
        <v>https://doi.org/10.37307/b.978-3-503-21158-6</v>
      </c>
    </row>
    <row r="60" spans="1:17" ht="24" x14ac:dyDescent="0.2">
      <c r="A60" s="30" t="s">
        <v>6267</v>
      </c>
      <c r="B60" s="4" t="s">
        <v>7507</v>
      </c>
      <c r="C60" s="31" t="s">
        <v>6268</v>
      </c>
      <c r="D60" s="32" t="s">
        <v>6269</v>
      </c>
      <c r="E60" s="32" t="s">
        <v>6270</v>
      </c>
      <c r="F60" s="30"/>
      <c r="G60" s="30"/>
      <c r="H60" s="33"/>
      <c r="I60" s="33">
        <v>2</v>
      </c>
      <c r="J60" s="34">
        <v>44489</v>
      </c>
      <c r="K60" s="30" t="s">
        <v>4567</v>
      </c>
      <c r="L60" s="30" t="s">
        <v>4568</v>
      </c>
      <c r="M60" s="30" t="s">
        <v>4569</v>
      </c>
      <c r="N60" s="35">
        <v>343.3</v>
      </c>
      <c r="O60" s="30" t="s">
        <v>7499</v>
      </c>
      <c r="P60" s="21" t="str">
        <f>HYPERLINK("https://www.ESV-Campus.de/"&amp;Tabelle_Komplettliste12[[#This Row],[ISBN (eBook)]])</f>
        <v>https://www.ESV-Campus.de/978-3-503-19433-9</v>
      </c>
      <c r="Q60" s="70" t="str">
        <f>HYPERLINK("https://doi.org/10.37307/b."&amp;Tabelle_Komplettliste12[[#This Row],[ISBN (eBook)]])</f>
        <v>https://doi.org/10.37307/b.978-3-503-19433-9</v>
      </c>
    </row>
    <row r="61" spans="1:17" ht="24" x14ac:dyDescent="0.2">
      <c r="A61" s="30" t="s">
        <v>4563</v>
      </c>
      <c r="B61" s="4" t="s">
        <v>7507</v>
      </c>
      <c r="C61" s="31" t="s">
        <v>4564</v>
      </c>
      <c r="D61" s="32" t="s">
        <v>4565</v>
      </c>
      <c r="E61" s="32" t="s">
        <v>4566</v>
      </c>
      <c r="F61" s="30"/>
      <c r="G61" s="30"/>
      <c r="H61" s="33"/>
      <c r="I61" s="33">
        <v>1</v>
      </c>
      <c r="J61" s="34">
        <v>41813</v>
      </c>
      <c r="K61" s="30" t="s">
        <v>4567</v>
      </c>
      <c r="L61" s="30" t="s">
        <v>4568</v>
      </c>
      <c r="M61" s="30" t="s">
        <v>4569</v>
      </c>
      <c r="N61" s="35">
        <v>161.66</v>
      </c>
      <c r="O61" s="30" t="s">
        <v>7499</v>
      </c>
      <c r="P61" s="21" t="str">
        <f>HYPERLINK("https://www.ESV-Campus.de/"&amp;Tabelle_Komplettliste12[[#This Row],[ISBN (eBook)]])</f>
        <v>https://www.ESV-Campus.de/978-3-503-15724-2</v>
      </c>
      <c r="Q61" s="70" t="str">
        <f>HYPERLINK("https://doi.org/10.37307/b."&amp;Tabelle_Komplettliste12[[#This Row],[ISBN (eBook)]])</f>
        <v>https://doi.org/10.37307/b.978-3-503-15724-2</v>
      </c>
    </row>
    <row r="62" spans="1:17" ht="24" x14ac:dyDescent="0.2">
      <c r="A62" s="30" t="s">
        <v>5162</v>
      </c>
      <c r="B62" s="4" t="s">
        <v>7507</v>
      </c>
      <c r="C62" s="31" t="s">
        <v>5163</v>
      </c>
      <c r="D62" s="32" t="s">
        <v>4568</v>
      </c>
      <c r="E62" s="32" t="s">
        <v>5164</v>
      </c>
      <c r="F62" s="30"/>
      <c r="G62" s="30"/>
      <c r="H62" s="33"/>
      <c r="I62" s="33">
        <v>2</v>
      </c>
      <c r="J62" s="34">
        <v>42599</v>
      </c>
      <c r="K62" s="30" t="s">
        <v>4567</v>
      </c>
      <c r="L62" s="30" t="s">
        <v>4568</v>
      </c>
      <c r="M62" s="30" t="s">
        <v>4569</v>
      </c>
      <c r="N62" s="35">
        <v>145.04</v>
      </c>
      <c r="O62" s="30" t="s">
        <v>7499</v>
      </c>
      <c r="P62" s="21" t="str">
        <f>HYPERLINK("https://www.ESV-Campus.de/"&amp;Tabelle_Komplettliste12[[#This Row],[ISBN (eBook)]])</f>
        <v>https://www.ESV-Campus.de/978-3-503-16798-2</v>
      </c>
      <c r="Q62" s="70" t="str">
        <f>HYPERLINK("https://doi.org/10.37307/b."&amp;Tabelle_Komplettliste12[[#This Row],[ISBN (eBook)]])</f>
        <v>https://doi.org/10.37307/b.978-3-503-16798-2</v>
      </c>
    </row>
    <row r="63" spans="1:17" ht="24" x14ac:dyDescent="0.2">
      <c r="A63" s="30" t="s">
        <v>4711</v>
      </c>
      <c r="B63" s="4" t="s">
        <v>7507</v>
      </c>
      <c r="C63" s="31" t="s">
        <v>4712</v>
      </c>
      <c r="D63" s="32" t="s">
        <v>4713</v>
      </c>
      <c r="E63" s="32" t="s">
        <v>4714</v>
      </c>
      <c r="F63" s="30"/>
      <c r="G63" s="30"/>
      <c r="H63" s="33"/>
      <c r="I63" s="33">
        <v>2</v>
      </c>
      <c r="J63" s="34">
        <v>43616</v>
      </c>
      <c r="K63" s="30" t="s">
        <v>4567</v>
      </c>
      <c r="L63" s="30" t="s">
        <v>4567</v>
      </c>
      <c r="M63" s="30" t="s">
        <v>4605</v>
      </c>
      <c r="N63" s="35">
        <v>407.58</v>
      </c>
      <c r="O63" s="30" t="s">
        <v>7499</v>
      </c>
      <c r="P63" s="21" t="str">
        <f>HYPERLINK("https://www.ESV-Campus.de/"&amp;Tabelle_Komplettliste12[[#This Row],[ISBN (eBook)]])</f>
        <v>https://www.ESV-Campus.de/978-3-503-15855-3</v>
      </c>
      <c r="Q63" s="70" t="str">
        <f>HYPERLINK("https://doi.org/10.37307/b."&amp;Tabelle_Komplettliste12[[#This Row],[ISBN (eBook)]])</f>
        <v>https://doi.org/10.37307/b.978-3-503-15855-3</v>
      </c>
    </row>
    <row r="64" spans="1:17" ht="24" x14ac:dyDescent="0.2">
      <c r="A64" s="30" t="s">
        <v>5000</v>
      </c>
      <c r="B64" s="4" t="s">
        <v>7507</v>
      </c>
      <c r="C64" s="31" t="s">
        <v>5001</v>
      </c>
      <c r="D64" s="32" t="s">
        <v>5002</v>
      </c>
      <c r="E64" s="32" t="s">
        <v>5003</v>
      </c>
      <c r="F64" s="30"/>
      <c r="G64" s="30" t="s">
        <v>5004</v>
      </c>
      <c r="H64" s="33"/>
      <c r="I64" s="33">
        <v>1</v>
      </c>
      <c r="J64" s="34">
        <v>42447</v>
      </c>
      <c r="K64" s="30" t="s">
        <v>4567</v>
      </c>
      <c r="L64" s="30" t="s">
        <v>4567</v>
      </c>
      <c r="M64" s="30" t="s">
        <v>4605</v>
      </c>
      <c r="N64" s="35">
        <v>145.04</v>
      </c>
      <c r="O64" s="30" t="s">
        <v>7499</v>
      </c>
      <c r="P64" s="21" t="str">
        <f>HYPERLINK("https://www.ESV-Campus.de/"&amp;Tabelle_Komplettliste12[[#This Row],[ISBN (eBook)]])</f>
        <v>https://www.ESV-Campus.de/978-3-503-16627-5</v>
      </c>
      <c r="Q64" s="70" t="str">
        <f>HYPERLINK("https://doi.org/10.37307/b."&amp;Tabelle_Komplettliste12[[#This Row],[ISBN (eBook)]])</f>
        <v>https://doi.org/10.37307/b.978-3-503-16627-5</v>
      </c>
    </row>
    <row r="65" spans="1:17" ht="24" x14ac:dyDescent="0.2">
      <c r="A65" s="30" t="s">
        <v>6119</v>
      </c>
      <c r="B65" s="4" t="s">
        <v>7507</v>
      </c>
      <c r="C65" s="31" t="s">
        <v>6120</v>
      </c>
      <c r="D65" s="32" t="s">
        <v>4567</v>
      </c>
      <c r="E65" s="32" t="s">
        <v>6121</v>
      </c>
      <c r="F65" s="30"/>
      <c r="G65" s="30"/>
      <c r="H65" s="33"/>
      <c r="I65" s="33">
        <v>11</v>
      </c>
      <c r="J65" s="34">
        <v>43818</v>
      </c>
      <c r="K65" s="30" t="s">
        <v>4567</v>
      </c>
      <c r="L65" s="30" t="s">
        <v>4567</v>
      </c>
      <c r="M65" s="30" t="s">
        <v>4605</v>
      </c>
      <c r="N65" s="35">
        <v>112.9</v>
      </c>
      <c r="O65" s="30" t="s">
        <v>7499</v>
      </c>
      <c r="P65" s="21" t="str">
        <f>HYPERLINK("https://www.ESV-Campus.de/"&amp;Tabelle_Komplettliste12[[#This Row],[ISBN (eBook)]])</f>
        <v>https://www.ESV-Campus.de/978-3-503-19104-8</v>
      </c>
      <c r="Q65" s="70" t="str">
        <f>HYPERLINK("https://doi.org/10.37307/b."&amp;Tabelle_Komplettliste12[[#This Row],[ISBN (eBook)]])</f>
        <v>https://doi.org/10.37307/b.978-3-503-19104-8</v>
      </c>
    </row>
    <row r="66" spans="1:17" ht="24" x14ac:dyDescent="0.2">
      <c r="A66" s="30" t="s">
        <v>6869</v>
      </c>
      <c r="B66" s="4" t="s">
        <v>7507</v>
      </c>
      <c r="C66" s="31" t="s">
        <v>6870</v>
      </c>
      <c r="D66" s="32" t="s">
        <v>6871</v>
      </c>
      <c r="E66" s="32" t="s">
        <v>6872</v>
      </c>
      <c r="F66" s="30"/>
      <c r="G66" s="30" t="s">
        <v>6873</v>
      </c>
      <c r="H66" s="33">
        <v>43</v>
      </c>
      <c r="I66" s="33">
        <v>1</v>
      </c>
      <c r="J66" s="34">
        <v>44645</v>
      </c>
      <c r="K66" s="30" t="s">
        <v>4567</v>
      </c>
      <c r="L66" s="30" t="s">
        <v>4742</v>
      </c>
      <c r="M66" s="30" t="s">
        <v>4605</v>
      </c>
      <c r="N66" s="35">
        <v>237.7</v>
      </c>
      <c r="O66" s="30" t="s">
        <v>7499</v>
      </c>
      <c r="P66" s="21" t="str">
        <f>HYPERLINK("https://www.ESV-Campus.de/"&amp;Tabelle_Komplettliste12[[#This Row],[ISBN (eBook)]])</f>
        <v>https://www.ESV-Campus.de/978-3-503-20691-9</v>
      </c>
      <c r="Q66" s="70" t="str">
        <f>HYPERLINK("https://doi.org/10.37307/b."&amp;Tabelle_Komplettliste12[[#This Row],[ISBN (eBook)]])</f>
        <v>https://doi.org/10.37307/b.978-3-503-20691-9</v>
      </c>
    </row>
    <row r="67" spans="1:17" ht="24" x14ac:dyDescent="0.2">
      <c r="A67" s="30" t="s">
        <v>4738</v>
      </c>
      <c r="B67" s="4" t="s">
        <v>7507</v>
      </c>
      <c r="C67" s="31" t="s">
        <v>4739</v>
      </c>
      <c r="D67" s="32" t="s">
        <v>4740</v>
      </c>
      <c r="E67" s="32" t="s">
        <v>4741</v>
      </c>
      <c r="F67" s="30"/>
      <c r="G67" s="30"/>
      <c r="H67" s="33"/>
      <c r="I67" s="33">
        <v>1</v>
      </c>
      <c r="J67" s="34">
        <v>42226</v>
      </c>
      <c r="K67" s="30" t="s">
        <v>4567</v>
      </c>
      <c r="L67" s="30" t="s">
        <v>4742</v>
      </c>
      <c r="M67" s="30" t="s">
        <v>4700</v>
      </c>
      <c r="N67" s="35">
        <v>114.47</v>
      </c>
      <c r="O67" s="30" t="s">
        <v>7499</v>
      </c>
      <c r="P67" s="21" t="str">
        <f>HYPERLINK("https://www.ESV-Campus.de/"&amp;Tabelle_Komplettliste12[[#This Row],[ISBN (eBook)]])</f>
        <v>https://www.ESV-Campus.de/978-3-503-15877-5</v>
      </c>
      <c r="Q67" s="70" t="str">
        <f>HYPERLINK("https://doi.org/10.37307/b."&amp;Tabelle_Komplettliste12[[#This Row],[ISBN (eBook)]])</f>
        <v>https://doi.org/10.37307/b.978-3-503-15877-5</v>
      </c>
    </row>
    <row r="68" spans="1:17" ht="24" x14ac:dyDescent="0.2">
      <c r="A68" s="30" t="s">
        <v>5753</v>
      </c>
      <c r="B68" s="4" t="s">
        <v>7507</v>
      </c>
      <c r="C68" s="31" t="s">
        <v>5754</v>
      </c>
      <c r="D68" s="32" t="s">
        <v>5755</v>
      </c>
      <c r="E68" s="32" t="s">
        <v>5756</v>
      </c>
      <c r="F68" s="30"/>
      <c r="G68" s="30"/>
      <c r="H68" s="33"/>
      <c r="I68" s="33">
        <v>2</v>
      </c>
      <c r="J68" s="34">
        <v>43290</v>
      </c>
      <c r="K68" s="30" t="s">
        <v>4567</v>
      </c>
      <c r="L68" s="30" t="s">
        <v>4742</v>
      </c>
      <c r="M68" s="30" t="s">
        <v>4605</v>
      </c>
      <c r="N68" s="35">
        <v>338.34</v>
      </c>
      <c r="O68" s="30" t="s">
        <v>7499</v>
      </c>
      <c r="P68" s="21" t="str">
        <f>HYPERLINK("https://www.ESV-Campus.de/"&amp;Tabelle_Komplettliste12[[#This Row],[ISBN (eBook)]])</f>
        <v>https://www.ESV-Campus.de/978-3-503-18190-2</v>
      </c>
      <c r="Q68" s="70" t="str">
        <f>HYPERLINK("https://doi.org/10.37307/b."&amp;Tabelle_Komplettliste12[[#This Row],[ISBN (eBook)]])</f>
        <v>https://doi.org/10.37307/b.978-3-503-18190-2</v>
      </c>
    </row>
  </sheetData>
  <sheetProtection sort="0" autoFilter="0"/>
  <conditionalFormatting sqref="A3:A68">
    <cfRule type="duplicateValues" dxfId="11" priority="5"/>
  </conditionalFormatting>
  <conditionalFormatting sqref="A69:A1048576 A1">
    <cfRule type="duplicateValues" dxfId="10" priority="2"/>
  </conditionalFormatting>
  <printOptions horizontalCentered="1" gridLines="1"/>
  <pageMargins left="0" right="0" top="0.59055118110236227" bottom="0.59055118110236227" header="0.31496062992125984" footer="0.31496062992125984"/>
  <pageSetup paperSize="9" scale="47" fitToHeight="29" orientation="landscape" r:id="rId1"/>
  <headerFooter>
    <oddHeader>&amp;C&amp;F &amp;A</oddHeader>
    <oddFooter>&amp;LErich Schmidt Verlag, Berlin / Stand: 01.08.2024&amp;CSeite &amp;P von &amp;N, sortiert nach Verlagsbereich, Programmbereich, Haupt-Fachgebiet, dann nach Titel&amp;RFragen an KeyAccountDigital@ESVmedien.de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FD803-1435-4D76-B0A8-FECBB860758A}">
  <dimension ref="A1:Q311"/>
  <sheetViews>
    <sheetView zoomScale="90" zoomScaleNormal="90" zoomScaleSheetLayoutView="4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C1" sqref="C1"/>
    </sheetView>
  </sheetViews>
  <sheetFormatPr baseColWidth="10" defaultColWidth="16" defaultRowHeight="12" x14ac:dyDescent="0.2"/>
  <cols>
    <col min="1" max="1" width="16.42578125" style="1" customWidth="1"/>
    <col min="2" max="2" width="8.28515625" style="1" customWidth="1"/>
    <col min="3" max="3" width="18.42578125" style="1" customWidth="1"/>
    <col min="4" max="4" width="30.85546875" style="1" customWidth="1"/>
    <col min="5" max="5" width="37.140625" style="1" customWidth="1"/>
    <col min="6" max="6" width="8" style="1" customWidth="1"/>
    <col min="7" max="7" width="22.28515625" style="1" customWidth="1"/>
    <col min="8" max="9" width="7.42578125" style="2" customWidth="1"/>
    <col min="10" max="10" width="11.85546875" style="1" customWidth="1"/>
    <col min="11" max="11" width="15.85546875" style="1" customWidth="1"/>
    <col min="12" max="12" width="32.42578125" style="1" customWidth="1"/>
    <col min="13" max="13" width="9.7109375" style="1" customWidth="1"/>
    <col min="14" max="14" width="12.140625" style="3" customWidth="1"/>
    <col min="15" max="15" width="22.5703125" style="1" customWidth="1"/>
    <col min="16" max="16" width="45.7109375" style="1" customWidth="1"/>
    <col min="17" max="17" width="37.7109375" style="1" customWidth="1"/>
    <col min="18" max="16384" width="16" style="1"/>
  </cols>
  <sheetData>
    <row r="1" spans="1:17" ht="48" x14ac:dyDescent="0.2">
      <c r="A1" s="12" t="s">
        <v>7511</v>
      </c>
      <c r="B1" s="13" t="s">
        <v>13</v>
      </c>
      <c r="C1" s="13" t="s">
        <v>7512</v>
      </c>
      <c r="D1" s="13" t="s">
        <v>0</v>
      </c>
      <c r="E1" s="13" t="s">
        <v>1</v>
      </c>
      <c r="F1" s="13" t="s">
        <v>2</v>
      </c>
      <c r="G1" s="13" t="s">
        <v>3</v>
      </c>
      <c r="H1" s="14" t="s">
        <v>4</v>
      </c>
      <c r="I1" s="14" t="s">
        <v>5</v>
      </c>
      <c r="J1" s="13" t="s">
        <v>6</v>
      </c>
      <c r="K1" s="13" t="s">
        <v>7</v>
      </c>
      <c r="L1" s="13" t="s">
        <v>11</v>
      </c>
      <c r="M1" s="13" t="s">
        <v>8</v>
      </c>
      <c r="N1" s="15" t="s">
        <v>10</v>
      </c>
      <c r="O1" s="13" t="s">
        <v>9</v>
      </c>
      <c r="P1" s="13" t="s">
        <v>7500</v>
      </c>
      <c r="Q1" s="13" t="s">
        <v>7504</v>
      </c>
    </row>
    <row r="2" spans="1:17" s="7" customFormat="1" ht="24" x14ac:dyDescent="0.2">
      <c r="A2" s="4" t="s">
        <v>3894</v>
      </c>
      <c r="B2" s="4" t="s">
        <v>7507</v>
      </c>
      <c r="C2" s="4" t="s">
        <v>3895</v>
      </c>
      <c r="D2" s="4" t="s">
        <v>3896</v>
      </c>
      <c r="E2" s="4" t="s">
        <v>3897</v>
      </c>
      <c r="F2" s="4"/>
      <c r="G2" s="4"/>
      <c r="H2" s="10"/>
      <c r="I2" s="10">
        <v>2</v>
      </c>
      <c r="J2" s="5">
        <v>41435</v>
      </c>
      <c r="K2" s="4" t="s">
        <v>40</v>
      </c>
      <c r="L2" s="4" t="s">
        <v>3898</v>
      </c>
      <c r="M2" s="4" t="s">
        <v>3899</v>
      </c>
      <c r="N2" s="6">
        <v>442.1</v>
      </c>
      <c r="O2" s="4" t="s">
        <v>7498</v>
      </c>
      <c r="P2" s="17" t="str">
        <f>HYPERLINK("https://www.ESV-Campus.de/"&amp;Tabelle_Komplettliste1216[[#This Row],[ISBN (eBook)]])</f>
        <v>https://www.ESV-Campus.de/978-3-503-13747-3</v>
      </c>
      <c r="Q2" s="25" t="str">
        <f>HYPERLINK("https://doi.org/10.37307/b."&amp;Tabelle_Komplettliste1216[[#This Row],[ISBN (eBook)]])</f>
        <v>https://doi.org/10.37307/b.978-3-503-13747-3</v>
      </c>
    </row>
    <row r="3" spans="1:17" s="18" customFormat="1" ht="24" x14ac:dyDescent="0.2">
      <c r="A3" s="8" t="s">
        <v>6738</v>
      </c>
      <c r="B3" s="4" t="s">
        <v>7507</v>
      </c>
      <c r="C3" s="8" t="s">
        <v>6739</v>
      </c>
      <c r="D3" s="9" t="s">
        <v>6740</v>
      </c>
      <c r="E3" s="9" t="s">
        <v>6741</v>
      </c>
      <c r="F3" s="4"/>
      <c r="G3" s="4"/>
      <c r="H3" s="10"/>
      <c r="I3" s="10">
        <v>1</v>
      </c>
      <c r="J3" s="5">
        <v>44505</v>
      </c>
      <c r="K3" s="4" t="s">
        <v>40</v>
      </c>
      <c r="L3" s="4" t="s">
        <v>215</v>
      </c>
      <c r="M3" s="4" t="s">
        <v>896</v>
      </c>
      <c r="N3" s="11">
        <v>139.78</v>
      </c>
      <c r="O3" s="4" t="s">
        <v>7498</v>
      </c>
      <c r="P3" s="21" t="str">
        <f>HYPERLINK("https://www.ESV-Campus.de/"&amp;Tabelle_Komplettliste1216[[#This Row],[ISBN (eBook)]])</f>
        <v>https://www.ESV-Campus.de/978-3-503-20540-0</v>
      </c>
      <c r="Q3" s="26" t="str">
        <f>HYPERLINK("https://doi.org/10.37307/b."&amp;Tabelle_Komplettliste1216[[#This Row],[ISBN (eBook)]])</f>
        <v>https://doi.org/10.37307/b.978-3-503-20540-0</v>
      </c>
    </row>
    <row r="4" spans="1:17" ht="24" x14ac:dyDescent="0.2">
      <c r="A4" s="31" t="s">
        <v>3186</v>
      </c>
      <c r="B4" s="4" t="s">
        <v>7507</v>
      </c>
      <c r="C4" s="31" t="s">
        <v>3187</v>
      </c>
      <c r="D4" s="32" t="s">
        <v>3188</v>
      </c>
      <c r="E4" s="32" t="s">
        <v>3189</v>
      </c>
      <c r="F4" s="30"/>
      <c r="G4" s="30"/>
      <c r="H4" s="33"/>
      <c r="I4" s="33">
        <v>1</v>
      </c>
      <c r="J4" s="34">
        <v>40157</v>
      </c>
      <c r="K4" s="30" t="s">
        <v>40</v>
      </c>
      <c r="L4" s="30" t="s">
        <v>215</v>
      </c>
      <c r="M4" s="30" t="s">
        <v>834</v>
      </c>
      <c r="N4" s="35">
        <v>120.19</v>
      </c>
      <c r="O4" s="30" t="s">
        <v>7498</v>
      </c>
      <c r="P4" s="21" t="str">
        <f>HYPERLINK("https://www.ESV-Campus.de/"&amp;Tabelle_Komplettliste1216[[#This Row],[ISBN (eBook)]])</f>
        <v>https://www.ESV-Campus.de/978-3-503-12217-2</v>
      </c>
      <c r="Q4" s="64" t="str">
        <f>HYPERLINK("https://doi.org/10.37307/b."&amp;Tabelle_Komplettliste1216[[#This Row],[ISBN (eBook)]])</f>
        <v>https://doi.org/10.37307/b.978-3-503-12217-2</v>
      </c>
    </row>
    <row r="5" spans="1:17" ht="24" x14ac:dyDescent="0.2">
      <c r="A5" s="31" t="s">
        <v>6703</v>
      </c>
      <c r="B5" s="4" t="s">
        <v>7507</v>
      </c>
      <c r="C5" s="31" t="s">
        <v>6704</v>
      </c>
      <c r="D5" s="32" t="s">
        <v>6705</v>
      </c>
      <c r="E5" s="32" t="s">
        <v>6706</v>
      </c>
      <c r="F5" s="30"/>
      <c r="G5" s="30"/>
      <c r="H5" s="33"/>
      <c r="I5" s="33">
        <v>1</v>
      </c>
      <c r="J5" s="34">
        <v>44571</v>
      </c>
      <c r="K5" s="30" t="s">
        <v>40</v>
      </c>
      <c r="L5" s="30" t="s">
        <v>215</v>
      </c>
      <c r="M5" s="30" t="s">
        <v>834</v>
      </c>
      <c r="N5" s="35">
        <v>176.26</v>
      </c>
      <c r="O5" s="30" t="s">
        <v>7498</v>
      </c>
      <c r="P5" s="21" t="str">
        <f>HYPERLINK("https://www.ESV-Campus.de/"&amp;Tabelle_Komplettliste1216[[#This Row],[ISBN (eBook)]])</f>
        <v>https://www.ESV-Campus.de/978-3-503-20511-0</v>
      </c>
      <c r="Q5" s="64" t="str">
        <f>HYPERLINK("https://doi.org/10.37307/b."&amp;Tabelle_Komplettliste1216[[#This Row],[ISBN (eBook)]])</f>
        <v>https://doi.org/10.37307/b.978-3-503-20511-0</v>
      </c>
    </row>
    <row r="6" spans="1:17" ht="36" x14ac:dyDescent="0.2">
      <c r="A6" s="31" t="s">
        <v>5731</v>
      </c>
      <c r="B6" s="4" t="s">
        <v>7507</v>
      </c>
      <c r="C6" s="31" t="s">
        <v>5732</v>
      </c>
      <c r="D6" s="32" t="s">
        <v>5733</v>
      </c>
      <c r="E6" s="32" t="s">
        <v>5734</v>
      </c>
      <c r="F6" s="30"/>
      <c r="G6" s="30" t="s">
        <v>5128</v>
      </c>
      <c r="H6" s="33">
        <v>6</v>
      </c>
      <c r="I6" s="33">
        <v>1</v>
      </c>
      <c r="J6" s="34">
        <v>43418</v>
      </c>
      <c r="K6" s="30" t="s">
        <v>115</v>
      </c>
      <c r="L6" s="30" t="s">
        <v>3898</v>
      </c>
      <c r="M6" s="30" t="s">
        <v>677</v>
      </c>
      <c r="N6" s="35">
        <v>276.10000000000002</v>
      </c>
      <c r="O6" s="30" t="s">
        <v>7498</v>
      </c>
      <c r="P6" s="21" t="str">
        <f>HYPERLINK("https://www.ESV-Campus.de/"&amp;Tabelle_Komplettliste1216[[#This Row],[ISBN (eBook)]])</f>
        <v>https://www.ESV-Campus.de/978-3-503-18171-1</v>
      </c>
      <c r="Q6" s="64" t="str">
        <f>HYPERLINK("https://doi.org/10.37307/b."&amp;Tabelle_Komplettliste1216[[#This Row],[ISBN (eBook)]])</f>
        <v>https://doi.org/10.37307/b.978-3-503-18171-1</v>
      </c>
    </row>
    <row r="7" spans="1:17" ht="36" x14ac:dyDescent="0.2">
      <c r="A7" s="31" t="s">
        <v>6501</v>
      </c>
      <c r="B7" s="4" t="s">
        <v>7507</v>
      </c>
      <c r="C7" s="31" t="s">
        <v>6502</v>
      </c>
      <c r="D7" s="32" t="s">
        <v>6503</v>
      </c>
      <c r="E7" s="32" t="s">
        <v>6504</v>
      </c>
      <c r="F7" s="30"/>
      <c r="G7" s="30" t="s">
        <v>5128</v>
      </c>
      <c r="H7" s="33">
        <v>11</v>
      </c>
      <c r="I7" s="33">
        <v>1</v>
      </c>
      <c r="J7" s="34">
        <v>44309</v>
      </c>
      <c r="K7" s="30" t="s">
        <v>115</v>
      </c>
      <c r="L7" s="30" t="s">
        <v>3898</v>
      </c>
      <c r="M7" s="30" t="s">
        <v>4385</v>
      </c>
      <c r="N7" s="35">
        <v>245.38</v>
      </c>
      <c r="O7" s="30" t="s">
        <v>7498</v>
      </c>
      <c r="P7" s="21" t="str">
        <f>HYPERLINK("https://www.ESV-Campus.de/"&amp;Tabelle_Komplettliste1216[[#This Row],[ISBN (eBook)]])</f>
        <v>https://www.ESV-Campus.de/978-3-503-19911-2</v>
      </c>
      <c r="Q7" s="64" t="str">
        <f>HYPERLINK("https://doi.org/10.37307/b."&amp;Tabelle_Komplettliste1216[[#This Row],[ISBN (eBook)]])</f>
        <v>https://doi.org/10.37307/b.978-3-503-19911-2</v>
      </c>
    </row>
    <row r="8" spans="1:17" ht="36" x14ac:dyDescent="0.2">
      <c r="A8" s="31" t="s">
        <v>6210</v>
      </c>
      <c r="B8" s="4" t="s">
        <v>7507</v>
      </c>
      <c r="C8" s="31" t="s">
        <v>6211</v>
      </c>
      <c r="D8" s="32" t="s">
        <v>6212</v>
      </c>
      <c r="E8" s="32" t="s">
        <v>6213</v>
      </c>
      <c r="F8" s="30"/>
      <c r="G8" s="30" t="s">
        <v>5128</v>
      </c>
      <c r="H8" s="33">
        <v>10</v>
      </c>
      <c r="I8" s="33">
        <v>1</v>
      </c>
      <c r="J8" s="34">
        <v>44036</v>
      </c>
      <c r="K8" s="30" t="s">
        <v>115</v>
      </c>
      <c r="L8" s="30" t="s">
        <v>3898</v>
      </c>
      <c r="M8" s="30" t="s">
        <v>6214</v>
      </c>
      <c r="N8" s="35">
        <v>245.38</v>
      </c>
      <c r="O8" s="30" t="s">
        <v>7498</v>
      </c>
      <c r="P8" s="21" t="str">
        <f>HYPERLINK("https://www.ESV-Campus.de/"&amp;Tabelle_Komplettliste1216[[#This Row],[ISBN (eBook)]])</f>
        <v>https://www.ESV-Campus.de/978-3-503-19179-6</v>
      </c>
      <c r="Q8" s="64" t="str">
        <f>HYPERLINK("https://doi.org/10.37307/b."&amp;Tabelle_Komplettliste1216[[#This Row],[ISBN (eBook)]])</f>
        <v>https://doi.org/10.37307/b.978-3-503-19179-6</v>
      </c>
    </row>
    <row r="9" spans="1:17" ht="36" x14ac:dyDescent="0.2">
      <c r="A9" s="31" t="s">
        <v>5124</v>
      </c>
      <c r="B9" s="4" t="s">
        <v>7507</v>
      </c>
      <c r="C9" s="31" t="s">
        <v>5125</v>
      </c>
      <c r="D9" s="32" t="s">
        <v>5126</v>
      </c>
      <c r="E9" s="32" t="s">
        <v>5127</v>
      </c>
      <c r="F9" s="30"/>
      <c r="G9" s="30" t="s">
        <v>5128</v>
      </c>
      <c r="H9" s="33">
        <v>1</v>
      </c>
      <c r="I9" s="33">
        <v>1</v>
      </c>
      <c r="J9" s="34">
        <v>42618</v>
      </c>
      <c r="K9" s="30" t="s">
        <v>115</v>
      </c>
      <c r="L9" s="30" t="s">
        <v>115</v>
      </c>
      <c r="M9" s="30" t="s">
        <v>1255</v>
      </c>
      <c r="N9" s="35">
        <v>241.19</v>
      </c>
      <c r="O9" s="30" t="s">
        <v>7498</v>
      </c>
      <c r="P9" s="21" t="str">
        <f>HYPERLINK("https://www.ESV-Campus.de/"&amp;Tabelle_Komplettliste1216[[#This Row],[ISBN (eBook)]])</f>
        <v>https://www.ESV-Campus.de/978-3-503-16763-0</v>
      </c>
      <c r="Q9" s="64" t="str">
        <f>HYPERLINK("https://doi.org/10.37307/b."&amp;Tabelle_Komplettliste1216[[#This Row],[ISBN (eBook)]])</f>
        <v>https://doi.org/10.37307/b.978-3-503-16763-0</v>
      </c>
    </row>
    <row r="10" spans="1:17" ht="24" x14ac:dyDescent="0.2">
      <c r="A10" s="31" t="s">
        <v>5567</v>
      </c>
      <c r="B10" s="4" t="s">
        <v>7507</v>
      </c>
      <c r="C10" s="31" t="s">
        <v>5568</v>
      </c>
      <c r="D10" s="32" t="s">
        <v>5569</v>
      </c>
      <c r="E10" s="32" t="s">
        <v>5570</v>
      </c>
      <c r="F10" s="30"/>
      <c r="G10" s="30"/>
      <c r="H10" s="33"/>
      <c r="I10" s="33">
        <v>1</v>
      </c>
      <c r="J10" s="34">
        <v>43284</v>
      </c>
      <c r="K10" s="30" t="s">
        <v>115</v>
      </c>
      <c r="L10" s="30" t="s">
        <v>115</v>
      </c>
      <c r="M10" s="30" t="s">
        <v>1041</v>
      </c>
      <c r="N10" s="35">
        <v>103.53</v>
      </c>
      <c r="O10" s="30" t="s">
        <v>7498</v>
      </c>
      <c r="P10" s="21" t="str">
        <f>HYPERLINK("https://www.ESV-Campus.de/"&amp;Tabelle_Komplettliste1216[[#This Row],[ISBN (eBook)]])</f>
        <v>https://www.ESV-Campus.de/978-3-503-17724-0</v>
      </c>
      <c r="Q10" s="64" t="str">
        <f>HYPERLINK("https://doi.org/10.37307/b."&amp;Tabelle_Komplettliste1216[[#This Row],[ISBN (eBook)]])</f>
        <v>https://doi.org/10.37307/b.978-3-503-17724-0</v>
      </c>
    </row>
    <row r="11" spans="1:17" ht="72" x14ac:dyDescent="0.2">
      <c r="A11" s="31" t="s">
        <v>5103</v>
      </c>
      <c r="B11" s="4" t="s">
        <v>7507</v>
      </c>
      <c r="C11" s="31" t="s">
        <v>5104</v>
      </c>
      <c r="D11" s="32" t="s">
        <v>5105</v>
      </c>
      <c r="E11" s="32" t="s">
        <v>5106</v>
      </c>
      <c r="F11" s="30"/>
      <c r="G11" s="30"/>
      <c r="H11" s="33"/>
      <c r="I11" s="33">
        <v>1</v>
      </c>
      <c r="J11" s="34">
        <v>42432</v>
      </c>
      <c r="K11" s="30" t="s">
        <v>115</v>
      </c>
      <c r="L11" s="30" t="s">
        <v>115</v>
      </c>
      <c r="M11" s="30" t="s">
        <v>290</v>
      </c>
      <c r="N11" s="35">
        <v>48.31</v>
      </c>
      <c r="O11" s="30" t="s">
        <v>7498</v>
      </c>
      <c r="P11" s="21" t="str">
        <f>HYPERLINK("https://www.ESV-Campus.de/"&amp;Tabelle_Komplettliste1216[[#This Row],[ISBN (eBook)]])</f>
        <v>https://www.ESV-Campus.de/978-3-503-16750-0</v>
      </c>
      <c r="Q11" s="64" t="str">
        <f>HYPERLINK("https://doi.org/10.37307/b."&amp;Tabelle_Komplettliste1216[[#This Row],[ISBN (eBook)]])</f>
        <v>https://doi.org/10.37307/b.978-3-503-16750-0</v>
      </c>
    </row>
    <row r="12" spans="1:17" ht="36" x14ac:dyDescent="0.2">
      <c r="A12" s="31" t="s">
        <v>5582</v>
      </c>
      <c r="B12" s="4" t="s">
        <v>7507</v>
      </c>
      <c r="C12" s="31" t="s">
        <v>5583</v>
      </c>
      <c r="D12" s="32" t="s">
        <v>5584</v>
      </c>
      <c r="E12" s="32" t="s">
        <v>5585</v>
      </c>
      <c r="F12" s="30"/>
      <c r="G12" s="30" t="s">
        <v>5128</v>
      </c>
      <c r="H12" s="33">
        <v>5</v>
      </c>
      <c r="I12" s="33">
        <v>1</v>
      </c>
      <c r="J12" s="34">
        <v>43663</v>
      </c>
      <c r="K12" s="30" t="s">
        <v>115</v>
      </c>
      <c r="L12" s="30" t="s">
        <v>115</v>
      </c>
      <c r="M12" s="30" t="s">
        <v>1041</v>
      </c>
      <c r="N12" s="35">
        <v>310.62</v>
      </c>
      <c r="O12" s="30" t="s">
        <v>7498</v>
      </c>
      <c r="P12" s="21" t="str">
        <f>HYPERLINK("https://www.ESV-Campus.de/"&amp;Tabelle_Komplettliste1216[[#This Row],[ISBN (eBook)]])</f>
        <v>https://www.ESV-Campus.de/978-3-503-17752-3</v>
      </c>
      <c r="Q12" s="64" t="str">
        <f>HYPERLINK("https://doi.org/10.37307/b."&amp;Tabelle_Komplettliste1216[[#This Row],[ISBN (eBook)]])</f>
        <v>https://doi.org/10.37307/b.978-3-503-17752-3</v>
      </c>
    </row>
    <row r="13" spans="1:17" ht="24" x14ac:dyDescent="0.2">
      <c r="A13" s="31" t="s">
        <v>5013</v>
      </c>
      <c r="B13" s="4" t="s">
        <v>7507</v>
      </c>
      <c r="C13" s="31" t="s">
        <v>5014</v>
      </c>
      <c r="D13" s="32" t="s">
        <v>5015</v>
      </c>
      <c r="E13" s="32" t="s">
        <v>5016</v>
      </c>
      <c r="F13" s="30"/>
      <c r="G13" s="30"/>
      <c r="H13" s="33"/>
      <c r="I13" s="33">
        <v>1</v>
      </c>
      <c r="J13" s="34">
        <v>42402</v>
      </c>
      <c r="K13" s="30" t="s">
        <v>115</v>
      </c>
      <c r="L13" s="30" t="s">
        <v>115</v>
      </c>
      <c r="M13" s="30" t="s">
        <v>2302</v>
      </c>
      <c r="N13" s="35">
        <v>69.040000000000006</v>
      </c>
      <c r="O13" s="30" t="s">
        <v>7498</v>
      </c>
      <c r="P13" s="21" t="str">
        <f>HYPERLINK("https://www.ESV-Campus.de/"&amp;Tabelle_Komplettliste1216[[#This Row],[ISBN (eBook)]])</f>
        <v>https://www.ESV-Campus.de/978-3-503-16639-8</v>
      </c>
      <c r="Q13" s="64" t="str">
        <f>HYPERLINK("https://doi.org/10.37307/b."&amp;Tabelle_Komplettliste1216[[#This Row],[ISBN (eBook)]])</f>
        <v>https://doi.org/10.37307/b.978-3-503-16639-8</v>
      </c>
    </row>
    <row r="14" spans="1:17" ht="36" x14ac:dyDescent="0.2">
      <c r="A14" s="31" t="s">
        <v>7073</v>
      </c>
      <c r="B14" s="4" t="s">
        <v>7507</v>
      </c>
      <c r="C14" s="31" t="s">
        <v>7074</v>
      </c>
      <c r="D14" s="32" t="s">
        <v>7075</v>
      </c>
      <c r="E14" s="32" t="s">
        <v>7076</v>
      </c>
      <c r="F14" s="30"/>
      <c r="G14" s="30" t="s">
        <v>5128</v>
      </c>
      <c r="H14" s="33">
        <v>16</v>
      </c>
      <c r="I14" s="33">
        <v>1</v>
      </c>
      <c r="J14" s="34">
        <v>44972</v>
      </c>
      <c r="K14" s="30" t="s">
        <v>115</v>
      </c>
      <c r="L14" s="30" t="s">
        <v>4376</v>
      </c>
      <c r="M14" s="30" t="s">
        <v>216</v>
      </c>
      <c r="N14" s="35">
        <v>333.7</v>
      </c>
      <c r="O14" s="30" t="s">
        <v>7498</v>
      </c>
      <c r="P14" s="21" t="str">
        <f>HYPERLINK("https://www.ESV-Campus.de/"&amp;Tabelle_Komplettliste1216[[#This Row],[ISBN (eBook)]])</f>
        <v>https://www.ESV-Campus.de/978-3-503-21135-7</v>
      </c>
      <c r="Q14" s="64" t="str">
        <f>HYPERLINK("https://doi.org/10.37307/b."&amp;Tabelle_Komplettliste1216[[#This Row],[ISBN (eBook)]])</f>
        <v>https://doi.org/10.37307/b.978-3-503-21135-7</v>
      </c>
    </row>
    <row r="15" spans="1:17" ht="36" x14ac:dyDescent="0.2">
      <c r="A15" s="31" t="s">
        <v>5861</v>
      </c>
      <c r="B15" s="4" t="s">
        <v>7507</v>
      </c>
      <c r="C15" s="31" t="s">
        <v>5862</v>
      </c>
      <c r="D15" s="32" t="s">
        <v>5863</v>
      </c>
      <c r="E15" s="32" t="s">
        <v>5864</v>
      </c>
      <c r="F15" s="30"/>
      <c r="G15" s="30" t="s">
        <v>5128</v>
      </c>
      <c r="H15" s="33">
        <v>8</v>
      </c>
      <c r="I15" s="33">
        <v>1</v>
      </c>
      <c r="J15" s="34">
        <v>43866</v>
      </c>
      <c r="K15" s="30" t="s">
        <v>115</v>
      </c>
      <c r="L15" s="30" t="s">
        <v>4376</v>
      </c>
      <c r="M15" s="30" t="s">
        <v>1041</v>
      </c>
      <c r="N15" s="35">
        <v>210.82</v>
      </c>
      <c r="O15" s="30" t="s">
        <v>7498</v>
      </c>
      <c r="P15" s="21" t="str">
        <f>HYPERLINK("https://www.ESV-Campus.de/"&amp;Tabelle_Komplettliste1216[[#This Row],[ISBN (eBook)]])</f>
        <v>https://www.ESV-Campus.de/978-3-503-18292-3</v>
      </c>
      <c r="Q15" s="64" t="str">
        <f>HYPERLINK("https://doi.org/10.37307/b."&amp;Tabelle_Komplettliste1216[[#This Row],[ISBN (eBook)]])</f>
        <v>https://doi.org/10.37307/b.978-3-503-18292-3</v>
      </c>
    </row>
    <row r="16" spans="1:17" ht="36" x14ac:dyDescent="0.2">
      <c r="A16" s="31" t="s">
        <v>6201</v>
      </c>
      <c r="B16" s="4" t="s">
        <v>7507</v>
      </c>
      <c r="C16" s="31" t="s">
        <v>6202</v>
      </c>
      <c r="D16" s="32" t="s">
        <v>6203</v>
      </c>
      <c r="E16" s="32" t="s">
        <v>6204</v>
      </c>
      <c r="F16" s="30"/>
      <c r="G16" s="30" t="s">
        <v>5128</v>
      </c>
      <c r="H16" s="33">
        <v>9</v>
      </c>
      <c r="I16" s="33">
        <v>1</v>
      </c>
      <c r="J16" s="34">
        <v>43913</v>
      </c>
      <c r="K16" s="30" t="s">
        <v>115</v>
      </c>
      <c r="L16" s="30" t="s">
        <v>4376</v>
      </c>
      <c r="M16" s="30" t="s">
        <v>290</v>
      </c>
      <c r="N16" s="35">
        <v>279.94</v>
      </c>
      <c r="O16" s="30" t="s">
        <v>7498</v>
      </c>
      <c r="P16" s="21" t="str">
        <f>HYPERLINK("https://www.ESV-Campus.de/"&amp;Tabelle_Komplettliste1216[[#This Row],[ISBN (eBook)]])</f>
        <v>https://www.ESV-Campus.de/978-3-503-19171-0</v>
      </c>
      <c r="Q16" s="64" t="str">
        <f>HYPERLINK("https://doi.org/10.37307/b."&amp;Tabelle_Komplettliste1216[[#This Row],[ISBN (eBook)]])</f>
        <v>https://doi.org/10.37307/b.978-3-503-19171-0</v>
      </c>
    </row>
    <row r="17" spans="1:17" ht="24" x14ac:dyDescent="0.2">
      <c r="A17" s="31" t="s">
        <v>5715</v>
      </c>
      <c r="B17" s="4" t="s">
        <v>7507</v>
      </c>
      <c r="C17" s="31" t="s">
        <v>5716</v>
      </c>
      <c r="D17" s="32" t="s">
        <v>5717</v>
      </c>
      <c r="E17" s="32" t="s">
        <v>5718</v>
      </c>
      <c r="F17" s="30"/>
      <c r="G17" s="30"/>
      <c r="H17" s="33"/>
      <c r="I17" s="33">
        <v>1</v>
      </c>
      <c r="J17" s="34">
        <v>43448</v>
      </c>
      <c r="K17" s="30" t="s">
        <v>115</v>
      </c>
      <c r="L17" s="30" t="s">
        <v>4376</v>
      </c>
      <c r="M17" s="30" t="s">
        <v>290</v>
      </c>
      <c r="N17" s="35">
        <v>0</v>
      </c>
      <c r="O17" s="30" t="s">
        <v>7498</v>
      </c>
      <c r="P17" s="21" t="str">
        <f>HYPERLINK("https://www.ESV-Campus.de/"&amp;Tabelle_Komplettliste1216[[#This Row],[ISBN (eBook)]])</f>
        <v>https://www.ESV-Campus.de/978-3-503-18161-2</v>
      </c>
      <c r="Q17" s="64" t="str">
        <f>HYPERLINK("https://doi.org/10.37307/b."&amp;Tabelle_Komplettliste1216[[#This Row],[ISBN (eBook)]])</f>
        <v>https://doi.org/10.37307/b.978-3-503-18161-2</v>
      </c>
    </row>
    <row r="18" spans="1:17" ht="24" x14ac:dyDescent="0.2">
      <c r="A18" s="31" t="s">
        <v>5719</v>
      </c>
      <c r="B18" s="4" t="s">
        <v>7507</v>
      </c>
      <c r="C18" s="31" t="s">
        <v>5720</v>
      </c>
      <c r="D18" s="32" t="s">
        <v>5721</v>
      </c>
      <c r="E18" s="32" t="s">
        <v>5722</v>
      </c>
      <c r="F18" s="30"/>
      <c r="G18" s="30"/>
      <c r="H18" s="33"/>
      <c r="I18" s="33">
        <v>1</v>
      </c>
      <c r="J18" s="34">
        <v>43448</v>
      </c>
      <c r="K18" s="30" t="s">
        <v>115</v>
      </c>
      <c r="L18" s="30" t="s">
        <v>4376</v>
      </c>
      <c r="M18" s="30" t="s">
        <v>290</v>
      </c>
      <c r="N18" s="35">
        <v>0</v>
      </c>
      <c r="O18" s="30" t="s">
        <v>7498</v>
      </c>
      <c r="P18" s="21" t="str">
        <f>HYPERLINK("https://www.ESV-Campus.de/"&amp;Tabelle_Komplettliste1216[[#This Row],[ISBN (eBook)]])</f>
        <v>https://www.ESV-Campus.de/978-3-503-18163-6</v>
      </c>
      <c r="Q18" s="64" t="str">
        <f>HYPERLINK("https://doi.org/10.37307/b."&amp;Tabelle_Komplettliste1216[[#This Row],[ISBN (eBook)]])</f>
        <v>https://doi.org/10.37307/b.978-3-503-18163-6</v>
      </c>
    </row>
    <row r="19" spans="1:17" ht="24" x14ac:dyDescent="0.2">
      <c r="A19" s="31" t="s">
        <v>5723</v>
      </c>
      <c r="B19" s="4" t="s">
        <v>7507</v>
      </c>
      <c r="C19" s="31" t="s">
        <v>5724</v>
      </c>
      <c r="D19" s="32" t="s">
        <v>5725</v>
      </c>
      <c r="E19" s="32" t="s">
        <v>5726</v>
      </c>
      <c r="F19" s="30"/>
      <c r="G19" s="30"/>
      <c r="H19" s="33"/>
      <c r="I19" s="33">
        <v>1</v>
      </c>
      <c r="J19" s="34">
        <v>43448</v>
      </c>
      <c r="K19" s="30" t="s">
        <v>115</v>
      </c>
      <c r="L19" s="30" t="s">
        <v>4376</v>
      </c>
      <c r="M19" s="30" t="s">
        <v>290</v>
      </c>
      <c r="N19" s="35">
        <v>0</v>
      </c>
      <c r="O19" s="30" t="s">
        <v>7498</v>
      </c>
      <c r="P19" s="21" t="str">
        <f>HYPERLINK("https://www.ESV-Campus.de/"&amp;Tabelle_Komplettliste1216[[#This Row],[ISBN (eBook)]])</f>
        <v>https://www.ESV-Campus.de/978-3-503-18165-0</v>
      </c>
      <c r="Q19" s="64" t="str">
        <f>HYPERLINK("https://doi.org/10.37307/b."&amp;Tabelle_Komplettliste1216[[#This Row],[ISBN (eBook)]])</f>
        <v>https://doi.org/10.37307/b.978-3-503-18165-0</v>
      </c>
    </row>
    <row r="20" spans="1:17" ht="36" x14ac:dyDescent="0.2">
      <c r="A20" s="31" t="s">
        <v>7021</v>
      </c>
      <c r="B20" s="4" t="s">
        <v>7507</v>
      </c>
      <c r="C20" s="31" t="s">
        <v>7022</v>
      </c>
      <c r="D20" s="32" t="s">
        <v>7023</v>
      </c>
      <c r="E20" s="32" t="s">
        <v>7024</v>
      </c>
      <c r="F20" s="30"/>
      <c r="G20" s="30"/>
      <c r="H20" s="33"/>
      <c r="I20" s="33">
        <v>1</v>
      </c>
      <c r="J20" s="34">
        <v>45240</v>
      </c>
      <c r="K20" s="30" t="s">
        <v>115</v>
      </c>
      <c r="L20" s="30" t="s">
        <v>4376</v>
      </c>
      <c r="M20" s="30" t="s">
        <v>2302</v>
      </c>
      <c r="N20" s="35">
        <v>0</v>
      </c>
      <c r="O20" s="30" t="s">
        <v>7498</v>
      </c>
      <c r="P20" s="21" t="str">
        <f>HYPERLINK("https://www.ESV-Campus.de/"&amp;Tabelle_Komplettliste1216[[#This Row],[ISBN (eBook)]])</f>
        <v>https://www.ESV-Campus.de/978-3-503-21102-9</v>
      </c>
      <c r="Q20" s="64" t="str">
        <f>HYPERLINK("https://doi.org/10.37307/b."&amp;Tabelle_Komplettliste1216[[#This Row],[ISBN (eBook)]])</f>
        <v>https://doi.org/10.37307/b.978-3-503-21102-9</v>
      </c>
    </row>
    <row r="21" spans="1:17" ht="36" x14ac:dyDescent="0.2">
      <c r="A21" s="31" t="s">
        <v>7025</v>
      </c>
      <c r="B21" s="4" t="s">
        <v>7507</v>
      </c>
      <c r="C21" s="31" t="s">
        <v>7026</v>
      </c>
      <c r="D21" s="32" t="s">
        <v>7027</v>
      </c>
      <c r="E21" s="32" t="s">
        <v>7028</v>
      </c>
      <c r="F21" s="30"/>
      <c r="G21" s="30"/>
      <c r="H21" s="33"/>
      <c r="I21" s="33">
        <v>1</v>
      </c>
      <c r="J21" s="34">
        <v>45240</v>
      </c>
      <c r="K21" s="30" t="s">
        <v>115</v>
      </c>
      <c r="L21" s="30" t="s">
        <v>4376</v>
      </c>
      <c r="M21" s="30" t="s">
        <v>2302</v>
      </c>
      <c r="N21" s="35">
        <v>0</v>
      </c>
      <c r="O21" s="30" t="s">
        <v>7498</v>
      </c>
      <c r="P21" s="21" t="str">
        <f>HYPERLINK("https://www.ESV-Campus.de/"&amp;Tabelle_Komplettliste1216[[#This Row],[ISBN (eBook)]])</f>
        <v>https://www.ESV-Campus.de/978-3-503-21104-3</v>
      </c>
      <c r="Q21" s="64" t="str">
        <f>HYPERLINK("https://doi.org/10.37307/b."&amp;Tabelle_Komplettliste1216[[#This Row],[ISBN (eBook)]])</f>
        <v>https://doi.org/10.37307/b.978-3-503-21104-3</v>
      </c>
    </row>
    <row r="22" spans="1:17" ht="24" x14ac:dyDescent="0.2">
      <c r="A22" s="31" t="s">
        <v>7029</v>
      </c>
      <c r="B22" s="4" t="s">
        <v>7507</v>
      </c>
      <c r="C22" s="31" t="s">
        <v>7030</v>
      </c>
      <c r="D22" s="32" t="s">
        <v>7031</v>
      </c>
      <c r="E22" s="32" t="s">
        <v>7032</v>
      </c>
      <c r="F22" s="30"/>
      <c r="G22" s="30"/>
      <c r="H22" s="33"/>
      <c r="I22" s="33">
        <v>1</v>
      </c>
      <c r="J22" s="34">
        <v>45240</v>
      </c>
      <c r="K22" s="30" t="s">
        <v>115</v>
      </c>
      <c r="L22" s="30" t="s">
        <v>4376</v>
      </c>
      <c r="M22" s="30" t="s">
        <v>2302</v>
      </c>
      <c r="N22" s="35">
        <v>0</v>
      </c>
      <c r="O22" s="30" t="s">
        <v>7498</v>
      </c>
      <c r="P22" s="21" t="str">
        <f>HYPERLINK("https://www.ESV-Campus.de/"&amp;Tabelle_Komplettliste1216[[#This Row],[ISBN (eBook)]])</f>
        <v>https://www.ESV-Campus.de/978-3-503-21106-7</v>
      </c>
      <c r="Q22" s="64" t="str">
        <f>HYPERLINK("https://doi.org/10.37307/b."&amp;Tabelle_Komplettliste1216[[#This Row],[ISBN (eBook)]])</f>
        <v>https://doi.org/10.37307/b.978-3-503-21106-7</v>
      </c>
    </row>
    <row r="23" spans="1:17" ht="48" x14ac:dyDescent="0.2">
      <c r="A23" s="31" t="s">
        <v>7033</v>
      </c>
      <c r="B23" s="4" t="s">
        <v>7507</v>
      </c>
      <c r="C23" s="31" t="s">
        <v>7034</v>
      </c>
      <c r="D23" s="32" t="s">
        <v>7035</v>
      </c>
      <c r="E23" s="32" t="s">
        <v>7036</v>
      </c>
      <c r="F23" s="30"/>
      <c r="G23" s="30"/>
      <c r="H23" s="33"/>
      <c r="I23" s="33">
        <v>1</v>
      </c>
      <c r="J23" s="34">
        <v>45240</v>
      </c>
      <c r="K23" s="30" t="s">
        <v>115</v>
      </c>
      <c r="L23" s="30" t="s">
        <v>4376</v>
      </c>
      <c r="M23" s="30" t="s">
        <v>2302</v>
      </c>
      <c r="N23" s="35">
        <v>0</v>
      </c>
      <c r="O23" s="30" t="s">
        <v>7498</v>
      </c>
      <c r="P23" s="21" t="str">
        <f>HYPERLINK("https://www.ESV-Campus.de/"&amp;Tabelle_Komplettliste1216[[#This Row],[ISBN (eBook)]])</f>
        <v>https://www.ESV-Campus.de/978-3-503-21108-1</v>
      </c>
      <c r="Q23" s="64" t="str">
        <f>HYPERLINK("https://doi.org/10.37307/b."&amp;Tabelle_Komplettliste1216[[#This Row],[ISBN (eBook)]])</f>
        <v>https://doi.org/10.37307/b.978-3-503-21108-1</v>
      </c>
    </row>
    <row r="24" spans="1:17" ht="24" x14ac:dyDescent="0.2">
      <c r="A24" s="31" t="s">
        <v>7037</v>
      </c>
      <c r="B24" s="4" t="s">
        <v>7507</v>
      </c>
      <c r="C24" s="31" t="s">
        <v>7038</v>
      </c>
      <c r="D24" s="32" t="s">
        <v>7039</v>
      </c>
      <c r="E24" s="32" t="s">
        <v>7040</v>
      </c>
      <c r="F24" s="30"/>
      <c r="G24" s="30"/>
      <c r="H24" s="33"/>
      <c r="I24" s="33">
        <v>1</v>
      </c>
      <c r="J24" s="34">
        <v>45240</v>
      </c>
      <c r="K24" s="30" t="s">
        <v>115</v>
      </c>
      <c r="L24" s="30" t="s">
        <v>4376</v>
      </c>
      <c r="M24" s="30" t="s">
        <v>2302</v>
      </c>
      <c r="N24" s="35">
        <v>0</v>
      </c>
      <c r="O24" s="30" t="s">
        <v>7498</v>
      </c>
      <c r="P24" s="21" t="str">
        <f>HYPERLINK("https://www.ESV-Campus.de/"&amp;Tabelle_Komplettliste1216[[#This Row],[ISBN (eBook)]])</f>
        <v>https://www.ESV-Campus.de/978-3-503-21110-4</v>
      </c>
      <c r="Q24" s="64" t="str">
        <f>HYPERLINK("https://doi.org/10.37307/b."&amp;Tabelle_Komplettliste1216[[#This Row],[ISBN (eBook)]])</f>
        <v>https://doi.org/10.37307/b.978-3-503-21110-4</v>
      </c>
    </row>
    <row r="25" spans="1:17" ht="36" x14ac:dyDescent="0.2">
      <c r="A25" s="31" t="s">
        <v>6910</v>
      </c>
      <c r="B25" s="4" t="s">
        <v>7507</v>
      </c>
      <c r="C25" s="31" t="s">
        <v>6911</v>
      </c>
      <c r="D25" s="32" t="s">
        <v>6912</v>
      </c>
      <c r="E25" s="32" t="s">
        <v>6913</v>
      </c>
      <c r="F25" s="30"/>
      <c r="G25" s="30" t="s">
        <v>5128</v>
      </c>
      <c r="H25" s="33">
        <v>15</v>
      </c>
      <c r="I25" s="33">
        <v>1</v>
      </c>
      <c r="J25" s="34">
        <v>44638</v>
      </c>
      <c r="K25" s="30" t="s">
        <v>115</v>
      </c>
      <c r="L25" s="30" t="s">
        <v>4376</v>
      </c>
      <c r="M25" s="30" t="s">
        <v>2302</v>
      </c>
      <c r="N25" s="35">
        <v>314.5</v>
      </c>
      <c r="O25" s="30" t="s">
        <v>7498</v>
      </c>
      <c r="P25" s="21" t="str">
        <f>HYPERLINK("https://www.ESV-Campus.de/"&amp;Tabelle_Komplettliste1216[[#This Row],[ISBN (eBook)]])</f>
        <v>https://www.ESV-Campus.de/978-3-503-20922-4</v>
      </c>
      <c r="Q25" s="64" t="str">
        <f>HYPERLINK("https://doi.org/10.37307/b."&amp;Tabelle_Komplettliste1216[[#This Row],[ISBN (eBook)]])</f>
        <v>https://doi.org/10.37307/b.978-3-503-20922-4</v>
      </c>
    </row>
    <row r="26" spans="1:17" ht="36" x14ac:dyDescent="0.2">
      <c r="A26" s="31" t="s">
        <v>6584</v>
      </c>
      <c r="B26" s="4" t="s">
        <v>7507</v>
      </c>
      <c r="C26" s="31" t="s">
        <v>6585</v>
      </c>
      <c r="D26" s="32" t="s">
        <v>6586</v>
      </c>
      <c r="E26" s="32" t="s">
        <v>6587</v>
      </c>
      <c r="F26" s="30"/>
      <c r="G26" s="30" t="s">
        <v>5128</v>
      </c>
      <c r="H26" s="33">
        <v>12</v>
      </c>
      <c r="I26" s="33">
        <v>1</v>
      </c>
      <c r="J26" s="34">
        <v>44309</v>
      </c>
      <c r="K26" s="30" t="s">
        <v>115</v>
      </c>
      <c r="L26" s="30" t="s">
        <v>18</v>
      </c>
      <c r="M26" s="30" t="s">
        <v>677</v>
      </c>
      <c r="N26" s="35">
        <v>245.38</v>
      </c>
      <c r="O26" s="30" t="s">
        <v>7498</v>
      </c>
      <c r="P26" s="21" t="str">
        <f>HYPERLINK("https://www.ESV-Campus.de/"&amp;Tabelle_Komplettliste1216[[#This Row],[ISBN (eBook)]])</f>
        <v>https://www.ESV-Campus.de/978-3-503-20017-7</v>
      </c>
      <c r="Q26" s="64" t="str">
        <f>HYPERLINK("https://doi.org/10.37307/b."&amp;Tabelle_Komplettliste1216[[#This Row],[ISBN (eBook)]])</f>
        <v>https://doi.org/10.37307/b.978-3-503-20017-7</v>
      </c>
    </row>
    <row r="27" spans="1:17" ht="36" x14ac:dyDescent="0.2">
      <c r="A27" s="31" t="s">
        <v>6746</v>
      </c>
      <c r="B27" s="4" t="s">
        <v>7507</v>
      </c>
      <c r="C27" s="31" t="s">
        <v>6747</v>
      </c>
      <c r="D27" s="32" t="s">
        <v>6748</v>
      </c>
      <c r="E27" s="32" t="s">
        <v>6749</v>
      </c>
      <c r="F27" s="30"/>
      <c r="G27" s="30" t="s">
        <v>5128</v>
      </c>
      <c r="H27" s="33">
        <v>13</v>
      </c>
      <c r="I27" s="33">
        <v>1</v>
      </c>
      <c r="J27" s="34">
        <v>44502</v>
      </c>
      <c r="K27" s="30" t="s">
        <v>115</v>
      </c>
      <c r="L27" s="30" t="s">
        <v>18</v>
      </c>
      <c r="M27" s="30" t="s">
        <v>44</v>
      </c>
      <c r="N27" s="35">
        <v>245.38</v>
      </c>
      <c r="O27" s="30" t="s">
        <v>7498</v>
      </c>
      <c r="P27" s="21" t="str">
        <f>HYPERLINK("https://www.ESV-Campus.de/"&amp;Tabelle_Komplettliste1216[[#This Row],[ISBN (eBook)]])</f>
        <v>https://www.ESV-Campus.de/978-3-503-20544-8</v>
      </c>
      <c r="Q27" s="64" t="str">
        <f>HYPERLINK("https://doi.org/10.37307/b."&amp;Tabelle_Komplettliste1216[[#This Row],[ISBN (eBook)]])</f>
        <v>https://doi.org/10.37307/b.978-3-503-20544-8</v>
      </c>
    </row>
    <row r="28" spans="1:17" ht="36" x14ac:dyDescent="0.2">
      <c r="A28" s="31" t="s">
        <v>7178</v>
      </c>
      <c r="B28" s="4" t="s">
        <v>7507</v>
      </c>
      <c r="C28" s="31" t="s">
        <v>7179</v>
      </c>
      <c r="D28" s="32" t="s">
        <v>7180</v>
      </c>
      <c r="E28" s="32" t="s">
        <v>7181</v>
      </c>
      <c r="F28" s="30"/>
      <c r="G28" s="30" t="s">
        <v>5128</v>
      </c>
      <c r="H28" s="33">
        <v>17</v>
      </c>
      <c r="I28" s="33">
        <v>1</v>
      </c>
      <c r="J28" s="34">
        <v>45140</v>
      </c>
      <c r="K28" s="30" t="s">
        <v>115</v>
      </c>
      <c r="L28" s="30" t="s">
        <v>18</v>
      </c>
      <c r="M28" s="30" t="s">
        <v>677</v>
      </c>
      <c r="N28" s="35">
        <v>0</v>
      </c>
      <c r="O28" s="30" t="s">
        <v>7498</v>
      </c>
      <c r="P28" s="21" t="str">
        <f>HYPERLINK("https://www.ESV-Campus.de/"&amp;Tabelle_Komplettliste1216[[#This Row],[ISBN (eBook)]])</f>
        <v>https://www.ESV-Campus.de/978-3-503-21223-1</v>
      </c>
      <c r="Q28" s="64" t="str">
        <f>HYPERLINK("https://doi.org/10.37307/b."&amp;Tabelle_Komplettliste1216[[#This Row],[ISBN (eBook)]])</f>
        <v>https://doi.org/10.37307/b.978-3-503-21223-1</v>
      </c>
    </row>
    <row r="29" spans="1:17" ht="36" x14ac:dyDescent="0.2">
      <c r="A29" s="31" t="s">
        <v>7223</v>
      </c>
      <c r="B29" s="4" t="s">
        <v>7507</v>
      </c>
      <c r="C29" s="31" t="s">
        <v>7224</v>
      </c>
      <c r="D29" s="32" t="s">
        <v>7225</v>
      </c>
      <c r="E29" s="32" t="s">
        <v>7226</v>
      </c>
      <c r="F29" s="30"/>
      <c r="G29" s="30" t="s">
        <v>5128</v>
      </c>
      <c r="H29" s="33">
        <v>18</v>
      </c>
      <c r="I29" s="33">
        <v>1</v>
      </c>
      <c r="J29" s="34">
        <v>45188</v>
      </c>
      <c r="K29" s="30" t="s">
        <v>115</v>
      </c>
      <c r="L29" s="30" t="s">
        <v>18</v>
      </c>
      <c r="M29" s="30" t="s">
        <v>677</v>
      </c>
      <c r="N29" s="35">
        <v>314.5</v>
      </c>
      <c r="O29" s="30" t="s">
        <v>7498</v>
      </c>
      <c r="P29" s="21" t="str">
        <f>HYPERLINK("https://www.ESV-Campus.de/"&amp;Tabelle_Komplettliste1216[[#This Row],[ISBN (eBook)]])</f>
        <v>https://www.ESV-Campus.de/978-3-503-21268-2</v>
      </c>
      <c r="Q29" s="64" t="str">
        <f>HYPERLINK("https://doi.org/10.37307/b."&amp;Tabelle_Komplettliste1216[[#This Row],[ISBN (eBook)]])</f>
        <v>https://doi.org/10.37307/b.978-3-503-21268-2</v>
      </c>
    </row>
    <row r="30" spans="1:17" ht="36" x14ac:dyDescent="0.2">
      <c r="A30" s="31" t="s">
        <v>5364</v>
      </c>
      <c r="B30" s="4" t="s">
        <v>7507</v>
      </c>
      <c r="C30" s="31" t="s">
        <v>5365</v>
      </c>
      <c r="D30" s="32" t="s">
        <v>5366</v>
      </c>
      <c r="E30" s="32" t="s">
        <v>5367</v>
      </c>
      <c r="F30" s="30"/>
      <c r="G30" s="30" t="s">
        <v>5128</v>
      </c>
      <c r="H30" s="33">
        <v>3</v>
      </c>
      <c r="I30" s="33">
        <v>1</v>
      </c>
      <c r="J30" s="34">
        <v>42894</v>
      </c>
      <c r="K30" s="30" t="s">
        <v>115</v>
      </c>
      <c r="L30" s="30" t="s">
        <v>18</v>
      </c>
      <c r="M30" s="30" t="s">
        <v>1871</v>
      </c>
      <c r="N30" s="35">
        <v>241.61</v>
      </c>
      <c r="O30" s="30" t="s">
        <v>7498</v>
      </c>
      <c r="P30" s="21" t="str">
        <f>HYPERLINK("https://www.ESV-Campus.de/"&amp;Tabelle_Komplettliste1216[[#This Row],[ISBN (eBook)]])</f>
        <v>https://www.ESV-Campus.de/978-3-503-17420-1</v>
      </c>
      <c r="Q30" s="64" t="str">
        <f>HYPERLINK("https://doi.org/10.37307/b."&amp;Tabelle_Komplettliste1216[[#This Row],[ISBN (eBook)]])</f>
        <v>https://doi.org/10.37307/b.978-3-503-17420-1</v>
      </c>
    </row>
    <row r="31" spans="1:17" ht="24" x14ac:dyDescent="0.2">
      <c r="A31" s="31" t="s">
        <v>5314</v>
      </c>
      <c r="B31" s="4" t="s">
        <v>7507</v>
      </c>
      <c r="C31" s="31" t="s">
        <v>5315</v>
      </c>
      <c r="D31" s="32" t="s">
        <v>5316</v>
      </c>
      <c r="E31" s="32" t="s">
        <v>5317</v>
      </c>
      <c r="F31" s="30"/>
      <c r="G31" s="30"/>
      <c r="H31" s="33"/>
      <c r="I31" s="33">
        <v>1</v>
      </c>
      <c r="J31" s="34">
        <v>43209</v>
      </c>
      <c r="K31" s="30" t="s">
        <v>115</v>
      </c>
      <c r="L31" s="30" t="s">
        <v>18</v>
      </c>
      <c r="M31" s="30" t="s">
        <v>677</v>
      </c>
      <c r="N31" s="35">
        <v>241.61</v>
      </c>
      <c r="O31" s="30" t="s">
        <v>7498</v>
      </c>
      <c r="P31" s="21" t="str">
        <f>HYPERLINK("https://www.ESV-Campus.de/"&amp;Tabelle_Komplettliste1216[[#This Row],[ISBN (eBook)]])</f>
        <v>https://www.ESV-Campus.de/978-3-503-17177-4</v>
      </c>
      <c r="Q31" s="64" t="str">
        <f>HYPERLINK("https://doi.org/10.37307/b."&amp;Tabelle_Komplettliste1216[[#This Row],[ISBN (eBook)]])</f>
        <v>https://doi.org/10.37307/b.978-3-503-17177-4</v>
      </c>
    </row>
    <row r="32" spans="1:17" ht="36" x14ac:dyDescent="0.2">
      <c r="A32" s="31" t="s">
        <v>5877</v>
      </c>
      <c r="B32" s="4" t="s">
        <v>7507</v>
      </c>
      <c r="C32" s="31" t="s">
        <v>5878</v>
      </c>
      <c r="D32" s="32" t="s">
        <v>5879</v>
      </c>
      <c r="E32" s="32" t="s">
        <v>5880</v>
      </c>
      <c r="F32" s="30"/>
      <c r="G32" s="30" t="s">
        <v>5128</v>
      </c>
      <c r="H32" s="33">
        <v>7</v>
      </c>
      <c r="I32" s="33">
        <v>1</v>
      </c>
      <c r="J32" s="34">
        <v>43592</v>
      </c>
      <c r="K32" s="30" t="s">
        <v>115</v>
      </c>
      <c r="L32" s="30" t="s">
        <v>18</v>
      </c>
      <c r="M32" s="30" t="s">
        <v>44</v>
      </c>
      <c r="N32" s="35">
        <v>207.09</v>
      </c>
      <c r="O32" s="30" t="s">
        <v>7498</v>
      </c>
      <c r="P32" s="21" t="str">
        <f>HYPERLINK("https://www.ESV-Campus.de/"&amp;Tabelle_Komplettliste1216[[#This Row],[ISBN (eBook)]])</f>
        <v>https://www.ESV-Campus.de/978-3-503-18702-7</v>
      </c>
      <c r="Q32" s="64" t="str">
        <f>HYPERLINK("https://doi.org/10.37307/b."&amp;Tabelle_Komplettliste1216[[#This Row],[ISBN (eBook)]])</f>
        <v>https://doi.org/10.37307/b.978-3-503-18702-7</v>
      </c>
    </row>
    <row r="33" spans="1:17" ht="36" x14ac:dyDescent="0.2">
      <c r="A33" s="31" t="s">
        <v>6841</v>
      </c>
      <c r="B33" s="4" t="s">
        <v>7507</v>
      </c>
      <c r="C33" s="31" t="s">
        <v>6842</v>
      </c>
      <c r="D33" s="32" t="s">
        <v>6843</v>
      </c>
      <c r="E33" s="32" t="s">
        <v>6844</v>
      </c>
      <c r="F33" s="30"/>
      <c r="G33" s="30" t="s">
        <v>5128</v>
      </c>
      <c r="H33" s="33">
        <v>14</v>
      </c>
      <c r="I33" s="33">
        <v>1</v>
      </c>
      <c r="J33" s="34">
        <v>44755</v>
      </c>
      <c r="K33" s="30" t="s">
        <v>115</v>
      </c>
      <c r="L33" s="30" t="s">
        <v>18</v>
      </c>
      <c r="M33" s="30" t="s">
        <v>2302</v>
      </c>
      <c r="N33" s="35">
        <v>0</v>
      </c>
      <c r="O33" s="30" t="s">
        <v>7498</v>
      </c>
      <c r="P33" s="21" t="str">
        <f>HYPERLINK("https://www.ESV-Campus.de/"&amp;Tabelle_Komplettliste1216[[#This Row],[ISBN (eBook)]])</f>
        <v>https://www.ESV-Campus.de/978-3-503-20655-1</v>
      </c>
      <c r="Q33" s="64" t="str">
        <f>HYPERLINK("https://doi.org/10.37307/b."&amp;Tabelle_Komplettliste1216[[#This Row],[ISBN (eBook)]])</f>
        <v>https://doi.org/10.37307/b.978-3-503-20655-1</v>
      </c>
    </row>
    <row r="34" spans="1:17" ht="36" x14ac:dyDescent="0.2">
      <c r="A34" s="31" t="s">
        <v>7393</v>
      </c>
      <c r="B34" s="4" t="s">
        <v>7507</v>
      </c>
      <c r="C34" s="31" t="s">
        <v>7394</v>
      </c>
      <c r="D34" s="32" t="s">
        <v>7395</v>
      </c>
      <c r="E34" s="32" t="s">
        <v>7396</v>
      </c>
      <c r="F34" s="30"/>
      <c r="G34" s="30" t="s">
        <v>5128</v>
      </c>
      <c r="H34" s="33">
        <v>20</v>
      </c>
      <c r="I34" s="33">
        <v>1</v>
      </c>
      <c r="J34" s="34">
        <v>45427</v>
      </c>
      <c r="K34" s="30" t="s">
        <v>115</v>
      </c>
      <c r="L34" s="30" t="s">
        <v>18</v>
      </c>
      <c r="M34" s="30" t="s">
        <v>1041</v>
      </c>
      <c r="N34" s="35">
        <v>314.5</v>
      </c>
      <c r="O34" s="30" t="s">
        <v>7498</v>
      </c>
      <c r="P34" s="21" t="str">
        <f>HYPERLINK("https://www.ESV-Campus.de/"&amp;Tabelle_Komplettliste1216[[#This Row],[ISBN (eBook)]])</f>
        <v>https://www.ESV-Campus.de/978-3-503-23755-5</v>
      </c>
      <c r="Q34" s="64" t="str">
        <f>HYPERLINK("https://doi.org/10.37307/b."&amp;Tabelle_Komplettliste1216[[#This Row],[ISBN (eBook)]])</f>
        <v>https://doi.org/10.37307/b.978-3-503-23755-5</v>
      </c>
    </row>
    <row r="35" spans="1:17" ht="36" x14ac:dyDescent="0.2">
      <c r="A35" s="31" t="s">
        <v>5360</v>
      </c>
      <c r="B35" s="4" t="s">
        <v>7507</v>
      </c>
      <c r="C35" s="31" t="s">
        <v>5361</v>
      </c>
      <c r="D35" s="32" t="s">
        <v>5362</v>
      </c>
      <c r="E35" s="32" t="s">
        <v>5363</v>
      </c>
      <c r="F35" s="30"/>
      <c r="G35" s="30" t="s">
        <v>5128</v>
      </c>
      <c r="H35" s="33">
        <v>2</v>
      </c>
      <c r="I35" s="33">
        <v>1</v>
      </c>
      <c r="J35" s="34">
        <v>42895</v>
      </c>
      <c r="K35" s="30" t="s">
        <v>115</v>
      </c>
      <c r="L35" s="30" t="s">
        <v>18</v>
      </c>
      <c r="M35" s="30" t="s">
        <v>677</v>
      </c>
      <c r="N35" s="35">
        <v>241.61</v>
      </c>
      <c r="O35" s="30" t="s">
        <v>7498</v>
      </c>
      <c r="P35" s="21" t="str">
        <f>HYPERLINK("https://www.ESV-Campus.de/"&amp;Tabelle_Komplettliste1216[[#This Row],[ISBN (eBook)]])</f>
        <v>https://www.ESV-Campus.de/978-3-503-17418-8</v>
      </c>
      <c r="Q35" s="64" t="str">
        <f>HYPERLINK("https://doi.org/10.37307/b."&amp;Tabelle_Komplettliste1216[[#This Row],[ISBN (eBook)]])</f>
        <v>https://doi.org/10.37307/b.978-3-503-17418-8</v>
      </c>
    </row>
    <row r="36" spans="1:17" ht="36" x14ac:dyDescent="0.2">
      <c r="A36" s="31" t="s">
        <v>5543</v>
      </c>
      <c r="B36" s="4" t="s">
        <v>7507</v>
      </c>
      <c r="C36" s="31" t="s">
        <v>5544</v>
      </c>
      <c r="D36" s="32" t="s">
        <v>5545</v>
      </c>
      <c r="E36" s="32" t="s">
        <v>5546</v>
      </c>
      <c r="F36" s="30"/>
      <c r="G36" s="30" t="s">
        <v>5128</v>
      </c>
      <c r="H36" s="33">
        <v>4</v>
      </c>
      <c r="I36" s="33">
        <v>1</v>
      </c>
      <c r="J36" s="34">
        <v>43214</v>
      </c>
      <c r="K36" s="30" t="s">
        <v>115</v>
      </c>
      <c r="L36" s="30" t="s">
        <v>18</v>
      </c>
      <c r="M36" s="30" t="s">
        <v>1255</v>
      </c>
      <c r="N36" s="35">
        <v>241.61</v>
      </c>
      <c r="O36" s="30" t="s">
        <v>7498</v>
      </c>
      <c r="P36" s="21" t="str">
        <f>HYPERLINK("https://www.ESV-Campus.de/"&amp;Tabelle_Komplettliste1216[[#This Row],[ISBN (eBook)]])</f>
        <v>https://www.ESV-Campus.de/978-3-503-17696-0</v>
      </c>
      <c r="Q36" s="64" t="str">
        <f>HYPERLINK("https://doi.org/10.37307/b."&amp;Tabelle_Komplettliste1216[[#This Row],[ISBN (eBook)]])</f>
        <v>https://doi.org/10.37307/b.978-3-503-17696-0</v>
      </c>
    </row>
    <row r="37" spans="1:17" ht="36" x14ac:dyDescent="0.2">
      <c r="A37" s="31" t="s">
        <v>6497</v>
      </c>
      <c r="B37" s="4" t="s">
        <v>7507</v>
      </c>
      <c r="C37" s="31" t="s">
        <v>6498</v>
      </c>
      <c r="D37" s="32" t="s">
        <v>6499</v>
      </c>
      <c r="E37" s="32" t="s">
        <v>6500</v>
      </c>
      <c r="F37" s="30"/>
      <c r="G37" s="30" t="s">
        <v>3243</v>
      </c>
      <c r="H37" s="33">
        <v>139</v>
      </c>
      <c r="I37" s="33">
        <v>1</v>
      </c>
      <c r="J37" s="34">
        <v>44350</v>
      </c>
      <c r="K37" s="30" t="s">
        <v>214</v>
      </c>
      <c r="L37" s="30" t="s">
        <v>3898</v>
      </c>
      <c r="M37" s="30" t="s">
        <v>834</v>
      </c>
      <c r="N37" s="35">
        <v>279.94</v>
      </c>
      <c r="O37" s="30" t="s">
        <v>7498</v>
      </c>
      <c r="P37" s="21" t="str">
        <f>HYPERLINK("https://www.ESV-Campus.de/"&amp;Tabelle_Komplettliste1216[[#This Row],[ISBN (eBook)]])</f>
        <v>https://www.ESV-Campus.de/978-3-503-19909-9</v>
      </c>
      <c r="Q37" s="64" t="str">
        <f>HYPERLINK("https://doi.org/10.37307/b."&amp;Tabelle_Komplettliste1216[[#This Row],[ISBN (eBook)]])</f>
        <v>https://doi.org/10.37307/b.978-3-503-19909-9</v>
      </c>
    </row>
    <row r="38" spans="1:17" ht="24" x14ac:dyDescent="0.2">
      <c r="A38" s="31" t="s">
        <v>5590</v>
      </c>
      <c r="B38" s="4" t="s">
        <v>7507</v>
      </c>
      <c r="C38" s="31" t="s">
        <v>5591</v>
      </c>
      <c r="D38" s="32" t="s">
        <v>5592</v>
      </c>
      <c r="E38" s="32" t="s">
        <v>3312</v>
      </c>
      <c r="F38" s="30"/>
      <c r="G38" s="30"/>
      <c r="H38" s="33"/>
      <c r="I38" s="33">
        <v>1</v>
      </c>
      <c r="J38" s="34">
        <v>43208</v>
      </c>
      <c r="K38" s="30" t="s">
        <v>214</v>
      </c>
      <c r="L38" s="30" t="s">
        <v>3898</v>
      </c>
      <c r="M38" s="30" t="s">
        <v>834</v>
      </c>
      <c r="N38" s="35">
        <v>103.53</v>
      </c>
      <c r="O38" s="30" t="s">
        <v>7498</v>
      </c>
      <c r="P38" s="21" t="str">
        <f>HYPERLINK("https://www.ESV-Campus.de/"&amp;Tabelle_Komplettliste1216[[#This Row],[ISBN (eBook)]])</f>
        <v>https://www.ESV-Campus.de/978-3-503-17763-9</v>
      </c>
      <c r="Q38" s="64" t="str">
        <f>HYPERLINK("https://doi.org/10.37307/b."&amp;Tabelle_Komplettliste1216[[#This Row],[ISBN (eBook)]])</f>
        <v>https://doi.org/10.37307/b.978-3-503-17763-9</v>
      </c>
    </row>
    <row r="39" spans="1:17" ht="24" x14ac:dyDescent="0.2">
      <c r="A39" s="31" t="s">
        <v>5470</v>
      </c>
      <c r="B39" s="4" t="s">
        <v>7507</v>
      </c>
      <c r="C39" s="31" t="s">
        <v>5471</v>
      </c>
      <c r="D39" s="32" t="s">
        <v>5472</v>
      </c>
      <c r="E39" s="32" t="s">
        <v>5473</v>
      </c>
      <c r="F39" s="30"/>
      <c r="G39" s="30"/>
      <c r="H39" s="33"/>
      <c r="I39" s="33">
        <v>1</v>
      </c>
      <c r="J39" s="34">
        <v>42975</v>
      </c>
      <c r="K39" s="30" t="s">
        <v>214</v>
      </c>
      <c r="L39" s="30" t="s">
        <v>4376</v>
      </c>
      <c r="M39" s="30" t="s">
        <v>677</v>
      </c>
      <c r="N39" s="35">
        <v>86.28</v>
      </c>
      <c r="O39" s="30" t="s">
        <v>7498</v>
      </c>
      <c r="P39" s="21" t="str">
        <f>HYPERLINK("https://www.ESV-Campus.de/"&amp;Tabelle_Komplettliste1216[[#This Row],[ISBN (eBook)]])</f>
        <v>https://www.ESV-Campus.de/978-3-503-17607-6</v>
      </c>
      <c r="Q39" s="64" t="str">
        <f>HYPERLINK("https://doi.org/10.37307/b."&amp;Tabelle_Komplettliste1216[[#This Row],[ISBN (eBook)]])</f>
        <v>https://doi.org/10.37307/b.978-3-503-17607-6</v>
      </c>
    </row>
    <row r="40" spans="1:17" ht="24" x14ac:dyDescent="0.2">
      <c r="A40" s="31" t="s">
        <v>4372</v>
      </c>
      <c r="B40" s="4" t="s">
        <v>7507</v>
      </c>
      <c r="C40" s="31" t="s">
        <v>4373</v>
      </c>
      <c r="D40" s="32" t="s">
        <v>4374</v>
      </c>
      <c r="E40" s="32" t="s">
        <v>4375</v>
      </c>
      <c r="F40" s="30"/>
      <c r="G40" s="30"/>
      <c r="H40" s="33"/>
      <c r="I40" s="33">
        <v>1</v>
      </c>
      <c r="J40" s="34">
        <v>41862</v>
      </c>
      <c r="K40" s="30" t="s">
        <v>214</v>
      </c>
      <c r="L40" s="30" t="s">
        <v>4376</v>
      </c>
      <c r="M40" s="30" t="s">
        <v>1385</v>
      </c>
      <c r="N40" s="35">
        <v>102.91</v>
      </c>
      <c r="O40" s="30" t="s">
        <v>7498</v>
      </c>
      <c r="P40" s="21" t="str">
        <f>HYPERLINK("https://www.ESV-Campus.de/"&amp;Tabelle_Komplettliste1216[[#This Row],[ISBN (eBook)]])</f>
        <v>https://www.ESV-Campus.de/978-3-503-15540-8</v>
      </c>
      <c r="Q40" s="64" t="str">
        <f>HYPERLINK("https://doi.org/10.37307/b."&amp;Tabelle_Komplettliste1216[[#This Row],[ISBN (eBook)]])</f>
        <v>https://doi.org/10.37307/b.978-3-503-15540-8</v>
      </c>
    </row>
    <row r="41" spans="1:17" ht="24" x14ac:dyDescent="0.2">
      <c r="A41" s="31" t="s">
        <v>6571</v>
      </c>
      <c r="B41" s="4" t="s">
        <v>7507</v>
      </c>
      <c r="C41" s="31" t="s">
        <v>6572</v>
      </c>
      <c r="D41" s="32" t="s">
        <v>6573</v>
      </c>
      <c r="E41" s="32" t="s">
        <v>6574</v>
      </c>
      <c r="F41" s="30"/>
      <c r="G41" s="30"/>
      <c r="H41" s="33"/>
      <c r="I41" s="33">
        <v>1</v>
      </c>
      <c r="J41" s="34">
        <v>44420</v>
      </c>
      <c r="K41" s="30" t="s">
        <v>214</v>
      </c>
      <c r="L41" s="30" t="s">
        <v>4376</v>
      </c>
      <c r="M41" s="30" t="s">
        <v>677</v>
      </c>
      <c r="N41" s="35">
        <v>139.78</v>
      </c>
      <c r="O41" s="30" t="s">
        <v>7498</v>
      </c>
      <c r="P41" s="21" t="str">
        <f>HYPERLINK("https://www.ESV-Campus.de/"&amp;Tabelle_Komplettliste1216[[#This Row],[ISBN (eBook)]])</f>
        <v>https://www.ESV-Campus.de/978-3-503-20003-0</v>
      </c>
      <c r="Q41" s="64" t="str">
        <f>HYPERLINK("https://doi.org/10.37307/b."&amp;Tabelle_Komplettliste1216[[#This Row],[ISBN (eBook)]])</f>
        <v>https://doi.org/10.37307/b.978-3-503-20003-0</v>
      </c>
    </row>
    <row r="42" spans="1:17" ht="24" x14ac:dyDescent="0.2">
      <c r="A42" s="31" t="s">
        <v>5547</v>
      </c>
      <c r="B42" s="4" t="s">
        <v>7507</v>
      </c>
      <c r="C42" s="31" t="s">
        <v>5548</v>
      </c>
      <c r="D42" s="32" t="s">
        <v>5549</v>
      </c>
      <c r="E42" s="32" t="s">
        <v>5550</v>
      </c>
      <c r="F42" s="30"/>
      <c r="G42" s="30"/>
      <c r="H42" s="33"/>
      <c r="I42" s="33">
        <v>1</v>
      </c>
      <c r="J42" s="34">
        <v>43124</v>
      </c>
      <c r="K42" s="30" t="s">
        <v>214</v>
      </c>
      <c r="L42" s="30" t="s">
        <v>4376</v>
      </c>
      <c r="M42" s="30" t="s">
        <v>4385</v>
      </c>
      <c r="N42" s="35">
        <v>191.92</v>
      </c>
      <c r="O42" s="30" t="s">
        <v>7498</v>
      </c>
      <c r="P42" s="21" t="str">
        <f>HYPERLINK("https://www.ESV-Campus.de/"&amp;Tabelle_Komplettliste1216[[#This Row],[ISBN (eBook)]])</f>
        <v>https://www.ESV-Campus.de/978-3-503-17700-4</v>
      </c>
      <c r="Q42" s="64" t="str">
        <f>HYPERLINK("https://doi.org/10.37307/b."&amp;Tabelle_Komplettliste1216[[#This Row],[ISBN (eBook)]])</f>
        <v>https://doi.org/10.37307/b.978-3-503-17700-4</v>
      </c>
    </row>
    <row r="43" spans="1:17" ht="24" x14ac:dyDescent="0.2">
      <c r="A43" s="31" t="s">
        <v>6837</v>
      </c>
      <c r="B43" s="4" t="s">
        <v>7507</v>
      </c>
      <c r="C43" s="31" t="s">
        <v>6838</v>
      </c>
      <c r="D43" s="32" t="s">
        <v>6839</v>
      </c>
      <c r="E43" s="32" t="s">
        <v>6840</v>
      </c>
      <c r="F43" s="30"/>
      <c r="G43" s="30"/>
      <c r="H43" s="33"/>
      <c r="I43" s="33">
        <v>1</v>
      </c>
      <c r="J43" s="34">
        <v>44663</v>
      </c>
      <c r="K43" s="30" t="s">
        <v>214</v>
      </c>
      <c r="L43" s="30" t="s">
        <v>4376</v>
      </c>
      <c r="M43" s="30" t="s">
        <v>1441</v>
      </c>
      <c r="N43" s="35">
        <v>139.78</v>
      </c>
      <c r="O43" s="30" t="s">
        <v>7498</v>
      </c>
      <c r="P43" s="21" t="str">
        <f>HYPERLINK("https://www.ESV-Campus.de/"&amp;Tabelle_Komplettliste1216[[#This Row],[ISBN (eBook)]])</f>
        <v>https://www.ESV-Campus.de/978-3-503-20650-6</v>
      </c>
      <c r="Q43" s="64" t="str">
        <f>HYPERLINK("https://doi.org/10.37307/b."&amp;Tabelle_Komplettliste1216[[#This Row],[ISBN (eBook)]])</f>
        <v>https://doi.org/10.37307/b.978-3-503-20650-6</v>
      </c>
    </row>
    <row r="44" spans="1:17" ht="24" x14ac:dyDescent="0.2">
      <c r="A44" s="31" t="s">
        <v>4430</v>
      </c>
      <c r="B44" s="4" t="s">
        <v>7507</v>
      </c>
      <c r="C44" s="31" t="s">
        <v>4431</v>
      </c>
      <c r="D44" s="32" t="s">
        <v>4432</v>
      </c>
      <c r="E44" s="32" t="s">
        <v>4433</v>
      </c>
      <c r="F44" s="30"/>
      <c r="G44" s="30"/>
      <c r="H44" s="33"/>
      <c r="I44" s="33">
        <v>1</v>
      </c>
      <c r="J44" s="34">
        <v>42215</v>
      </c>
      <c r="K44" s="30" t="s">
        <v>214</v>
      </c>
      <c r="L44" s="30" t="s">
        <v>4376</v>
      </c>
      <c r="M44" s="30" t="s">
        <v>1041</v>
      </c>
      <c r="N44" s="35">
        <v>206.48</v>
      </c>
      <c r="O44" s="30" t="s">
        <v>7498</v>
      </c>
      <c r="P44" s="21" t="str">
        <f>HYPERLINK("https://www.ESV-Campus.de/"&amp;Tabelle_Komplettliste1216[[#This Row],[ISBN (eBook)]])</f>
        <v>https://www.ESV-Campus.de/978-3-503-15577-4</v>
      </c>
      <c r="Q44" s="64" t="str">
        <f>HYPERLINK("https://doi.org/10.37307/b."&amp;Tabelle_Komplettliste1216[[#This Row],[ISBN (eBook)]])</f>
        <v>https://doi.org/10.37307/b.978-3-503-15577-4</v>
      </c>
    </row>
    <row r="45" spans="1:17" ht="24" x14ac:dyDescent="0.2">
      <c r="A45" s="31" t="s">
        <v>5727</v>
      </c>
      <c r="B45" s="4" t="s">
        <v>7507</v>
      </c>
      <c r="C45" s="31" t="s">
        <v>5728</v>
      </c>
      <c r="D45" s="32" t="s">
        <v>5729</v>
      </c>
      <c r="E45" s="32" t="s">
        <v>5730</v>
      </c>
      <c r="F45" s="30"/>
      <c r="G45" s="30"/>
      <c r="H45" s="33"/>
      <c r="I45" s="33">
        <v>1</v>
      </c>
      <c r="J45" s="34">
        <v>43341</v>
      </c>
      <c r="K45" s="30" t="s">
        <v>214</v>
      </c>
      <c r="L45" s="30" t="s">
        <v>4376</v>
      </c>
      <c r="M45" s="30" t="s">
        <v>290</v>
      </c>
      <c r="N45" s="35">
        <v>103.53</v>
      </c>
      <c r="O45" s="30" t="s">
        <v>7498</v>
      </c>
      <c r="P45" s="21" t="str">
        <f>HYPERLINK("https://www.ESV-Campus.de/"&amp;Tabelle_Komplettliste1216[[#This Row],[ISBN (eBook)]])</f>
        <v>https://www.ESV-Campus.de/978-3-503-18169-8</v>
      </c>
      <c r="Q45" s="64" t="str">
        <f>HYPERLINK("https://doi.org/10.37307/b."&amp;Tabelle_Komplettliste1216[[#This Row],[ISBN (eBook)]])</f>
        <v>https://doi.org/10.37307/b.978-3-503-18169-8</v>
      </c>
    </row>
    <row r="46" spans="1:17" ht="24" x14ac:dyDescent="0.2">
      <c r="A46" s="31" t="s">
        <v>4381</v>
      </c>
      <c r="B46" s="4" t="s">
        <v>7507</v>
      </c>
      <c r="C46" s="31" t="s">
        <v>4382</v>
      </c>
      <c r="D46" s="32" t="s">
        <v>4383</v>
      </c>
      <c r="E46" s="32" t="s">
        <v>4384</v>
      </c>
      <c r="F46" s="30"/>
      <c r="G46" s="30"/>
      <c r="H46" s="33"/>
      <c r="I46" s="33">
        <v>1</v>
      </c>
      <c r="J46" s="34">
        <v>41894</v>
      </c>
      <c r="K46" s="30" t="s">
        <v>214</v>
      </c>
      <c r="L46" s="30" t="s">
        <v>4376</v>
      </c>
      <c r="M46" s="30" t="s">
        <v>4385</v>
      </c>
      <c r="N46" s="35">
        <v>137.43</v>
      </c>
      <c r="O46" s="30" t="s">
        <v>7498</v>
      </c>
      <c r="P46" s="21" t="str">
        <f>HYPERLINK("https://www.ESV-Campus.de/"&amp;Tabelle_Komplettliste1216[[#This Row],[ISBN (eBook)]])</f>
        <v>https://www.ESV-Campus.de/978-3-503-15544-6</v>
      </c>
      <c r="Q46" s="64" t="str">
        <f>HYPERLINK("https://doi.org/10.37307/b."&amp;Tabelle_Komplettliste1216[[#This Row],[ISBN (eBook)]])</f>
        <v>https://doi.org/10.37307/b.978-3-503-15544-6</v>
      </c>
    </row>
    <row r="47" spans="1:17" ht="24" x14ac:dyDescent="0.2">
      <c r="A47" s="31" t="s">
        <v>4901</v>
      </c>
      <c r="B47" s="4" t="s">
        <v>7507</v>
      </c>
      <c r="C47" s="31" t="s">
        <v>4902</v>
      </c>
      <c r="D47" s="32" t="s">
        <v>4903</v>
      </c>
      <c r="E47" s="32" t="s">
        <v>4904</v>
      </c>
      <c r="F47" s="30"/>
      <c r="G47" s="30"/>
      <c r="H47" s="33"/>
      <c r="I47" s="33">
        <v>1</v>
      </c>
      <c r="J47" s="34">
        <v>42352</v>
      </c>
      <c r="K47" s="30" t="s">
        <v>214</v>
      </c>
      <c r="L47" s="30" t="s">
        <v>4376</v>
      </c>
      <c r="M47" s="30" t="s">
        <v>4385</v>
      </c>
      <c r="N47" s="35">
        <v>102.91</v>
      </c>
      <c r="O47" s="30" t="s">
        <v>7498</v>
      </c>
      <c r="P47" s="21" t="str">
        <f>HYPERLINK("https://www.ESV-Campus.de/"&amp;Tabelle_Komplettliste1216[[#This Row],[ISBN (eBook)]])</f>
        <v>https://www.ESV-Campus.de/978-3-503-16538-4</v>
      </c>
      <c r="Q47" s="64" t="str">
        <f>HYPERLINK("https://doi.org/10.37307/b."&amp;Tabelle_Komplettliste1216[[#This Row],[ISBN (eBook)]])</f>
        <v>https://doi.org/10.37307/b.978-3-503-16538-4</v>
      </c>
    </row>
    <row r="48" spans="1:17" ht="24" x14ac:dyDescent="0.2">
      <c r="A48" s="31" t="s">
        <v>3263</v>
      </c>
      <c r="B48" s="4" t="s">
        <v>7507</v>
      </c>
      <c r="C48" s="31" t="s">
        <v>3264</v>
      </c>
      <c r="D48" s="32" t="s">
        <v>3265</v>
      </c>
      <c r="E48" s="32" t="s">
        <v>3266</v>
      </c>
      <c r="F48" s="30"/>
      <c r="G48" s="30" t="s">
        <v>3166</v>
      </c>
      <c r="H48" s="33">
        <v>229</v>
      </c>
      <c r="I48" s="33">
        <v>1</v>
      </c>
      <c r="J48" s="34">
        <v>40639</v>
      </c>
      <c r="K48" s="30" t="s">
        <v>214</v>
      </c>
      <c r="L48" s="30" t="s">
        <v>215</v>
      </c>
      <c r="M48" s="30" t="s">
        <v>578</v>
      </c>
      <c r="N48" s="35">
        <v>171.96</v>
      </c>
      <c r="O48" s="30" t="s">
        <v>7498</v>
      </c>
      <c r="P48" s="21" t="str">
        <f>HYPERLINK("https://www.ESV-Campus.de/"&amp;Tabelle_Komplettliste1216[[#This Row],[ISBN (eBook)]])</f>
        <v>https://www.ESV-Campus.de/978-3-503-12266-0</v>
      </c>
      <c r="Q48" s="64" t="str">
        <f>HYPERLINK("https://doi.org/10.37307/b."&amp;Tabelle_Komplettliste1216[[#This Row],[ISBN (eBook)]])</f>
        <v>https://doi.org/10.37307/b.978-3-503-12266-0</v>
      </c>
    </row>
    <row r="49" spans="1:17" ht="24" x14ac:dyDescent="0.2">
      <c r="A49" s="31" t="s">
        <v>3214</v>
      </c>
      <c r="B49" s="4" t="s">
        <v>7507</v>
      </c>
      <c r="C49" s="31" t="s">
        <v>3215</v>
      </c>
      <c r="D49" s="32" t="s">
        <v>3216</v>
      </c>
      <c r="E49" s="32" t="s">
        <v>3217</v>
      </c>
      <c r="F49" s="30"/>
      <c r="G49" s="30" t="s">
        <v>3166</v>
      </c>
      <c r="H49" s="33">
        <v>221</v>
      </c>
      <c r="I49" s="33">
        <v>1</v>
      </c>
      <c r="J49" s="34">
        <v>40266</v>
      </c>
      <c r="K49" s="30" t="s">
        <v>214</v>
      </c>
      <c r="L49" s="30" t="s">
        <v>215</v>
      </c>
      <c r="M49" s="30" t="s">
        <v>834</v>
      </c>
      <c r="N49" s="35">
        <v>171.96</v>
      </c>
      <c r="O49" s="30" t="s">
        <v>7498</v>
      </c>
      <c r="P49" s="21" t="str">
        <f>HYPERLINK("https://www.ESV-Campus.de/"&amp;Tabelle_Komplettliste1216[[#This Row],[ISBN (eBook)]])</f>
        <v>https://www.ESV-Campus.de/978-3-503-12233-2</v>
      </c>
      <c r="Q49" s="64" t="str">
        <f>HYPERLINK("https://doi.org/10.37307/b."&amp;Tabelle_Komplettliste1216[[#This Row],[ISBN (eBook)]])</f>
        <v>https://doi.org/10.37307/b.978-3-503-12233-2</v>
      </c>
    </row>
    <row r="50" spans="1:17" ht="24" x14ac:dyDescent="0.2">
      <c r="A50" s="31" t="s">
        <v>3913</v>
      </c>
      <c r="B50" s="4" t="s">
        <v>7507</v>
      </c>
      <c r="C50" s="31" t="s">
        <v>3914</v>
      </c>
      <c r="D50" s="32" t="s">
        <v>3915</v>
      </c>
      <c r="E50" s="32" t="s">
        <v>3916</v>
      </c>
      <c r="F50" s="30"/>
      <c r="G50" s="30" t="s">
        <v>3166</v>
      </c>
      <c r="H50" s="33">
        <v>241</v>
      </c>
      <c r="I50" s="33">
        <v>1</v>
      </c>
      <c r="J50" s="34">
        <v>41324</v>
      </c>
      <c r="K50" s="30" t="s">
        <v>214</v>
      </c>
      <c r="L50" s="30" t="s">
        <v>215</v>
      </c>
      <c r="M50" s="30" t="s">
        <v>906</v>
      </c>
      <c r="N50" s="35">
        <v>137.43</v>
      </c>
      <c r="O50" s="30" t="s">
        <v>7498</v>
      </c>
      <c r="P50" s="21" t="str">
        <f>HYPERLINK("https://www.ESV-Campus.de/"&amp;Tabelle_Komplettliste1216[[#This Row],[ISBN (eBook)]])</f>
        <v>https://www.ESV-Campus.de/978-3-503-13760-2</v>
      </c>
      <c r="Q50" s="64" t="str">
        <f>HYPERLINK("https://doi.org/10.37307/b."&amp;Tabelle_Komplettliste1216[[#This Row],[ISBN (eBook)]])</f>
        <v>https://doi.org/10.37307/b.978-3-503-13760-2</v>
      </c>
    </row>
    <row r="51" spans="1:17" ht="48" x14ac:dyDescent="0.2">
      <c r="A51" s="31" t="s">
        <v>5865</v>
      </c>
      <c r="B51" s="4" t="s">
        <v>7507</v>
      </c>
      <c r="C51" s="31" t="s">
        <v>5866</v>
      </c>
      <c r="D51" s="32" t="s">
        <v>5867</v>
      </c>
      <c r="E51" s="32" t="s">
        <v>5868</v>
      </c>
      <c r="F51" s="30"/>
      <c r="G51" s="30" t="s">
        <v>3176</v>
      </c>
      <c r="H51" s="33">
        <v>22</v>
      </c>
      <c r="I51" s="33">
        <v>1</v>
      </c>
      <c r="J51" s="34">
        <v>43605</v>
      </c>
      <c r="K51" s="30" t="s">
        <v>214</v>
      </c>
      <c r="L51" s="30" t="s">
        <v>215</v>
      </c>
      <c r="M51" s="30" t="s">
        <v>979</v>
      </c>
      <c r="N51" s="35">
        <v>276.10000000000002</v>
      </c>
      <c r="O51" s="30" t="s">
        <v>7498</v>
      </c>
      <c r="P51" s="21" t="str">
        <f>HYPERLINK("https://www.ESV-Campus.de/"&amp;Tabelle_Komplettliste1216[[#This Row],[ISBN (eBook)]])</f>
        <v>https://www.ESV-Campus.de/978-3-503-18294-7</v>
      </c>
      <c r="Q51" s="64" t="str">
        <f>HYPERLINK("https://doi.org/10.37307/b."&amp;Tabelle_Komplettliste1216[[#This Row],[ISBN (eBook)]])</f>
        <v>https://doi.org/10.37307/b.978-3-503-18294-7</v>
      </c>
    </row>
    <row r="52" spans="1:17" ht="24" x14ac:dyDescent="0.2">
      <c r="A52" s="31" t="s">
        <v>4398</v>
      </c>
      <c r="B52" s="4" t="s">
        <v>7507</v>
      </c>
      <c r="C52" s="31" t="s">
        <v>4399</v>
      </c>
      <c r="D52" s="32" t="s">
        <v>4400</v>
      </c>
      <c r="E52" s="32" t="s">
        <v>4401</v>
      </c>
      <c r="F52" s="30"/>
      <c r="G52" s="30" t="s">
        <v>3166</v>
      </c>
      <c r="H52" s="33">
        <v>248</v>
      </c>
      <c r="I52" s="33">
        <v>1</v>
      </c>
      <c r="J52" s="34">
        <v>42018</v>
      </c>
      <c r="K52" s="30" t="s">
        <v>214</v>
      </c>
      <c r="L52" s="30" t="s">
        <v>215</v>
      </c>
      <c r="M52" s="30" t="s">
        <v>1008</v>
      </c>
      <c r="N52" s="35">
        <v>137.43</v>
      </c>
      <c r="O52" s="30" t="s">
        <v>7498</v>
      </c>
      <c r="P52" s="21" t="str">
        <f>HYPERLINK("https://www.ESV-Campus.de/"&amp;Tabelle_Komplettliste1216[[#This Row],[ISBN (eBook)]])</f>
        <v>https://www.ESV-Campus.de/978-3-503-15557-6</v>
      </c>
      <c r="Q52" s="64" t="str">
        <f>HYPERLINK("https://doi.org/10.37307/b."&amp;Tabelle_Komplettliste1216[[#This Row],[ISBN (eBook)]])</f>
        <v>https://doi.org/10.37307/b.978-3-503-15557-6</v>
      </c>
    </row>
    <row r="53" spans="1:17" ht="24" x14ac:dyDescent="0.2">
      <c r="A53" s="31" t="s">
        <v>4410</v>
      </c>
      <c r="B53" s="4" t="s">
        <v>7507</v>
      </c>
      <c r="C53" s="31" t="s">
        <v>4411</v>
      </c>
      <c r="D53" s="32" t="s">
        <v>4412</v>
      </c>
      <c r="E53" s="32" t="s">
        <v>4413</v>
      </c>
      <c r="F53" s="30"/>
      <c r="G53" s="30" t="s">
        <v>3166</v>
      </c>
      <c r="H53" s="33">
        <v>249</v>
      </c>
      <c r="I53" s="33">
        <v>1</v>
      </c>
      <c r="J53" s="34">
        <v>42101</v>
      </c>
      <c r="K53" s="30" t="s">
        <v>214</v>
      </c>
      <c r="L53" s="30" t="s">
        <v>215</v>
      </c>
      <c r="M53" s="30" t="s">
        <v>541</v>
      </c>
      <c r="N53" s="35">
        <v>341.22</v>
      </c>
      <c r="O53" s="30" t="s">
        <v>7498</v>
      </c>
      <c r="P53" s="21" t="str">
        <f>HYPERLINK("https://www.ESV-Campus.de/"&amp;Tabelle_Komplettliste1216[[#This Row],[ISBN (eBook)]])</f>
        <v>https://www.ESV-Campus.de/978-3-503-15564-4</v>
      </c>
      <c r="Q53" s="64" t="str">
        <f>HYPERLINK("https://doi.org/10.37307/b."&amp;Tabelle_Komplettliste1216[[#This Row],[ISBN (eBook)]])</f>
        <v>https://doi.org/10.37307/b.978-3-503-15564-4</v>
      </c>
    </row>
    <row r="54" spans="1:17" ht="24" x14ac:dyDescent="0.2">
      <c r="A54" s="31" t="s">
        <v>6513</v>
      </c>
      <c r="B54" s="4" t="s">
        <v>7507</v>
      </c>
      <c r="C54" s="31" t="s">
        <v>6514</v>
      </c>
      <c r="D54" s="32" t="s">
        <v>6515</v>
      </c>
      <c r="E54" s="32" t="s">
        <v>6516</v>
      </c>
      <c r="F54" s="30"/>
      <c r="G54" s="30"/>
      <c r="H54" s="33"/>
      <c r="I54" s="33">
        <v>1</v>
      </c>
      <c r="J54" s="34">
        <v>44364</v>
      </c>
      <c r="K54" s="30" t="s">
        <v>214</v>
      </c>
      <c r="L54" s="30" t="s">
        <v>215</v>
      </c>
      <c r="M54" s="30" t="s">
        <v>834</v>
      </c>
      <c r="N54" s="35">
        <v>210.82</v>
      </c>
      <c r="O54" s="30" t="s">
        <v>7498</v>
      </c>
      <c r="P54" s="21" t="str">
        <f>HYPERLINK("https://www.ESV-Campus.de/"&amp;Tabelle_Komplettliste1216[[#This Row],[ISBN (eBook)]])</f>
        <v>https://www.ESV-Campus.de/978-3-503-19919-8</v>
      </c>
      <c r="Q54" s="64" t="str">
        <f>HYPERLINK("https://doi.org/10.37307/b."&amp;Tabelle_Komplettliste1216[[#This Row],[ISBN (eBook)]])</f>
        <v>https://doi.org/10.37307/b.978-3-503-19919-8</v>
      </c>
    </row>
    <row r="55" spans="1:17" ht="24" x14ac:dyDescent="0.2">
      <c r="A55" s="31" t="s">
        <v>6707</v>
      </c>
      <c r="B55" s="4" t="s">
        <v>7507</v>
      </c>
      <c r="C55" s="31" t="s">
        <v>6708</v>
      </c>
      <c r="D55" s="32" t="s">
        <v>6709</v>
      </c>
      <c r="E55" s="32" t="s">
        <v>6710</v>
      </c>
      <c r="F55" s="30"/>
      <c r="G55" s="30" t="s">
        <v>6372</v>
      </c>
      <c r="H55" s="33">
        <v>14</v>
      </c>
      <c r="I55" s="33">
        <v>1</v>
      </c>
      <c r="J55" s="34">
        <v>44413</v>
      </c>
      <c r="K55" s="30" t="s">
        <v>214</v>
      </c>
      <c r="L55" s="30" t="s">
        <v>215</v>
      </c>
      <c r="M55" s="30" t="s">
        <v>966</v>
      </c>
      <c r="N55" s="35">
        <v>0</v>
      </c>
      <c r="O55" s="30" t="s">
        <v>7498</v>
      </c>
      <c r="P55" s="21" t="str">
        <f>HYPERLINK("https://www.ESV-Campus.de/"&amp;Tabelle_Komplettliste1216[[#This Row],[ISBN (eBook)]])</f>
        <v>https://www.ESV-Campus.de/978-3-503-20513-4</v>
      </c>
      <c r="Q55" s="64" t="str">
        <f>HYPERLINK("https://doi.org/10.37307/b."&amp;Tabelle_Komplettliste1216[[#This Row],[ISBN (eBook)]])</f>
        <v>https://doi.org/10.37307/b.978-3-503-20513-4</v>
      </c>
    </row>
    <row r="56" spans="1:17" ht="24" x14ac:dyDescent="0.2">
      <c r="A56" s="31" t="s">
        <v>7456</v>
      </c>
      <c r="B56" s="4" t="s">
        <v>7507</v>
      </c>
      <c r="C56" s="31" t="s">
        <v>7457</v>
      </c>
      <c r="D56" s="32" t="s">
        <v>7458</v>
      </c>
      <c r="E56" s="32" t="s">
        <v>7459</v>
      </c>
      <c r="F56" s="30"/>
      <c r="G56" s="30" t="s">
        <v>6372</v>
      </c>
      <c r="H56" s="33">
        <v>15</v>
      </c>
      <c r="I56" s="33">
        <v>1</v>
      </c>
      <c r="J56" s="34">
        <v>45408</v>
      </c>
      <c r="K56" s="30" t="s">
        <v>214</v>
      </c>
      <c r="L56" s="30" t="s">
        <v>215</v>
      </c>
      <c r="M56" s="30" t="s">
        <v>578</v>
      </c>
      <c r="N56" s="35">
        <v>0</v>
      </c>
      <c r="O56" s="30" t="s">
        <v>7498</v>
      </c>
      <c r="P56" s="21" t="str">
        <f>HYPERLINK("https://www.ESV-Campus.de/"&amp;Tabelle_Komplettliste1216[[#This Row],[ISBN (eBook)]])</f>
        <v>https://www.ESV-Campus.de/978-3-503-23806-4</v>
      </c>
      <c r="Q56" s="64" t="str">
        <f>HYPERLINK("https://doi.org/10.37307/b."&amp;Tabelle_Komplettliste1216[[#This Row],[ISBN (eBook)]])</f>
        <v>https://doi.org/10.37307/b.978-3-503-23806-4</v>
      </c>
    </row>
    <row r="57" spans="1:17" ht="24" x14ac:dyDescent="0.2">
      <c r="A57" s="31" t="s">
        <v>5741</v>
      </c>
      <c r="B57" s="4" t="s">
        <v>7507</v>
      </c>
      <c r="C57" s="31" t="s">
        <v>5742</v>
      </c>
      <c r="D57" s="32" t="s">
        <v>5743</v>
      </c>
      <c r="E57" s="32" t="s">
        <v>5744</v>
      </c>
      <c r="F57" s="30"/>
      <c r="G57" s="30" t="s">
        <v>3166</v>
      </c>
      <c r="H57" s="33">
        <v>270</v>
      </c>
      <c r="I57" s="33">
        <v>1</v>
      </c>
      <c r="J57" s="34">
        <v>43395</v>
      </c>
      <c r="K57" s="30" t="s">
        <v>214</v>
      </c>
      <c r="L57" s="30" t="s">
        <v>215</v>
      </c>
      <c r="M57" s="30" t="s">
        <v>578</v>
      </c>
      <c r="N57" s="35">
        <v>307.08</v>
      </c>
      <c r="O57" s="30" t="s">
        <v>7498</v>
      </c>
      <c r="P57" s="21" t="str">
        <f>HYPERLINK("https://www.ESV-Campus.de/"&amp;Tabelle_Komplettliste1216[[#This Row],[ISBN (eBook)]])</f>
        <v>https://www.ESV-Campus.de/978-3-503-18176-6</v>
      </c>
      <c r="Q57" s="64" t="str">
        <f>HYPERLINK("https://doi.org/10.37307/b."&amp;Tabelle_Komplettliste1216[[#This Row],[ISBN (eBook)]])</f>
        <v>https://doi.org/10.37307/b.978-3-503-18176-6</v>
      </c>
    </row>
    <row r="58" spans="1:17" ht="24" x14ac:dyDescent="0.2">
      <c r="A58" s="31" t="s">
        <v>3267</v>
      </c>
      <c r="B58" s="4" t="s">
        <v>7507</v>
      </c>
      <c r="C58" s="31" t="s">
        <v>3268</v>
      </c>
      <c r="D58" s="32" t="s">
        <v>3269</v>
      </c>
      <c r="E58" s="32" t="s">
        <v>3270</v>
      </c>
      <c r="F58" s="30"/>
      <c r="G58" s="30"/>
      <c r="H58" s="33"/>
      <c r="I58" s="33">
        <v>1</v>
      </c>
      <c r="J58" s="34">
        <v>40784</v>
      </c>
      <c r="K58" s="30" t="s">
        <v>214</v>
      </c>
      <c r="L58" s="30" t="s">
        <v>215</v>
      </c>
      <c r="M58" s="30" t="s">
        <v>834</v>
      </c>
      <c r="N58" s="35">
        <v>154.71</v>
      </c>
      <c r="O58" s="30" t="s">
        <v>7498</v>
      </c>
      <c r="P58" s="21" t="str">
        <f>HYPERLINK("https://www.ESV-Campus.de/"&amp;Tabelle_Komplettliste1216[[#This Row],[ISBN (eBook)]])</f>
        <v>https://www.ESV-Campus.de/978-3-503-12274-5</v>
      </c>
      <c r="Q58" s="64" t="str">
        <f>HYPERLINK("https://doi.org/10.37307/b."&amp;Tabelle_Komplettliste1216[[#This Row],[ISBN (eBook)]])</f>
        <v>https://doi.org/10.37307/b.978-3-503-12274-5</v>
      </c>
    </row>
    <row r="59" spans="1:17" ht="36" x14ac:dyDescent="0.2">
      <c r="A59" s="31" t="s">
        <v>5793</v>
      </c>
      <c r="B59" s="4" t="s">
        <v>7507</v>
      </c>
      <c r="C59" s="31" t="s">
        <v>5794</v>
      </c>
      <c r="D59" s="32" t="s">
        <v>5795</v>
      </c>
      <c r="E59" s="32" t="s">
        <v>5796</v>
      </c>
      <c r="F59" s="30"/>
      <c r="G59" s="30" t="s">
        <v>3243</v>
      </c>
      <c r="H59" s="33">
        <v>137</v>
      </c>
      <c r="I59" s="33">
        <v>1</v>
      </c>
      <c r="J59" s="34">
        <v>43405</v>
      </c>
      <c r="K59" s="30" t="s">
        <v>214</v>
      </c>
      <c r="L59" s="30" t="s">
        <v>215</v>
      </c>
      <c r="M59" s="30" t="s">
        <v>834</v>
      </c>
      <c r="N59" s="35">
        <v>241.61</v>
      </c>
      <c r="O59" s="30" t="s">
        <v>7498</v>
      </c>
      <c r="P59" s="21" t="str">
        <f>HYPERLINK("https://www.ESV-Campus.de/"&amp;Tabelle_Komplettliste1216[[#This Row],[ISBN (eBook)]])</f>
        <v>https://www.ESV-Campus.de/978-3-503-18229-9</v>
      </c>
      <c r="Q59" s="64" t="str">
        <f>HYPERLINK("https://doi.org/10.37307/b."&amp;Tabelle_Komplettliste1216[[#This Row],[ISBN (eBook)]])</f>
        <v>https://doi.org/10.37307/b.978-3-503-18229-9</v>
      </c>
    </row>
    <row r="60" spans="1:17" ht="24" x14ac:dyDescent="0.2">
      <c r="A60" s="31" t="s">
        <v>7199</v>
      </c>
      <c r="B60" s="4" t="s">
        <v>7507</v>
      </c>
      <c r="C60" s="31" t="s">
        <v>7200</v>
      </c>
      <c r="D60" s="32" t="s">
        <v>7201</v>
      </c>
      <c r="E60" s="32" t="s">
        <v>7202</v>
      </c>
      <c r="F60" s="30"/>
      <c r="G60" s="30" t="s">
        <v>3166</v>
      </c>
      <c r="H60" s="33">
        <v>289</v>
      </c>
      <c r="I60" s="33">
        <v>1</v>
      </c>
      <c r="J60" s="34">
        <v>45111</v>
      </c>
      <c r="K60" s="30" t="s">
        <v>214</v>
      </c>
      <c r="L60" s="30" t="s">
        <v>215</v>
      </c>
      <c r="M60" s="30" t="s">
        <v>906</v>
      </c>
      <c r="N60" s="35">
        <v>210.82</v>
      </c>
      <c r="O60" s="30" t="s">
        <v>7498</v>
      </c>
      <c r="P60" s="21" t="str">
        <f>HYPERLINK("https://www.ESV-Campus.de/"&amp;Tabelle_Komplettliste1216[[#This Row],[ISBN (eBook)]])</f>
        <v>https://www.ESV-Campus.de/978-3-503-21254-5</v>
      </c>
      <c r="Q60" s="64" t="str">
        <f>HYPERLINK("https://doi.org/10.37307/b."&amp;Tabelle_Komplettliste1216[[#This Row],[ISBN (eBook)]])</f>
        <v>https://doi.org/10.37307/b.978-3-503-21254-5</v>
      </c>
    </row>
    <row r="61" spans="1:17" ht="24" x14ac:dyDescent="0.2">
      <c r="A61" s="31" t="s">
        <v>6263</v>
      </c>
      <c r="B61" s="4" t="s">
        <v>7507</v>
      </c>
      <c r="C61" s="31" t="s">
        <v>6264</v>
      </c>
      <c r="D61" s="32" t="s">
        <v>6265</v>
      </c>
      <c r="E61" s="32" t="s">
        <v>6266</v>
      </c>
      <c r="F61" s="30"/>
      <c r="G61" s="30" t="s">
        <v>3166</v>
      </c>
      <c r="H61" s="33">
        <v>278</v>
      </c>
      <c r="I61" s="33">
        <v>1</v>
      </c>
      <c r="J61" s="34">
        <v>44029</v>
      </c>
      <c r="K61" s="30" t="s">
        <v>214</v>
      </c>
      <c r="L61" s="30" t="s">
        <v>215</v>
      </c>
      <c r="M61" s="30" t="s">
        <v>1110</v>
      </c>
      <c r="N61" s="35">
        <v>210.82</v>
      </c>
      <c r="O61" s="30" t="s">
        <v>7498</v>
      </c>
      <c r="P61" s="21" t="str">
        <f>HYPERLINK("https://www.ESV-Campus.de/"&amp;Tabelle_Komplettliste1216[[#This Row],[ISBN (eBook)]])</f>
        <v>https://www.ESV-Campus.de/978-3-503-19431-5</v>
      </c>
      <c r="Q61" s="64" t="str">
        <f>HYPERLINK("https://doi.org/10.37307/b."&amp;Tabelle_Komplettliste1216[[#This Row],[ISBN (eBook)]])</f>
        <v>https://doi.org/10.37307/b.978-3-503-19431-5</v>
      </c>
    </row>
    <row r="62" spans="1:17" ht="24" x14ac:dyDescent="0.2">
      <c r="A62" s="31" t="s">
        <v>5502</v>
      </c>
      <c r="B62" s="4" t="s">
        <v>7507</v>
      </c>
      <c r="C62" s="31" t="s">
        <v>5503</v>
      </c>
      <c r="D62" s="32" t="s">
        <v>5504</v>
      </c>
      <c r="E62" s="32" t="s">
        <v>5505</v>
      </c>
      <c r="F62" s="30"/>
      <c r="G62" s="30" t="s">
        <v>3166</v>
      </c>
      <c r="H62" s="33">
        <v>267</v>
      </c>
      <c r="I62" s="33">
        <v>1</v>
      </c>
      <c r="J62" s="34">
        <v>43431</v>
      </c>
      <c r="K62" s="30" t="s">
        <v>214</v>
      </c>
      <c r="L62" s="30" t="s">
        <v>215</v>
      </c>
      <c r="M62" s="30" t="s">
        <v>578</v>
      </c>
      <c r="N62" s="35">
        <v>307.08</v>
      </c>
      <c r="O62" s="30" t="s">
        <v>7498</v>
      </c>
      <c r="P62" s="21" t="str">
        <f>HYPERLINK("https://www.ESV-Campus.de/"&amp;Tabelle_Komplettliste1216[[#This Row],[ISBN (eBook)]])</f>
        <v>https://www.ESV-Campus.de/978-3-503-17661-8</v>
      </c>
      <c r="Q62" s="64" t="str">
        <f>HYPERLINK("https://doi.org/10.37307/b."&amp;Tabelle_Komplettliste1216[[#This Row],[ISBN (eBook)]])</f>
        <v>https://doi.org/10.37307/b.978-3-503-17661-8</v>
      </c>
    </row>
    <row r="63" spans="1:17" ht="36" x14ac:dyDescent="0.2">
      <c r="A63" s="31" t="s">
        <v>3245</v>
      </c>
      <c r="B63" s="4" t="s">
        <v>7507</v>
      </c>
      <c r="C63" s="31" t="s">
        <v>3246</v>
      </c>
      <c r="D63" s="32" t="s">
        <v>3247</v>
      </c>
      <c r="E63" s="32" t="s">
        <v>3248</v>
      </c>
      <c r="F63" s="30"/>
      <c r="G63" s="30" t="s">
        <v>3249</v>
      </c>
      <c r="H63" s="33">
        <v>14</v>
      </c>
      <c r="I63" s="33">
        <v>1</v>
      </c>
      <c r="J63" s="34">
        <v>40561</v>
      </c>
      <c r="K63" s="30" t="s">
        <v>214</v>
      </c>
      <c r="L63" s="30" t="s">
        <v>215</v>
      </c>
      <c r="M63" s="30" t="s">
        <v>1008</v>
      </c>
      <c r="N63" s="35">
        <v>171.96</v>
      </c>
      <c r="O63" s="30" t="s">
        <v>7498</v>
      </c>
      <c r="P63" s="21" t="str">
        <f>HYPERLINK("https://www.ESV-Campus.de/"&amp;Tabelle_Komplettliste1216[[#This Row],[ISBN (eBook)]])</f>
        <v>https://www.ESV-Campus.de/978-3-503-12256-1</v>
      </c>
      <c r="Q63" s="64" t="str">
        <f>HYPERLINK("https://doi.org/10.37307/b."&amp;Tabelle_Komplettliste1216[[#This Row],[ISBN (eBook)]])</f>
        <v>https://doi.org/10.37307/b.978-3-503-12256-1</v>
      </c>
    </row>
    <row r="64" spans="1:17" ht="36" x14ac:dyDescent="0.2">
      <c r="A64" s="31" t="s">
        <v>4351</v>
      </c>
      <c r="B64" s="4" t="s">
        <v>7507</v>
      </c>
      <c r="C64" s="31" t="s">
        <v>4352</v>
      </c>
      <c r="D64" s="32" t="s">
        <v>4353</v>
      </c>
      <c r="E64" s="32" t="s">
        <v>4354</v>
      </c>
      <c r="F64" s="30"/>
      <c r="G64" s="30" t="s">
        <v>3226</v>
      </c>
      <c r="H64" s="33">
        <v>9</v>
      </c>
      <c r="I64" s="33">
        <v>1</v>
      </c>
      <c r="J64" s="34">
        <v>41715</v>
      </c>
      <c r="K64" s="30" t="s">
        <v>214</v>
      </c>
      <c r="L64" s="30" t="s">
        <v>215</v>
      </c>
      <c r="M64" s="30" t="s">
        <v>834</v>
      </c>
      <c r="N64" s="35">
        <v>272.83</v>
      </c>
      <c r="O64" s="30" t="s">
        <v>7498</v>
      </c>
      <c r="P64" s="21" t="str">
        <f>HYPERLINK("https://www.ESV-Campus.de/"&amp;Tabelle_Komplettliste1216[[#This Row],[ISBN (eBook)]])</f>
        <v>https://www.ESV-Campus.de/978-3-503-15528-6</v>
      </c>
      <c r="Q64" s="64" t="str">
        <f>HYPERLINK("https://doi.org/10.37307/b."&amp;Tabelle_Komplettliste1216[[#This Row],[ISBN (eBook)]])</f>
        <v>https://doi.org/10.37307/b.978-3-503-15528-6</v>
      </c>
    </row>
    <row r="65" spans="1:17" ht="36" x14ac:dyDescent="0.2">
      <c r="A65" s="31" t="s">
        <v>6853</v>
      </c>
      <c r="B65" s="4" t="s">
        <v>7507</v>
      </c>
      <c r="C65" s="31" t="s">
        <v>6854</v>
      </c>
      <c r="D65" s="32" t="s">
        <v>6855</v>
      </c>
      <c r="E65" s="32" t="s">
        <v>6856</v>
      </c>
      <c r="F65" s="30"/>
      <c r="G65" s="30" t="s">
        <v>3243</v>
      </c>
      <c r="H65" s="33">
        <v>140</v>
      </c>
      <c r="I65" s="33">
        <v>1</v>
      </c>
      <c r="J65" s="34">
        <v>44533</v>
      </c>
      <c r="K65" s="30" t="s">
        <v>214</v>
      </c>
      <c r="L65" s="30" t="s">
        <v>215</v>
      </c>
      <c r="M65" s="30" t="s">
        <v>834</v>
      </c>
      <c r="N65" s="35">
        <v>297.22000000000003</v>
      </c>
      <c r="O65" s="30" t="s">
        <v>7498</v>
      </c>
      <c r="P65" s="21" t="str">
        <f>HYPERLINK("https://www.ESV-Campus.de/"&amp;Tabelle_Komplettliste1216[[#This Row],[ISBN (eBook)]])</f>
        <v>https://www.ESV-Campus.de/978-3-503-20680-3</v>
      </c>
      <c r="Q65" s="64" t="str">
        <f>HYPERLINK("https://doi.org/10.37307/b."&amp;Tabelle_Komplettliste1216[[#This Row],[ISBN (eBook)]])</f>
        <v>https://doi.org/10.37307/b.978-3-503-20680-3</v>
      </c>
    </row>
    <row r="66" spans="1:17" ht="24" x14ac:dyDescent="0.2">
      <c r="A66" s="31" t="s">
        <v>4414</v>
      </c>
      <c r="B66" s="4" t="s">
        <v>7507</v>
      </c>
      <c r="C66" s="31" t="s">
        <v>4415</v>
      </c>
      <c r="D66" s="32" t="s">
        <v>4416</v>
      </c>
      <c r="E66" s="32" t="s">
        <v>4417</v>
      </c>
      <c r="F66" s="30"/>
      <c r="G66" s="30"/>
      <c r="H66" s="33"/>
      <c r="I66" s="33">
        <v>1</v>
      </c>
      <c r="J66" s="34">
        <v>42142</v>
      </c>
      <c r="K66" s="30" t="s">
        <v>214</v>
      </c>
      <c r="L66" s="30" t="s">
        <v>215</v>
      </c>
      <c r="M66" s="30" t="s">
        <v>834</v>
      </c>
      <c r="N66" s="35">
        <v>171.96</v>
      </c>
      <c r="O66" s="30" t="s">
        <v>7498</v>
      </c>
      <c r="P66" s="21" t="str">
        <f>HYPERLINK("https://www.ESV-Campus.de/"&amp;Tabelle_Komplettliste1216[[#This Row],[ISBN (eBook)]])</f>
        <v>https://www.ESV-Campus.de/978-3-503-15566-8</v>
      </c>
      <c r="Q66" s="64" t="str">
        <f>HYPERLINK("https://doi.org/10.37307/b."&amp;Tabelle_Komplettliste1216[[#This Row],[ISBN (eBook)]])</f>
        <v>https://doi.org/10.37307/b.978-3-503-15566-8</v>
      </c>
    </row>
    <row r="67" spans="1:17" ht="24" x14ac:dyDescent="0.2">
      <c r="A67" s="31" t="s">
        <v>6129</v>
      </c>
      <c r="B67" s="4" t="s">
        <v>7507</v>
      </c>
      <c r="C67" s="31" t="s">
        <v>6130</v>
      </c>
      <c r="D67" s="32" t="s">
        <v>6131</v>
      </c>
      <c r="E67" s="32" t="s">
        <v>4401</v>
      </c>
      <c r="F67" s="30"/>
      <c r="G67" s="30" t="s">
        <v>3166</v>
      </c>
      <c r="H67" s="33">
        <v>276</v>
      </c>
      <c r="I67" s="33">
        <v>1</v>
      </c>
      <c r="J67" s="34">
        <v>43903</v>
      </c>
      <c r="K67" s="30" t="s">
        <v>214</v>
      </c>
      <c r="L67" s="30" t="s">
        <v>215</v>
      </c>
      <c r="M67" s="30" t="s">
        <v>834</v>
      </c>
      <c r="N67" s="35">
        <v>176.26</v>
      </c>
      <c r="O67" s="30" t="s">
        <v>7498</v>
      </c>
      <c r="P67" s="21" t="str">
        <f>HYPERLINK("https://www.ESV-Campus.de/"&amp;Tabelle_Komplettliste1216[[#This Row],[ISBN (eBook)]])</f>
        <v>https://www.ESV-Campus.de/978-3-503-19114-7</v>
      </c>
      <c r="Q67" s="64" t="str">
        <f>HYPERLINK("https://doi.org/10.37307/b."&amp;Tabelle_Komplettliste1216[[#This Row],[ISBN (eBook)]])</f>
        <v>https://doi.org/10.37307/b.978-3-503-19114-7</v>
      </c>
    </row>
    <row r="68" spans="1:17" ht="36" x14ac:dyDescent="0.2">
      <c r="A68" s="31" t="s">
        <v>3904</v>
      </c>
      <c r="B68" s="4" t="s">
        <v>7507</v>
      </c>
      <c r="C68" s="31" t="s">
        <v>3905</v>
      </c>
      <c r="D68" s="32" t="s">
        <v>3906</v>
      </c>
      <c r="E68" s="32" t="s">
        <v>3907</v>
      </c>
      <c r="F68" s="30"/>
      <c r="G68" s="30" t="s">
        <v>3243</v>
      </c>
      <c r="H68" s="33" t="s">
        <v>3908</v>
      </c>
      <c r="I68" s="33">
        <v>1</v>
      </c>
      <c r="J68" s="34">
        <v>41264</v>
      </c>
      <c r="K68" s="30" t="s">
        <v>214</v>
      </c>
      <c r="L68" s="30" t="s">
        <v>215</v>
      </c>
      <c r="M68" s="30" t="s">
        <v>906</v>
      </c>
      <c r="N68" s="35">
        <v>275.70999999999998</v>
      </c>
      <c r="O68" s="30" t="s">
        <v>7498</v>
      </c>
      <c r="P68" s="21" t="str">
        <f>HYPERLINK("https://www.ESV-Campus.de/"&amp;Tabelle_Komplettliste1216[[#This Row],[ISBN (eBook)]])</f>
        <v>https://www.ESV-Campus.de/978-3-503-13753-4</v>
      </c>
      <c r="Q68" s="64" t="str">
        <f>HYPERLINK("https://doi.org/10.37307/b."&amp;Tabelle_Komplettliste1216[[#This Row],[ISBN (eBook)]])</f>
        <v>https://doi.org/10.37307/b.978-3-503-13753-4</v>
      </c>
    </row>
    <row r="69" spans="1:17" ht="24" x14ac:dyDescent="0.2">
      <c r="A69" s="31" t="s">
        <v>4879</v>
      </c>
      <c r="B69" s="4" t="s">
        <v>7507</v>
      </c>
      <c r="C69" s="31" t="s">
        <v>4880</v>
      </c>
      <c r="D69" s="32" t="s">
        <v>4881</v>
      </c>
      <c r="E69" s="32" t="s">
        <v>4882</v>
      </c>
      <c r="F69" s="30"/>
      <c r="G69" s="30" t="s">
        <v>3166</v>
      </c>
      <c r="H69" s="33">
        <v>252</v>
      </c>
      <c r="I69" s="33">
        <v>1</v>
      </c>
      <c r="J69" s="34">
        <v>42312</v>
      </c>
      <c r="K69" s="30" t="s">
        <v>214</v>
      </c>
      <c r="L69" s="30" t="s">
        <v>215</v>
      </c>
      <c r="M69" s="30" t="s">
        <v>1008</v>
      </c>
      <c r="N69" s="35">
        <v>241.19</v>
      </c>
      <c r="O69" s="30" t="s">
        <v>7498</v>
      </c>
      <c r="P69" s="21" t="str">
        <f>HYPERLINK("https://www.ESV-Campus.de/"&amp;Tabelle_Komplettliste1216[[#This Row],[ISBN (eBook)]])</f>
        <v>https://www.ESV-Campus.de/978-3-503-16518-6</v>
      </c>
      <c r="Q69" s="64" t="str">
        <f>HYPERLINK("https://doi.org/10.37307/b."&amp;Tabelle_Komplettliste1216[[#This Row],[ISBN (eBook)]])</f>
        <v>https://doi.org/10.37307/b.978-3-503-16518-6</v>
      </c>
    </row>
    <row r="70" spans="1:17" ht="24" x14ac:dyDescent="0.2">
      <c r="A70" s="31" t="s">
        <v>3206</v>
      </c>
      <c r="B70" s="4" t="s">
        <v>7507</v>
      </c>
      <c r="C70" s="31" t="s">
        <v>3207</v>
      </c>
      <c r="D70" s="32" t="s">
        <v>3208</v>
      </c>
      <c r="E70" s="32" t="s">
        <v>3209</v>
      </c>
      <c r="F70" s="30"/>
      <c r="G70" s="30"/>
      <c r="H70" s="33"/>
      <c r="I70" s="33">
        <v>1</v>
      </c>
      <c r="J70" s="34">
        <v>40220</v>
      </c>
      <c r="K70" s="30" t="s">
        <v>214</v>
      </c>
      <c r="L70" s="30" t="s">
        <v>215</v>
      </c>
      <c r="M70" s="30" t="s">
        <v>3177</v>
      </c>
      <c r="N70" s="35">
        <v>137.43</v>
      </c>
      <c r="O70" s="30" t="s">
        <v>7498</v>
      </c>
      <c r="P70" s="21" t="str">
        <f>HYPERLINK("https://www.ESV-Campus.de/"&amp;Tabelle_Komplettliste1216[[#This Row],[ISBN (eBook)]])</f>
        <v>https://www.ESV-Campus.de/978-3-503-12230-1</v>
      </c>
      <c r="Q70" s="64" t="str">
        <f>HYPERLINK("https://doi.org/10.37307/b."&amp;Tabelle_Komplettliste1216[[#This Row],[ISBN (eBook)]])</f>
        <v>https://doi.org/10.37307/b.978-3-503-12230-1</v>
      </c>
    </row>
    <row r="71" spans="1:17" ht="24" x14ac:dyDescent="0.2">
      <c r="A71" s="31" t="s">
        <v>5400</v>
      </c>
      <c r="B71" s="4" t="s">
        <v>7507</v>
      </c>
      <c r="C71" s="31" t="s">
        <v>5401</v>
      </c>
      <c r="D71" s="32" t="s">
        <v>5402</v>
      </c>
      <c r="E71" s="32" t="s">
        <v>5403</v>
      </c>
      <c r="F71" s="30"/>
      <c r="G71" s="30" t="s">
        <v>3166</v>
      </c>
      <c r="H71" s="33">
        <v>260</v>
      </c>
      <c r="I71" s="33">
        <v>1</v>
      </c>
      <c r="J71" s="34">
        <v>42929</v>
      </c>
      <c r="K71" s="30" t="s">
        <v>214</v>
      </c>
      <c r="L71" s="30" t="s">
        <v>215</v>
      </c>
      <c r="M71" s="30" t="s">
        <v>578</v>
      </c>
      <c r="N71" s="35">
        <v>379.85</v>
      </c>
      <c r="O71" s="30" t="s">
        <v>7498</v>
      </c>
      <c r="P71" s="21" t="str">
        <f>HYPERLINK("https://www.ESV-Campus.de/"&amp;Tabelle_Komplettliste1216[[#This Row],[ISBN (eBook)]])</f>
        <v>https://www.ESV-Campus.de/978-3-503-17447-8</v>
      </c>
      <c r="Q71" s="64" t="str">
        <f>HYPERLINK("https://doi.org/10.37307/b."&amp;Tabelle_Komplettliste1216[[#This Row],[ISBN (eBook)]])</f>
        <v>https://doi.org/10.37307/b.978-3-503-17447-8</v>
      </c>
    </row>
    <row r="72" spans="1:17" ht="48" x14ac:dyDescent="0.2">
      <c r="A72" s="31" t="s">
        <v>3210</v>
      </c>
      <c r="B72" s="4" t="s">
        <v>7507</v>
      </c>
      <c r="C72" s="31" t="s">
        <v>3211</v>
      </c>
      <c r="D72" s="32" t="s">
        <v>3212</v>
      </c>
      <c r="E72" s="32" t="s">
        <v>3213</v>
      </c>
      <c r="F72" s="30"/>
      <c r="G72" s="30" t="s">
        <v>3176</v>
      </c>
      <c r="H72" s="33">
        <v>14</v>
      </c>
      <c r="I72" s="33">
        <v>1</v>
      </c>
      <c r="J72" s="34">
        <v>40220</v>
      </c>
      <c r="K72" s="30" t="s">
        <v>214</v>
      </c>
      <c r="L72" s="30" t="s">
        <v>215</v>
      </c>
      <c r="M72" s="30" t="s">
        <v>834</v>
      </c>
      <c r="N72" s="35">
        <v>102.91</v>
      </c>
      <c r="O72" s="30" t="s">
        <v>7498</v>
      </c>
      <c r="P72" s="21" t="str">
        <f>HYPERLINK("https://www.ESV-Campus.de/"&amp;Tabelle_Komplettliste1216[[#This Row],[ISBN (eBook)]])</f>
        <v>https://www.ESV-Campus.de/978-3-503-12231-8</v>
      </c>
      <c r="Q72" s="64" t="str">
        <f>HYPERLINK("https://doi.org/10.37307/b."&amp;Tabelle_Komplettliste1216[[#This Row],[ISBN (eBook)]])</f>
        <v>https://doi.org/10.37307/b.978-3-503-12231-8</v>
      </c>
    </row>
    <row r="73" spans="1:17" ht="48" x14ac:dyDescent="0.2">
      <c r="A73" s="31" t="s">
        <v>4426</v>
      </c>
      <c r="B73" s="4" t="s">
        <v>7507</v>
      </c>
      <c r="C73" s="31" t="s">
        <v>4427</v>
      </c>
      <c r="D73" s="32" t="s">
        <v>4428</v>
      </c>
      <c r="E73" s="32" t="s">
        <v>4429</v>
      </c>
      <c r="F73" s="30"/>
      <c r="G73" s="30" t="s">
        <v>3226</v>
      </c>
      <c r="H73" s="33">
        <v>10</v>
      </c>
      <c r="I73" s="33">
        <v>1</v>
      </c>
      <c r="J73" s="34">
        <v>42171</v>
      </c>
      <c r="K73" s="30" t="s">
        <v>214</v>
      </c>
      <c r="L73" s="30" t="s">
        <v>215</v>
      </c>
      <c r="M73" s="30" t="s">
        <v>896</v>
      </c>
      <c r="N73" s="35">
        <v>310.23</v>
      </c>
      <c r="O73" s="30" t="s">
        <v>7498</v>
      </c>
      <c r="P73" s="21" t="str">
        <f>HYPERLINK("https://www.ESV-Campus.de/"&amp;Tabelle_Komplettliste1216[[#This Row],[ISBN (eBook)]])</f>
        <v>https://www.ESV-Campus.de/978-3-503-15575-0</v>
      </c>
      <c r="Q73" s="64" t="str">
        <f>HYPERLINK("https://doi.org/10.37307/b."&amp;Tabelle_Komplettliste1216[[#This Row],[ISBN (eBook)]])</f>
        <v>https://doi.org/10.37307/b.978-3-503-15575-0</v>
      </c>
    </row>
    <row r="74" spans="1:17" ht="24" x14ac:dyDescent="0.2">
      <c r="A74" s="31" t="s">
        <v>3322</v>
      </c>
      <c r="B74" s="4" t="s">
        <v>7507</v>
      </c>
      <c r="C74" s="31" t="s">
        <v>3323</v>
      </c>
      <c r="D74" s="32" t="s">
        <v>3324</v>
      </c>
      <c r="E74" s="32" t="s">
        <v>3325</v>
      </c>
      <c r="F74" s="30"/>
      <c r="G74" s="30" t="s">
        <v>3326</v>
      </c>
      <c r="H74" s="33">
        <v>19</v>
      </c>
      <c r="I74" s="33">
        <v>1</v>
      </c>
      <c r="J74" s="34">
        <v>40883</v>
      </c>
      <c r="K74" s="30" t="s">
        <v>214</v>
      </c>
      <c r="L74" s="30" t="s">
        <v>215</v>
      </c>
      <c r="M74" s="30" t="s">
        <v>1008</v>
      </c>
      <c r="N74" s="35">
        <v>137.43</v>
      </c>
      <c r="O74" s="30" t="s">
        <v>7498</v>
      </c>
      <c r="P74" s="21" t="str">
        <f>HYPERLINK("https://www.ESV-Campus.de/"&amp;Tabelle_Komplettliste1216[[#This Row],[ISBN (eBook)]])</f>
        <v>https://www.ESV-Campus.de/978-3-503-12298-1</v>
      </c>
      <c r="Q74" s="64" t="str">
        <f>HYPERLINK("https://doi.org/10.37307/b."&amp;Tabelle_Komplettliste1216[[#This Row],[ISBN (eBook)]])</f>
        <v>https://doi.org/10.37307/b.978-3-503-12298-1</v>
      </c>
    </row>
    <row r="75" spans="1:17" ht="24" x14ac:dyDescent="0.2">
      <c r="A75" s="31" t="s">
        <v>3879</v>
      </c>
      <c r="B75" s="4" t="s">
        <v>7507</v>
      </c>
      <c r="C75" s="31" t="s">
        <v>3880</v>
      </c>
      <c r="D75" s="32" t="s">
        <v>3881</v>
      </c>
      <c r="E75" s="32" t="s">
        <v>3325</v>
      </c>
      <c r="F75" s="30"/>
      <c r="G75" s="30" t="s">
        <v>3326</v>
      </c>
      <c r="H75" s="33">
        <v>20</v>
      </c>
      <c r="I75" s="33">
        <v>1</v>
      </c>
      <c r="J75" s="34">
        <v>41101</v>
      </c>
      <c r="K75" s="30" t="s">
        <v>214</v>
      </c>
      <c r="L75" s="30" t="s">
        <v>215</v>
      </c>
      <c r="M75" s="30" t="s">
        <v>906</v>
      </c>
      <c r="N75" s="35">
        <v>137.43</v>
      </c>
      <c r="O75" s="30" t="s">
        <v>7498</v>
      </c>
      <c r="P75" s="21" t="str">
        <f>HYPERLINK("https://www.ESV-Campus.de/"&amp;Tabelle_Komplettliste1216[[#This Row],[ISBN (eBook)]])</f>
        <v>https://www.ESV-Campus.de/978-3-503-13740-4</v>
      </c>
      <c r="Q75" s="64" t="str">
        <f>HYPERLINK("https://doi.org/10.37307/b."&amp;Tabelle_Komplettliste1216[[#This Row],[ISBN (eBook)]])</f>
        <v>https://doi.org/10.37307/b.978-3-503-13740-4</v>
      </c>
    </row>
    <row r="76" spans="1:17" ht="24" x14ac:dyDescent="0.2">
      <c r="A76" s="31" t="s">
        <v>3925</v>
      </c>
      <c r="B76" s="4" t="s">
        <v>7507</v>
      </c>
      <c r="C76" s="31" t="s">
        <v>3926</v>
      </c>
      <c r="D76" s="32" t="s">
        <v>3927</v>
      </c>
      <c r="E76" s="32" t="s">
        <v>3928</v>
      </c>
      <c r="F76" s="30"/>
      <c r="G76" s="30" t="s">
        <v>3326</v>
      </c>
      <c r="H76" s="33">
        <v>21</v>
      </c>
      <c r="I76" s="33">
        <v>1</v>
      </c>
      <c r="J76" s="34">
        <v>41569</v>
      </c>
      <c r="K76" s="30" t="s">
        <v>214</v>
      </c>
      <c r="L76" s="30" t="s">
        <v>215</v>
      </c>
      <c r="M76" s="30" t="s">
        <v>906</v>
      </c>
      <c r="N76" s="35">
        <v>137.43</v>
      </c>
      <c r="O76" s="30" t="s">
        <v>7498</v>
      </c>
      <c r="P76" s="21" t="str">
        <f>HYPERLINK("https://www.ESV-Campus.de/"&amp;Tabelle_Komplettliste1216[[#This Row],[ISBN (eBook)]])</f>
        <v>https://www.ESV-Campus.de/978-3-503-13771-8</v>
      </c>
      <c r="Q76" s="64" t="str">
        <f>HYPERLINK("https://doi.org/10.37307/b."&amp;Tabelle_Komplettliste1216[[#This Row],[ISBN (eBook)]])</f>
        <v>https://doi.org/10.37307/b.978-3-503-13771-8</v>
      </c>
    </row>
    <row r="77" spans="1:17" ht="24" x14ac:dyDescent="0.2">
      <c r="A77" s="31" t="s">
        <v>4359</v>
      </c>
      <c r="B77" s="4" t="s">
        <v>7507</v>
      </c>
      <c r="C77" s="31" t="s">
        <v>4360</v>
      </c>
      <c r="D77" s="32" t="s">
        <v>4361</v>
      </c>
      <c r="E77" s="32" t="s">
        <v>3928</v>
      </c>
      <c r="F77" s="30"/>
      <c r="G77" s="30" t="s">
        <v>3326</v>
      </c>
      <c r="H77" s="33">
        <v>22</v>
      </c>
      <c r="I77" s="33">
        <v>1</v>
      </c>
      <c r="J77" s="34">
        <v>41890</v>
      </c>
      <c r="K77" s="30" t="s">
        <v>214</v>
      </c>
      <c r="L77" s="30" t="s">
        <v>215</v>
      </c>
      <c r="M77" s="30" t="s">
        <v>834</v>
      </c>
      <c r="N77" s="35">
        <v>137.43</v>
      </c>
      <c r="O77" s="30" t="s">
        <v>7498</v>
      </c>
      <c r="P77" s="21" t="str">
        <f>HYPERLINK("https://www.ESV-Campus.de/"&amp;Tabelle_Komplettliste1216[[#This Row],[ISBN (eBook)]])</f>
        <v>https://www.ESV-Campus.de/978-3-503-15536-1</v>
      </c>
      <c r="Q77" s="64" t="str">
        <f>HYPERLINK("https://doi.org/10.37307/b."&amp;Tabelle_Komplettliste1216[[#This Row],[ISBN (eBook)]])</f>
        <v>https://doi.org/10.37307/b.978-3-503-15536-1</v>
      </c>
    </row>
    <row r="78" spans="1:17" ht="24" x14ac:dyDescent="0.2">
      <c r="A78" s="31" t="s">
        <v>4438</v>
      </c>
      <c r="B78" s="4" t="s">
        <v>7507</v>
      </c>
      <c r="C78" s="31" t="s">
        <v>4439</v>
      </c>
      <c r="D78" s="32" t="s">
        <v>4440</v>
      </c>
      <c r="E78" s="32" t="s">
        <v>3928</v>
      </c>
      <c r="F78" s="30"/>
      <c r="G78" s="30" t="s">
        <v>3326</v>
      </c>
      <c r="H78" s="33">
        <v>23</v>
      </c>
      <c r="I78" s="33">
        <v>1</v>
      </c>
      <c r="J78" s="34">
        <v>42307</v>
      </c>
      <c r="K78" s="30" t="s">
        <v>214</v>
      </c>
      <c r="L78" s="30" t="s">
        <v>215</v>
      </c>
      <c r="M78" s="30" t="s">
        <v>834</v>
      </c>
      <c r="N78" s="35">
        <v>137.43</v>
      </c>
      <c r="O78" s="30" t="s">
        <v>7498</v>
      </c>
      <c r="P78" s="21" t="str">
        <f>HYPERLINK("https://www.ESV-Campus.de/"&amp;Tabelle_Komplettliste1216[[#This Row],[ISBN (eBook)]])</f>
        <v>https://www.ESV-Campus.de/978-3-503-15584-2</v>
      </c>
      <c r="Q78" s="64" t="str">
        <f>HYPERLINK("https://doi.org/10.37307/b."&amp;Tabelle_Komplettliste1216[[#This Row],[ISBN (eBook)]])</f>
        <v>https://doi.org/10.37307/b.978-3-503-15584-2</v>
      </c>
    </row>
    <row r="79" spans="1:17" ht="24" x14ac:dyDescent="0.2">
      <c r="A79" s="31" t="s">
        <v>5136</v>
      </c>
      <c r="B79" s="4" t="s">
        <v>7507</v>
      </c>
      <c r="C79" s="31" t="s">
        <v>5137</v>
      </c>
      <c r="D79" s="32" t="s">
        <v>5138</v>
      </c>
      <c r="E79" s="32" t="s">
        <v>5139</v>
      </c>
      <c r="F79" s="30"/>
      <c r="G79" s="30" t="s">
        <v>3326</v>
      </c>
      <c r="H79" s="33">
        <v>24</v>
      </c>
      <c r="I79" s="33">
        <v>1</v>
      </c>
      <c r="J79" s="34">
        <v>42727</v>
      </c>
      <c r="K79" s="30" t="s">
        <v>214</v>
      </c>
      <c r="L79" s="30" t="s">
        <v>215</v>
      </c>
      <c r="M79" s="30" t="s">
        <v>834</v>
      </c>
      <c r="N79" s="35">
        <v>152.83000000000001</v>
      </c>
      <c r="O79" s="30" t="s">
        <v>7498</v>
      </c>
      <c r="P79" s="21" t="str">
        <f>HYPERLINK("https://www.ESV-Campus.de/"&amp;Tabelle_Komplettliste1216[[#This Row],[ISBN (eBook)]])</f>
        <v>https://www.ESV-Campus.de/978-3-503-16774-6</v>
      </c>
      <c r="Q79" s="64" t="str">
        <f>HYPERLINK("https://doi.org/10.37307/b."&amp;Tabelle_Komplettliste1216[[#This Row],[ISBN (eBook)]])</f>
        <v>https://doi.org/10.37307/b.978-3-503-16774-6</v>
      </c>
    </row>
    <row r="80" spans="1:17" ht="24" x14ac:dyDescent="0.2">
      <c r="A80" s="31" t="s">
        <v>5494</v>
      </c>
      <c r="B80" s="4" t="s">
        <v>7507</v>
      </c>
      <c r="C80" s="31" t="s">
        <v>5495</v>
      </c>
      <c r="D80" s="32" t="s">
        <v>5496</v>
      </c>
      <c r="E80" s="32" t="s">
        <v>5497</v>
      </c>
      <c r="F80" s="30"/>
      <c r="G80" s="30" t="s">
        <v>3326</v>
      </c>
      <c r="H80" s="33">
        <v>25</v>
      </c>
      <c r="I80" s="33">
        <v>1</v>
      </c>
      <c r="J80" s="34">
        <v>43088</v>
      </c>
      <c r="K80" s="30" t="s">
        <v>214</v>
      </c>
      <c r="L80" s="30" t="s">
        <v>215</v>
      </c>
      <c r="M80" s="30" t="s">
        <v>1008</v>
      </c>
      <c r="N80" s="35">
        <v>138.05000000000001</v>
      </c>
      <c r="O80" s="30" t="s">
        <v>7498</v>
      </c>
      <c r="P80" s="21" t="str">
        <f>HYPERLINK("https://www.ESV-Campus.de/"&amp;Tabelle_Komplettliste1216[[#This Row],[ISBN (eBook)]])</f>
        <v>https://www.ESV-Campus.de/978-3-503-17634-2</v>
      </c>
      <c r="Q80" s="64" t="str">
        <f>HYPERLINK("https://doi.org/10.37307/b."&amp;Tabelle_Komplettliste1216[[#This Row],[ISBN (eBook)]])</f>
        <v>https://doi.org/10.37307/b.978-3-503-17634-2</v>
      </c>
    </row>
    <row r="81" spans="1:17" ht="24" x14ac:dyDescent="0.2">
      <c r="A81" s="31" t="s">
        <v>5690</v>
      </c>
      <c r="B81" s="4" t="s">
        <v>7507</v>
      </c>
      <c r="C81" s="31" t="s">
        <v>5691</v>
      </c>
      <c r="D81" s="32" t="s">
        <v>5692</v>
      </c>
      <c r="E81" s="32" t="s">
        <v>5693</v>
      </c>
      <c r="F81" s="30"/>
      <c r="G81" s="30" t="s">
        <v>3326</v>
      </c>
      <c r="H81" s="33">
        <v>26</v>
      </c>
      <c r="I81" s="33">
        <v>1</v>
      </c>
      <c r="J81" s="34">
        <v>43432</v>
      </c>
      <c r="K81" s="30" t="s">
        <v>214</v>
      </c>
      <c r="L81" s="30" t="s">
        <v>215</v>
      </c>
      <c r="M81" s="30" t="s">
        <v>906</v>
      </c>
      <c r="N81" s="35">
        <v>138.05000000000001</v>
      </c>
      <c r="O81" s="30" t="s">
        <v>7498</v>
      </c>
      <c r="P81" s="21" t="str">
        <f>HYPERLINK("https://www.ESV-Campus.de/"&amp;Tabelle_Komplettliste1216[[#This Row],[ISBN (eBook)]])</f>
        <v>https://www.ESV-Campus.de/978-3-503-18136-0</v>
      </c>
      <c r="Q81" s="64" t="str">
        <f>HYPERLINK("https://doi.org/10.37307/b."&amp;Tabelle_Komplettliste1216[[#This Row],[ISBN (eBook)]])</f>
        <v>https://doi.org/10.37307/b.978-3-503-18136-0</v>
      </c>
    </row>
    <row r="82" spans="1:17" ht="24" x14ac:dyDescent="0.2">
      <c r="A82" s="31" t="s">
        <v>5975</v>
      </c>
      <c r="B82" s="4" t="s">
        <v>7507</v>
      </c>
      <c r="C82" s="31" t="s">
        <v>5976</v>
      </c>
      <c r="D82" s="32" t="s">
        <v>5977</v>
      </c>
      <c r="E82" s="32" t="s">
        <v>5978</v>
      </c>
      <c r="F82" s="30"/>
      <c r="G82" s="30" t="s">
        <v>3326</v>
      </c>
      <c r="H82" s="33">
        <v>27</v>
      </c>
      <c r="I82" s="33">
        <v>1</v>
      </c>
      <c r="J82" s="34">
        <v>43766</v>
      </c>
      <c r="K82" s="30" t="s">
        <v>214</v>
      </c>
      <c r="L82" s="30" t="s">
        <v>215</v>
      </c>
      <c r="M82" s="30" t="s">
        <v>578</v>
      </c>
      <c r="N82" s="35">
        <v>155.52000000000001</v>
      </c>
      <c r="O82" s="30" t="s">
        <v>7498</v>
      </c>
      <c r="P82" s="21" t="str">
        <f>HYPERLINK("https://www.ESV-Campus.de/"&amp;Tabelle_Komplettliste1216[[#This Row],[ISBN (eBook)]])</f>
        <v>https://www.ESV-Campus.de/978-3-503-18808-6</v>
      </c>
      <c r="Q82" s="64" t="str">
        <f>HYPERLINK("https://doi.org/10.37307/b."&amp;Tabelle_Komplettliste1216[[#This Row],[ISBN (eBook)]])</f>
        <v>https://doi.org/10.37307/b.978-3-503-18808-6</v>
      </c>
    </row>
    <row r="83" spans="1:17" ht="24" x14ac:dyDescent="0.2">
      <c r="A83" s="31" t="s">
        <v>6299</v>
      </c>
      <c r="B83" s="4" t="s">
        <v>7507</v>
      </c>
      <c r="C83" s="31" t="s">
        <v>6300</v>
      </c>
      <c r="D83" s="32" t="s">
        <v>6301</v>
      </c>
      <c r="E83" s="32" t="s">
        <v>6302</v>
      </c>
      <c r="F83" s="30"/>
      <c r="G83" s="30" t="s">
        <v>3326</v>
      </c>
      <c r="H83" s="33">
        <v>28</v>
      </c>
      <c r="I83" s="33">
        <v>1</v>
      </c>
      <c r="J83" s="34">
        <v>44146</v>
      </c>
      <c r="K83" s="30" t="s">
        <v>214</v>
      </c>
      <c r="L83" s="30" t="s">
        <v>215</v>
      </c>
      <c r="M83" s="30" t="s">
        <v>834</v>
      </c>
      <c r="N83" s="35">
        <v>158.97999999999999</v>
      </c>
      <c r="O83" s="30" t="s">
        <v>7498</v>
      </c>
      <c r="P83" s="21" t="str">
        <f>HYPERLINK("https://www.ESV-Campus.de/"&amp;Tabelle_Komplettliste1216[[#This Row],[ISBN (eBook)]])</f>
        <v>https://www.ESV-Campus.de/978-3-503-19465-0</v>
      </c>
      <c r="Q83" s="64" t="str">
        <f>HYPERLINK("https://doi.org/10.37307/b."&amp;Tabelle_Komplettliste1216[[#This Row],[ISBN (eBook)]])</f>
        <v>https://doi.org/10.37307/b.978-3-503-19465-0</v>
      </c>
    </row>
    <row r="84" spans="1:17" ht="24" x14ac:dyDescent="0.2">
      <c r="A84" s="31" t="s">
        <v>6794</v>
      </c>
      <c r="B84" s="4" t="s">
        <v>7507</v>
      </c>
      <c r="C84" s="31" t="s">
        <v>6795</v>
      </c>
      <c r="D84" s="32" t="s">
        <v>6796</v>
      </c>
      <c r="E84" s="32" t="s">
        <v>6797</v>
      </c>
      <c r="F84" s="30"/>
      <c r="G84" s="30" t="s">
        <v>3326</v>
      </c>
      <c r="H84" s="33">
        <v>29</v>
      </c>
      <c r="I84" s="33">
        <v>1</v>
      </c>
      <c r="J84" s="34">
        <v>44476</v>
      </c>
      <c r="K84" s="30" t="s">
        <v>214</v>
      </c>
      <c r="L84" s="30" t="s">
        <v>215</v>
      </c>
      <c r="M84" s="30" t="s">
        <v>834</v>
      </c>
      <c r="N84" s="35">
        <v>158.97999999999999</v>
      </c>
      <c r="O84" s="30" t="s">
        <v>7498</v>
      </c>
      <c r="P84" s="21" t="str">
        <f>HYPERLINK("https://www.ESV-Campus.de/"&amp;Tabelle_Komplettliste1216[[#This Row],[ISBN (eBook)]])</f>
        <v>https://www.ESV-Campus.de/978-3-503-20610-0</v>
      </c>
      <c r="Q84" s="64" t="str">
        <f>HYPERLINK("https://doi.org/10.37307/b."&amp;Tabelle_Komplettliste1216[[#This Row],[ISBN (eBook)]])</f>
        <v>https://doi.org/10.37307/b.978-3-503-20610-0</v>
      </c>
    </row>
    <row r="85" spans="1:17" ht="24" x14ac:dyDescent="0.2">
      <c r="A85" s="31" t="s">
        <v>7085</v>
      </c>
      <c r="B85" s="4" t="s">
        <v>7507</v>
      </c>
      <c r="C85" s="31" t="s">
        <v>7086</v>
      </c>
      <c r="D85" s="32" t="s">
        <v>7087</v>
      </c>
      <c r="E85" s="32" t="s">
        <v>6797</v>
      </c>
      <c r="F85" s="30"/>
      <c r="G85" s="30" t="s">
        <v>3326</v>
      </c>
      <c r="H85" s="33">
        <v>30</v>
      </c>
      <c r="I85" s="33">
        <v>1</v>
      </c>
      <c r="J85" s="34">
        <v>44876</v>
      </c>
      <c r="K85" s="30" t="s">
        <v>214</v>
      </c>
      <c r="L85" s="30" t="s">
        <v>215</v>
      </c>
      <c r="M85" s="30" t="s">
        <v>834</v>
      </c>
      <c r="N85" s="35">
        <v>158.97999999999999</v>
      </c>
      <c r="O85" s="30" t="s">
        <v>7498</v>
      </c>
      <c r="P85" s="21" t="str">
        <f>HYPERLINK("https://www.ESV-Campus.de/"&amp;Tabelle_Komplettliste1216[[#This Row],[ISBN (eBook)]])</f>
        <v>https://www.ESV-Campus.de/978-3-503-21146-3</v>
      </c>
      <c r="Q85" s="64" t="str">
        <f>HYPERLINK("https://doi.org/10.37307/b."&amp;Tabelle_Komplettliste1216[[#This Row],[ISBN (eBook)]])</f>
        <v>https://doi.org/10.37307/b.978-3-503-21146-3</v>
      </c>
    </row>
    <row r="86" spans="1:17" ht="24" x14ac:dyDescent="0.2">
      <c r="A86" s="31" t="s">
        <v>7338</v>
      </c>
      <c r="B86" s="4" t="s">
        <v>7507</v>
      </c>
      <c r="C86" s="31" t="s">
        <v>7339</v>
      </c>
      <c r="D86" s="32" t="s">
        <v>7340</v>
      </c>
      <c r="E86" s="32" t="s">
        <v>7341</v>
      </c>
      <c r="F86" s="30"/>
      <c r="G86" s="30" t="s">
        <v>3326</v>
      </c>
      <c r="H86" s="33">
        <v>31</v>
      </c>
      <c r="I86" s="33">
        <v>1</v>
      </c>
      <c r="J86" s="34">
        <v>45203</v>
      </c>
      <c r="K86" s="30" t="s">
        <v>214</v>
      </c>
      <c r="L86" s="30" t="s">
        <v>215</v>
      </c>
      <c r="M86" s="30" t="s">
        <v>834</v>
      </c>
      <c r="N86" s="35">
        <v>158.97999999999999</v>
      </c>
      <c r="O86" s="30" t="s">
        <v>7498</v>
      </c>
      <c r="P86" s="21" t="str">
        <f>HYPERLINK("https://www.ESV-Campus.de/"&amp;Tabelle_Komplettliste1216[[#This Row],[ISBN (eBook)]])</f>
        <v>https://www.ESV-Campus.de/978-3-503-23686-2</v>
      </c>
      <c r="Q86" s="64" t="str">
        <f>HYPERLINK("https://doi.org/10.37307/b."&amp;Tabelle_Komplettliste1216[[#This Row],[ISBN (eBook)]])</f>
        <v>https://doi.org/10.37307/b.978-3-503-23686-2</v>
      </c>
    </row>
    <row r="87" spans="1:17" ht="36" x14ac:dyDescent="0.2">
      <c r="A87" s="31" t="s">
        <v>4402</v>
      </c>
      <c r="B87" s="4" t="s">
        <v>7507</v>
      </c>
      <c r="C87" s="31" t="s">
        <v>4403</v>
      </c>
      <c r="D87" s="32" t="s">
        <v>4404</v>
      </c>
      <c r="E87" s="32" t="s">
        <v>4405</v>
      </c>
      <c r="F87" s="30"/>
      <c r="G87" s="30" t="s">
        <v>3243</v>
      </c>
      <c r="H87" s="33">
        <v>133</v>
      </c>
      <c r="I87" s="33">
        <v>1</v>
      </c>
      <c r="J87" s="34">
        <v>42034</v>
      </c>
      <c r="K87" s="30" t="s">
        <v>214</v>
      </c>
      <c r="L87" s="30" t="s">
        <v>215</v>
      </c>
      <c r="M87" s="30" t="s">
        <v>834</v>
      </c>
      <c r="N87" s="35">
        <v>275.70999999999998</v>
      </c>
      <c r="O87" s="30" t="s">
        <v>7498</v>
      </c>
      <c r="P87" s="21" t="str">
        <f>HYPERLINK("https://www.ESV-Campus.de/"&amp;Tabelle_Komplettliste1216[[#This Row],[ISBN (eBook)]])</f>
        <v>https://www.ESV-Campus.de/978-3-503-15559-0</v>
      </c>
      <c r="Q87" s="64" t="str">
        <f>HYPERLINK("https://doi.org/10.37307/b."&amp;Tabelle_Komplettliste1216[[#This Row],[ISBN (eBook)]])</f>
        <v>https://doi.org/10.37307/b.978-3-503-15559-0</v>
      </c>
    </row>
    <row r="88" spans="1:17" ht="36" x14ac:dyDescent="0.2">
      <c r="A88" s="31" t="s">
        <v>5263</v>
      </c>
      <c r="B88" s="4" t="s">
        <v>7507</v>
      </c>
      <c r="C88" s="31" t="s">
        <v>5264</v>
      </c>
      <c r="D88" s="32" t="s">
        <v>5265</v>
      </c>
      <c r="E88" s="32" t="s">
        <v>5266</v>
      </c>
      <c r="F88" s="30"/>
      <c r="G88" s="30" t="s">
        <v>3243</v>
      </c>
      <c r="H88" s="33" t="s">
        <v>5267</v>
      </c>
      <c r="I88" s="33">
        <v>1</v>
      </c>
      <c r="J88" s="34">
        <v>42702</v>
      </c>
      <c r="K88" s="30" t="s">
        <v>214</v>
      </c>
      <c r="L88" s="30" t="s">
        <v>215</v>
      </c>
      <c r="M88" s="30" t="s">
        <v>834</v>
      </c>
      <c r="N88" s="35">
        <v>206.48</v>
      </c>
      <c r="O88" s="30" t="s">
        <v>7498</v>
      </c>
      <c r="P88" s="21" t="str">
        <f>HYPERLINK("https://www.ESV-Campus.de/"&amp;Tabelle_Komplettliste1216[[#This Row],[ISBN (eBook)]])</f>
        <v>https://www.ESV-Campus.de/978-3-503-17127-9</v>
      </c>
      <c r="Q88" s="64" t="str">
        <f>HYPERLINK("https://doi.org/10.37307/b."&amp;Tabelle_Komplettliste1216[[#This Row],[ISBN (eBook)]])</f>
        <v>https://doi.org/10.37307/b.978-3-503-17127-9</v>
      </c>
    </row>
    <row r="89" spans="1:17" ht="24" x14ac:dyDescent="0.2">
      <c r="A89" s="31" t="s">
        <v>3949</v>
      </c>
      <c r="B89" s="4" t="s">
        <v>7507</v>
      </c>
      <c r="C89" s="31" t="s">
        <v>3950</v>
      </c>
      <c r="D89" s="32" t="s">
        <v>3951</v>
      </c>
      <c r="E89" s="32" t="s">
        <v>3952</v>
      </c>
      <c r="F89" s="30"/>
      <c r="G89" s="30" t="s">
        <v>3166</v>
      </c>
      <c r="H89" s="33">
        <v>244</v>
      </c>
      <c r="I89" s="33">
        <v>1</v>
      </c>
      <c r="J89" s="34">
        <v>41600</v>
      </c>
      <c r="K89" s="30" t="s">
        <v>214</v>
      </c>
      <c r="L89" s="30" t="s">
        <v>215</v>
      </c>
      <c r="M89" s="30" t="s">
        <v>906</v>
      </c>
      <c r="N89" s="35">
        <v>171.96</v>
      </c>
      <c r="O89" s="30" t="s">
        <v>7498</v>
      </c>
      <c r="P89" s="21" t="str">
        <f>HYPERLINK("https://www.ESV-Campus.de/"&amp;Tabelle_Komplettliste1216[[#This Row],[ISBN (eBook)]])</f>
        <v>https://www.ESV-Campus.de/978-3-503-13787-9</v>
      </c>
      <c r="Q89" s="64" t="str">
        <f>HYPERLINK("https://doi.org/10.37307/b."&amp;Tabelle_Komplettliste1216[[#This Row],[ISBN (eBook)]])</f>
        <v>https://doi.org/10.37307/b.978-3-503-13787-9</v>
      </c>
    </row>
    <row r="90" spans="1:17" ht="24" x14ac:dyDescent="0.2">
      <c r="A90" s="31" t="s">
        <v>4446</v>
      </c>
      <c r="B90" s="4" t="s">
        <v>7507</v>
      </c>
      <c r="C90" s="31" t="s">
        <v>4447</v>
      </c>
      <c r="D90" s="32" t="s">
        <v>4448</v>
      </c>
      <c r="E90" s="32" t="s">
        <v>4449</v>
      </c>
      <c r="F90" s="30"/>
      <c r="G90" s="30" t="s">
        <v>3166</v>
      </c>
      <c r="H90" s="33">
        <v>251</v>
      </c>
      <c r="I90" s="33">
        <v>1</v>
      </c>
      <c r="J90" s="34">
        <v>42219</v>
      </c>
      <c r="K90" s="30" t="s">
        <v>214</v>
      </c>
      <c r="L90" s="30" t="s">
        <v>215</v>
      </c>
      <c r="M90" s="30" t="s">
        <v>834</v>
      </c>
      <c r="N90" s="35">
        <v>191.23</v>
      </c>
      <c r="O90" s="30" t="s">
        <v>7498</v>
      </c>
      <c r="P90" s="21" t="str">
        <f>HYPERLINK("https://www.ESV-Campus.de/"&amp;Tabelle_Komplettliste1216[[#This Row],[ISBN (eBook)]])</f>
        <v>https://www.ESV-Campus.de/978-3-503-15596-5</v>
      </c>
      <c r="Q90" s="64" t="str">
        <f>HYPERLINK("https://doi.org/10.37307/b."&amp;Tabelle_Komplettliste1216[[#This Row],[ISBN (eBook)]])</f>
        <v>https://doi.org/10.37307/b.978-3-503-15596-5</v>
      </c>
    </row>
    <row r="91" spans="1:17" ht="48" x14ac:dyDescent="0.2">
      <c r="A91" s="31" t="s">
        <v>5892</v>
      </c>
      <c r="B91" s="4" t="s">
        <v>7507</v>
      </c>
      <c r="C91" s="31" t="s">
        <v>5893</v>
      </c>
      <c r="D91" s="32" t="s">
        <v>5894</v>
      </c>
      <c r="E91" s="32" t="s">
        <v>5895</v>
      </c>
      <c r="F91" s="30"/>
      <c r="G91" s="30" t="s">
        <v>3176</v>
      </c>
      <c r="H91" s="33">
        <v>8</v>
      </c>
      <c r="I91" s="33">
        <v>1</v>
      </c>
      <c r="J91" s="34">
        <v>43493</v>
      </c>
      <c r="K91" s="30" t="s">
        <v>214</v>
      </c>
      <c r="L91" s="30" t="s">
        <v>215</v>
      </c>
      <c r="M91" s="30" t="s">
        <v>834</v>
      </c>
      <c r="N91" s="35">
        <v>0</v>
      </c>
      <c r="O91" s="30" t="s">
        <v>7498</v>
      </c>
      <c r="P91" s="21" t="str">
        <f>HYPERLINK("https://www.ESV-Campus.de/"&amp;Tabelle_Komplettliste1216[[#This Row],[ISBN (eBook)]])</f>
        <v>https://www.ESV-Campus.de/978-3-503-18721-8</v>
      </c>
      <c r="Q91" s="64" t="str">
        <f>HYPERLINK("https://doi.org/10.37307/b."&amp;Tabelle_Komplettliste1216[[#This Row],[ISBN (eBook)]])</f>
        <v>https://doi.org/10.37307/b.978-3-503-18721-8</v>
      </c>
    </row>
    <row r="92" spans="1:17" ht="24" x14ac:dyDescent="0.2">
      <c r="A92" s="31" t="s">
        <v>3835</v>
      </c>
      <c r="B92" s="4" t="s">
        <v>7507</v>
      </c>
      <c r="C92" s="31" t="s">
        <v>3836</v>
      </c>
      <c r="D92" s="32" t="s">
        <v>3837</v>
      </c>
      <c r="E92" s="32" t="s">
        <v>3838</v>
      </c>
      <c r="F92" s="30"/>
      <c r="G92" s="30"/>
      <c r="H92" s="33"/>
      <c r="I92" s="33">
        <v>1</v>
      </c>
      <c r="J92" s="34">
        <v>40892</v>
      </c>
      <c r="K92" s="30" t="s">
        <v>214</v>
      </c>
      <c r="L92" s="30" t="s">
        <v>215</v>
      </c>
      <c r="M92" s="30" t="s">
        <v>834</v>
      </c>
      <c r="N92" s="35">
        <v>171.96</v>
      </c>
      <c r="O92" s="30" t="s">
        <v>7498</v>
      </c>
      <c r="P92" s="21" t="str">
        <f>HYPERLINK("https://www.ESV-Campus.de/"&amp;Tabelle_Komplettliste1216[[#This Row],[ISBN (eBook)]])</f>
        <v>https://www.ESV-Campus.de/978-3-503-13705-3</v>
      </c>
      <c r="Q92" s="64" t="str">
        <f>HYPERLINK("https://doi.org/10.37307/b."&amp;Tabelle_Komplettliste1216[[#This Row],[ISBN (eBook)]])</f>
        <v>https://doi.org/10.37307/b.978-3-503-13705-3</v>
      </c>
    </row>
    <row r="93" spans="1:17" ht="24" x14ac:dyDescent="0.2">
      <c r="A93" s="31" t="s">
        <v>4347</v>
      </c>
      <c r="B93" s="4" t="s">
        <v>7507</v>
      </c>
      <c r="C93" s="31" t="s">
        <v>4348</v>
      </c>
      <c r="D93" s="32" t="s">
        <v>4349</v>
      </c>
      <c r="E93" s="32" t="s">
        <v>4350</v>
      </c>
      <c r="F93" s="30"/>
      <c r="G93" s="30"/>
      <c r="H93" s="33"/>
      <c r="I93" s="33">
        <v>1</v>
      </c>
      <c r="J93" s="34">
        <v>41740</v>
      </c>
      <c r="K93" s="30" t="s">
        <v>214</v>
      </c>
      <c r="L93" s="30" t="s">
        <v>215</v>
      </c>
      <c r="M93" s="30" t="s">
        <v>834</v>
      </c>
      <c r="N93" s="35">
        <v>206.48</v>
      </c>
      <c r="O93" s="30" t="s">
        <v>7498</v>
      </c>
      <c r="P93" s="21" t="str">
        <f>HYPERLINK("https://www.ESV-Campus.de/"&amp;Tabelle_Komplettliste1216[[#This Row],[ISBN (eBook)]])</f>
        <v>https://www.ESV-Campus.de/978-3-503-15526-2</v>
      </c>
      <c r="Q93" s="64" t="str">
        <f>HYPERLINK("https://doi.org/10.37307/b."&amp;Tabelle_Komplettliste1216[[#This Row],[ISBN (eBook)]])</f>
        <v>https://doi.org/10.37307/b.978-3-503-15526-2</v>
      </c>
    </row>
    <row r="94" spans="1:17" ht="24" x14ac:dyDescent="0.2">
      <c r="A94" s="31" t="s">
        <v>5031</v>
      </c>
      <c r="B94" s="4" t="s">
        <v>7507</v>
      </c>
      <c r="C94" s="31" t="s">
        <v>5032</v>
      </c>
      <c r="D94" s="32" t="s">
        <v>5033</v>
      </c>
      <c r="E94" s="32" t="s">
        <v>5034</v>
      </c>
      <c r="F94" s="30"/>
      <c r="G94" s="30" t="s">
        <v>3166</v>
      </c>
      <c r="H94" s="33">
        <v>253</v>
      </c>
      <c r="I94" s="33">
        <v>1</v>
      </c>
      <c r="J94" s="34">
        <v>42436</v>
      </c>
      <c r="K94" s="30" t="s">
        <v>214</v>
      </c>
      <c r="L94" s="30" t="s">
        <v>215</v>
      </c>
      <c r="M94" s="30" t="s">
        <v>578</v>
      </c>
      <c r="N94" s="35">
        <v>275.70999999999998</v>
      </c>
      <c r="O94" s="30" t="s">
        <v>7498</v>
      </c>
      <c r="P94" s="21" t="str">
        <f>HYPERLINK("https://www.ESV-Campus.de/"&amp;Tabelle_Komplettliste1216[[#This Row],[ISBN (eBook)]])</f>
        <v>https://www.ESV-Campus.de/978-3-503-16651-0</v>
      </c>
      <c r="Q94" s="64" t="str">
        <f>HYPERLINK("https://doi.org/10.37307/b."&amp;Tabelle_Komplettliste1216[[#This Row],[ISBN (eBook)]])</f>
        <v>https://doi.org/10.37307/b.978-3-503-16651-0</v>
      </c>
    </row>
    <row r="95" spans="1:17" ht="36" x14ac:dyDescent="0.2">
      <c r="A95" s="31" t="s">
        <v>7209</v>
      </c>
      <c r="B95" s="4" t="s">
        <v>7507</v>
      </c>
      <c r="C95" s="31" t="s">
        <v>7210</v>
      </c>
      <c r="D95" s="32" t="s">
        <v>7211</v>
      </c>
      <c r="E95" s="32" t="s">
        <v>7212</v>
      </c>
      <c r="F95" s="30"/>
      <c r="G95" s="30" t="s">
        <v>3249</v>
      </c>
      <c r="H95" s="33">
        <v>22</v>
      </c>
      <c r="I95" s="33">
        <v>1</v>
      </c>
      <c r="J95" s="34">
        <v>45070</v>
      </c>
      <c r="K95" s="30" t="s">
        <v>214</v>
      </c>
      <c r="L95" s="30" t="s">
        <v>215</v>
      </c>
      <c r="M95" s="30" t="s">
        <v>7213</v>
      </c>
      <c r="N95" s="35">
        <v>210.82</v>
      </c>
      <c r="O95" s="30" t="s">
        <v>7498</v>
      </c>
      <c r="P95" s="21" t="str">
        <f>HYPERLINK("https://www.ESV-Campus.de/"&amp;Tabelle_Komplettliste1216[[#This Row],[ISBN (eBook)]])</f>
        <v>https://www.ESV-Campus.de/978-3-503-21262-0</v>
      </c>
      <c r="Q95" s="64" t="str">
        <f>HYPERLINK("https://doi.org/10.37307/b."&amp;Tabelle_Komplettliste1216[[#This Row],[ISBN (eBook)]])</f>
        <v>https://doi.org/10.37307/b.978-3-503-21262-0</v>
      </c>
    </row>
    <row r="96" spans="1:17" ht="24" x14ac:dyDescent="0.2">
      <c r="A96" s="31" t="s">
        <v>3162</v>
      </c>
      <c r="B96" s="4" t="s">
        <v>7507</v>
      </c>
      <c r="C96" s="31" t="s">
        <v>3163</v>
      </c>
      <c r="D96" s="32" t="s">
        <v>3164</v>
      </c>
      <c r="E96" s="32" t="s">
        <v>3165</v>
      </c>
      <c r="F96" s="30"/>
      <c r="G96" s="30" t="s">
        <v>3166</v>
      </c>
      <c r="H96" s="33">
        <v>215</v>
      </c>
      <c r="I96" s="33">
        <v>1</v>
      </c>
      <c r="J96" s="34">
        <v>40157</v>
      </c>
      <c r="K96" s="30" t="s">
        <v>214</v>
      </c>
      <c r="L96" s="30" t="s">
        <v>215</v>
      </c>
      <c r="M96" s="30" t="s">
        <v>1008</v>
      </c>
      <c r="N96" s="35">
        <v>137.43</v>
      </c>
      <c r="O96" s="30" t="s">
        <v>7498</v>
      </c>
      <c r="P96" s="21" t="str">
        <f>HYPERLINK("https://www.ESV-Campus.de/"&amp;Tabelle_Komplettliste1216[[#This Row],[ISBN (eBook)]])</f>
        <v>https://www.ESV-Campus.de/978-3-503-12211-0</v>
      </c>
      <c r="Q96" s="64" t="str">
        <f>HYPERLINK("https://doi.org/10.37307/b."&amp;Tabelle_Komplettliste1216[[#This Row],[ISBN (eBook)]])</f>
        <v>https://doi.org/10.37307/b.978-3-503-12211-0</v>
      </c>
    </row>
    <row r="97" spans="1:17" ht="24" x14ac:dyDescent="0.2">
      <c r="A97" s="31" t="s">
        <v>3917</v>
      </c>
      <c r="B97" s="4" t="s">
        <v>7507</v>
      </c>
      <c r="C97" s="31" t="s">
        <v>3918</v>
      </c>
      <c r="D97" s="32" t="s">
        <v>3919</v>
      </c>
      <c r="E97" s="32" t="s">
        <v>3920</v>
      </c>
      <c r="F97" s="30"/>
      <c r="G97" s="30" t="s">
        <v>3166</v>
      </c>
      <c r="H97" s="33">
        <v>242</v>
      </c>
      <c r="I97" s="33">
        <v>1</v>
      </c>
      <c r="J97" s="34">
        <v>41422</v>
      </c>
      <c r="K97" s="30" t="s">
        <v>214</v>
      </c>
      <c r="L97" s="30" t="s">
        <v>215</v>
      </c>
      <c r="M97" s="30" t="s">
        <v>834</v>
      </c>
      <c r="N97" s="35">
        <v>171.96</v>
      </c>
      <c r="O97" s="30" t="s">
        <v>7498</v>
      </c>
      <c r="P97" s="21" t="str">
        <f>HYPERLINK("https://www.ESV-Campus.de/"&amp;Tabelle_Komplettliste1216[[#This Row],[ISBN (eBook)]])</f>
        <v>https://www.ESV-Campus.de/978-3-503-13762-6</v>
      </c>
      <c r="Q97" s="64" t="str">
        <f>HYPERLINK("https://doi.org/10.37307/b."&amp;Tabelle_Komplettliste1216[[#This Row],[ISBN (eBook)]])</f>
        <v>https://doi.org/10.37307/b.978-3-503-13762-6</v>
      </c>
    </row>
    <row r="98" spans="1:17" ht="36" x14ac:dyDescent="0.2">
      <c r="A98" s="31" t="s">
        <v>5077</v>
      </c>
      <c r="B98" s="4" t="s">
        <v>7507</v>
      </c>
      <c r="C98" s="31" t="s">
        <v>5078</v>
      </c>
      <c r="D98" s="32" t="s">
        <v>5079</v>
      </c>
      <c r="E98" s="32" t="s">
        <v>5080</v>
      </c>
      <c r="F98" s="30"/>
      <c r="G98" s="30" t="s">
        <v>3226</v>
      </c>
      <c r="H98" s="33">
        <v>11</v>
      </c>
      <c r="I98" s="33">
        <v>1</v>
      </c>
      <c r="J98" s="34">
        <v>42501</v>
      </c>
      <c r="K98" s="30" t="s">
        <v>214</v>
      </c>
      <c r="L98" s="30" t="s">
        <v>215</v>
      </c>
      <c r="M98" s="30" t="s">
        <v>578</v>
      </c>
      <c r="N98" s="35">
        <v>241.19</v>
      </c>
      <c r="O98" s="30" t="s">
        <v>7498</v>
      </c>
      <c r="P98" s="21" t="str">
        <f>HYPERLINK("https://www.ESV-Campus.de/"&amp;Tabelle_Komplettliste1216[[#This Row],[ISBN (eBook)]])</f>
        <v>https://www.ESV-Campus.de/978-3-503-16725-8</v>
      </c>
      <c r="Q98" s="64" t="str">
        <f>HYPERLINK("https://doi.org/10.37307/b."&amp;Tabelle_Komplettliste1216[[#This Row],[ISBN (eBook)]])</f>
        <v>https://doi.org/10.37307/b.978-3-503-16725-8</v>
      </c>
    </row>
    <row r="99" spans="1:17" ht="24" x14ac:dyDescent="0.2">
      <c r="A99" s="31" t="s">
        <v>3283</v>
      </c>
      <c r="B99" s="4" t="s">
        <v>7507</v>
      </c>
      <c r="C99" s="31" t="s">
        <v>3284</v>
      </c>
      <c r="D99" s="32" t="s">
        <v>3285</v>
      </c>
      <c r="E99" s="32" t="s">
        <v>3286</v>
      </c>
      <c r="F99" s="30"/>
      <c r="G99" s="30"/>
      <c r="H99" s="33"/>
      <c r="I99" s="33">
        <v>1</v>
      </c>
      <c r="J99" s="34">
        <v>40674</v>
      </c>
      <c r="K99" s="30" t="s">
        <v>214</v>
      </c>
      <c r="L99" s="30" t="s">
        <v>215</v>
      </c>
      <c r="M99" s="30" t="s">
        <v>1008</v>
      </c>
      <c r="N99" s="35">
        <v>171.96</v>
      </c>
      <c r="O99" s="30" t="s">
        <v>7498</v>
      </c>
      <c r="P99" s="21" t="str">
        <f>HYPERLINK("https://www.ESV-Campus.de/"&amp;Tabelle_Komplettliste1216[[#This Row],[ISBN (eBook)]])</f>
        <v>https://www.ESV-Campus.de/978-3-503-12277-6</v>
      </c>
      <c r="Q99" s="64" t="str">
        <f>HYPERLINK("https://doi.org/10.37307/b."&amp;Tabelle_Komplettliste1216[[#This Row],[ISBN (eBook)]])</f>
        <v>https://doi.org/10.37307/b.978-3-503-12277-6</v>
      </c>
    </row>
    <row r="100" spans="1:17" ht="36" x14ac:dyDescent="0.2">
      <c r="A100" s="31" t="s">
        <v>3239</v>
      </c>
      <c r="B100" s="4" t="s">
        <v>7507</v>
      </c>
      <c r="C100" s="31" t="s">
        <v>3240</v>
      </c>
      <c r="D100" s="32" t="s">
        <v>3241</v>
      </c>
      <c r="E100" s="32" t="s">
        <v>3242</v>
      </c>
      <c r="F100" s="30"/>
      <c r="G100" s="30" t="s">
        <v>3243</v>
      </c>
      <c r="H100" s="33" t="s">
        <v>3244</v>
      </c>
      <c r="I100" s="33">
        <v>1</v>
      </c>
      <c r="J100" s="34">
        <v>40463</v>
      </c>
      <c r="K100" s="30" t="s">
        <v>214</v>
      </c>
      <c r="L100" s="30" t="s">
        <v>215</v>
      </c>
      <c r="M100" s="30" t="s">
        <v>834</v>
      </c>
      <c r="N100" s="35">
        <v>275.70999999999998</v>
      </c>
      <c r="O100" s="30" t="s">
        <v>7498</v>
      </c>
      <c r="P100" s="21" t="str">
        <f>HYPERLINK("https://www.ESV-Campus.de/"&amp;Tabelle_Komplettliste1216[[#This Row],[ISBN (eBook)]])</f>
        <v>https://www.ESV-Campus.de/978-3-503-12253-0</v>
      </c>
      <c r="Q100" s="64" t="str">
        <f>HYPERLINK("https://doi.org/10.37307/b."&amp;Tabelle_Komplettliste1216[[#This Row],[ISBN (eBook)]])</f>
        <v>https://doi.org/10.37307/b.978-3-503-12253-0</v>
      </c>
    </row>
    <row r="101" spans="1:17" ht="36" x14ac:dyDescent="0.2">
      <c r="A101" s="31" t="s">
        <v>3900</v>
      </c>
      <c r="B101" s="4" t="s">
        <v>7507</v>
      </c>
      <c r="C101" s="31" t="s">
        <v>3901</v>
      </c>
      <c r="D101" s="32" t="s">
        <v>3902</v>
      </c>
      <c r="E101" s="32" t="s">
        <v>3903</v>
      </c>
      <c r="F101" s="30"/>
      <c r="G101" s="30" t="s">
        <v>3249</v>
      </c>
      <c r="H101" s="33">
        <v>15</v>
      </c>
      <c r="I101" s="33">
        <v>1</v>
      </c>
      <c r="J101" s="34">
        <v>42467</v>
      </c>
      <c r="K101" s="30" t="s">
        <v>214</v>
      </c>
      <c r="L101" s="30" t="s">
        <v>215</v>
      </c>
      <c r="M101" s="30" t="s">
        <v>834</v>
      </c>
      <c r="N101" s="35">
        <v>171.96</v>
      </c>
      <c r="O101" s="30" t="s">
        <v>7498</v>
      </c>
      <c r="P101" s="21" t="str">
        <f>HYPERLINK("https://www.ESV-Campus.de/"&amp;Tabelle_Komplettliste1216[[#This Row],[ISBN (eBook)]])</f>
        <v>https://www.ESV-Campus.de/978-3-503-13752-7</v>
      </c>
      <c r="Q101" s="64" t="str">
        <f>HYPERLINK("https://doi.org/10.37307/b."&amp;Tabelle_Komplettliste1216[[#This Row],[ISBN (eBook)]])</f>
        <v>https://doi.org/10.37307/b.978-3-503-13752-7</v>
      </c>
    </row>
    <row r="102" spans="1:17" ht="36" x14ac:dyDescent="0.2">
      <c r="A102" s="31" t="s">
        <v>3327</v>
      </c>
      <c r="B102" s="4" t="s">
        <v>7507</v>
      </c>
      <c r="C102" s="31" t="s">
        <v>3328</v>
      </c>
      <c r="D102" s="32" t="s">
        <v>3329</v>
      </c>
      <c r="E102" s="32" t="s">
        <v>3330</v>
      </c>
      <c r="F102" s="30"/>
      <c r="G102" s="30"/>
      <c r="H102" s="33"/>
      <c r="I102" s="33">
        <v>1</v>
      </c>
      <c r="J102" s="34">
        <v>40724</v>
      </c>
      <c r="K102" s="30" t="s">
        <v>214</v>
      </c>
      <c r="L102" s="30" t="s">
        <v>215</v>
      </c>
      <c r="M102" s="30" t="s">
        <v>834</v>
      </c>
      <c r="N102" s="35">
        <v>272.83</v>
      </c>
      <c r="O102" s="30" t="s">
        <v>7498</v>
      </c>
      <c r="P102" s="21" t="str">
        <f>HYPERLINK("https://www.ESV-Campus.de/"&amp;Tabelle_Komplettliste1216[[#This Row],[ISBN (eBook)]])</f>
        <v>https://www.ESV-Campus.de/978-3-503-12299-8</v>
      </c>
      <c r="Q102" s="64" t="str">
        <f>HYPERLINK("https://doi.org/10.37307/b."&amp;Tabelle_Komplettliste1216[[#This Row],[ISBN (eBook)]])</f>
        <v>https://doi.org/10.37307/b.978-3-503-12299-8</v>
      </c>
    </row>
    <row r="103" spans="1:17" ht="36" x14ac:dyDescent="0.2">
      <c r="A103" s="31" t="s">
        <v>3824</v>
      </c>
      <c r="B103" s="4" t="s">
        <v>7507</v>
      </c>
      <c r="C103" s="31" t="s">
        <v>3825</v>
      </c>
      <c r="D103" s="32" t="s">
        <v>3329</v>
      </c>
      <c r="E103" s="32" t="s">
        <v>3826</v>
      </c>
      <c r="F103" s="30"/>
      <c r="G103" s="30"/>
      <c r="H103" s="33"/>
      <c r="I103" s="33">
        <v>1</v>
      </c>
      <c r="J103" s="34">
        <v>40724</v>
      </c>
      <c r="K103" s="30" t="s">
        <v>214</v>
      </c>
      <c r="L103" s="30" t="s">
        <v>215</v>
      </c>
      <c r="M103" s="30" t="s">
        <v>834</v>
      </c>
      <c r="N103" s="35">
        <v>272.83</v>
      </c>
      <c r="O103" s="30" t="s">
        <v>7498</v>
      </c>
      <c r="P103" s="21" t="str">
        <f>HYPERLINK("https://www.ESV-Campus.de/"&amp;Tabelle_Komplettliste1216[[#This Row],[ISBN (eBook)]])</f>
        <v>https://www.ESV-Campus.de/978-3-503-13700-8</v>
      </c>
      <c r="Q103" s="64" t="str">
        <f>HYPERLINK("https://doi.org/10.37307/b."&amp;Tabelle_Komplettliste1216[[#This Row],[ISBN (eBook)]])</f>
        <v>https://doi.org/10.37307/b.978-3-503-13700-8</v>
      </c>
    </row>
    <row r="104" spans="1:17" ht="36" x14ac:dyDescent="0.2">
      <c r="A104" s="31" t="s">
        <v>3305</v>
      </c>
      <c r="B104" s="4" t="s">
        <v>7507</v>
      </c>
      <c r="C104" s="31" t="s">
        <v>3306</v>
      </c>
      <c r="D104" s="32" t="s">
        <v>3307</v>
      </c>
      <c r="E104" s="32" t="s">
        <v>3308</v>
      </c>
      <c r="F104" s="30"/>
      <c r="G104" s="30"/>
      <c r="H104" s="33"/>
      <c r="I104" s="33">
        <v>1</v>
      </c>
      <c r="J104" s="34">
        <v>40724</v>
      </c>
      <c r="K104" s="30" t="s">
        <v>214</v>
      </c>
      <c r="L104" s="30" t="s">
        <v>215</v>
      </c>
      <c r="M104" s="30" t="s">
        <v>834</v>
      </c>
      <c r="N104" s="35">
        <v>307.35000000000002</v>
      </c>
      <c r="O104" s="30" t="s">
        <v>7498</v>
      </c>
      <c r="P104" s="21" t="str">
        <f>HYPERLINK("https://www.ESV-Campus.de/"&amp;Tabelle_Komplettliste1216[[#This Row],[ISBN (eBook)]])</f>
        <v>https://www.ESV-Campus.de/978-3-503-12290-5</v>
      </c>
      <c r="Q104" s="64" t="str">
        <f>HYPERLINK("https://doi.org/10.37307/b."&amp;Tabelle_Komplettliste1216[[#This Row],[ISBN (eBook)]])</f>
        <v>https://doi.org/10.37307/b.978-3-503-12290-5</v>
      </c>
    </row>
    <row r="105" spans="1:17" ht="48" x14ac:dyDescent="0.2">
      <c r="A105" s="31" t="s">
        <v>6149</v>
      </c>
      <c r="B105" s="4" t="s">
        <v>7507</v>
      </c>
      <c r="C105" s="31" t="s">
        <v>6150</v>
      </c>
      <c r="D105" s="32" t="s">
        <v>6151</v>
      </c>
      <c r="E105" s="32" t="s">
        <v>6152</v>
      </c>
      <c r="F105" s="30"/>
      <c r="G105" s="30" t="s">
        <v>3176</v>
      </c>
      <c r="H105" s="33">
        <v>23</v>
      </c>
      <c r="I105" s="33">
        <v>1</v>
      </c>
      <c r="J105" s="34">
        <v>44112</v>
      </c>
      <c r="K105" s="30" t="s">
        <v>214</v>
      </c>
      <c r="L105" s="30" t="s">
        <v>215</v>
      </c>
      <c r="M105" s="30" t="s">
        <v>692</v>
      </c>
      <c r="N105" s="35">
        <v>350.98</v>
      </c>
      <c r="O105" s="30" t="s">
        <v>7498</v>
      </c>
      <c r="P105" s="21" t="str">
        <f>HYPERLINK("https://www.ESV-Campus.de/"&amp;Tabelle_Komplettliste1216[[#This Row],[ISBN (eBook)]])</f>
        <v>https://www.ESV-Campus.de/978-3-503-19129-1</v>
      </c>
      <c r="Q105" s="64" t="str">
        <f>HYPERLINK("https://doi.org/10.37307/b."&amp;Tabelle_Komplettliste1216[[#This Row],[ISBN (eBook)]])</f>
        <v>https://doi.org/10.37307/b.978-3-503-19129-1</v>
      </c>
    </row>
    <row r="106" spans="1:17" ht="24" x14ac:dyDescent="0.2">
      <c r="A106" s="31" t="s">
        <v>3945</v>
      </c>
      <c r="B106" s="4" t="s">
        <v>7507</v>
      </c>
      <c r="C106" s="31" t="s">
        <v>3946</v>
      </c>
      <c r="D106" s="32" t="s">
        <v>3947</v>
      </c>
      <c r="E106" s="32" t="s">
        <v>3948</v>
      </c>
      <c r="F106" s="30"/>
      <c r="G106" s="30"/>
      <c r="H106" s="33"/>
      <c r="I106" s="33">
        <v>1</v>
      </c>
      <c r="J106" s="34">
        <v>41652</v>
      </c>
      <c r="K106" s="30" t="s">
        <v>214</v>
      </c>
      <c r="L106" s="30" t="s">
        <v>215</v>
      </c>
      <c r="M106" s="30" t="s">
        <v>1008</v>
      </c>
      <c r="N106" s="35">
        <v>275.70999999999998</v>
      </c>
      <c r="O106" s="30" t="s">
        <v>7498</v>
      </c>
      <c r="P106" s="21" t="str">
        <f>HYPERLINK("https://www.ESV-Campus.de/"&amp;Tabelle_Komplettliste1216[[#This Row],[ISBN (eBook)]])</f>
        <v>https://www.ESV-Campus.de/978-3-503-13783-1</v>
      </c>
      <c r="Q106" s="64" t="str">
        <f>HYPERLINK("https://doi.org/10.37307/b."&amp;Tabelle_Komplettliste1216[[#This Row],[ISBN (eBook)]])</f>
        <v>https://doi.org/10.37307/b.978-3-503-13783-1</v>
      </c>
    </row>
    <row r="107" spans="1:17" ht="24" x14ac:dyDescent="0.2">
      <c r="A107" s="31" t="s">
        <v>6888</v>
      </c>
      <c r="B107" s="4" t="s">
        <v>7507</v>
      </c>
      <c r="C107" s="31" t="s">
        <v>6889</v>
      </c>
      <c r="D107" s="32" t="s">
        <v>6890</v>
      </c>
      <c r="E107" s="32" t="s">
        <v>5308</v>
      </c>
      <c r="F107" s="30"/>
      <c r="G107" s="30"/>
      <c r="H107" s="33"/>
      <c r="I107" s="33">
        <v>1</v>
      </c>
      <c r="J107" s="34">
        <v>44617</v>
      </c>
      <c r="K107" s="30" t="s">
        <v>214</v>
      </c>
      <c r="L107" s="30" t="s">
        <v>215</v>
      </c>
      <c r="M107" s="30" t="s">
        <v>834</v>
      </c>
      <c r="N107" s="35">
        <v>105.22</v>
      </c>
      <c r="O107" s="30" t="s">
        <v>7498</v>
      </c>
      <c r="P107" s="21" t="str">
        <f>HYPERLINK("https://www.ESV-Campus.de/"&amp;Tabelle_Komplettliste1216[[#This Row],[ISBN (eBook)]])</f>
        <v>https://www.ESV-Campus.de/978-3-503-20901-9</v>
      </c>
      <c r="Q107" s="64" t="str">
        <f>HYPERLINK("https://doi.org/10.37307/b."&amp;Tabelle_Komplettliste1216[[#This Row],[ISBN (eBook)]])</f>
        <v>https://doi.org/10.37307/b.978-3-503-20901-9</v>
      </c>
    </row>
    <row r="108" spans="1:17" ht="48" x14ac:dyDescent="0.2">
      <c r="A108" s="31" t="s">
        <v>3866</v>
      </c>
      <c r="B108" s="4" t="s">
        <v>7507</v>
      </c>
      <c r="C108" s="31" t="s">
        <v>3867</v>
      </c>
      <c r="D108" s="32" t="s">
        <v>3868</v>
      </c>
      <c r="E108" s="32" t="s">
        <v>3869</v>
      </c>
      <c r="F108" s="30"/>
      <c r="G108" s="30" t="s">
        <v>3870</v>
      </c>
      <c r="H108" s="33">
        <v>15</v>
      </c>
      <c r="I108" s="33">
        <v>1</v>
      </c>
      <c r="J108" s="34">
        <v>41101</v>
      </c>
      <c r="K108" s="30" t="s">
        <v>214</v>
      </c>
      <c r="L108" s="30" t="s">
        <v>215</v>
      </c>
      <c r="M108" s="30" t="s">
        <v>834</v>
      </c>
      <c r="N108" s="35">
        <v>102.91</v>
      </c>
      <c r="O108" s="30" t="s">
        <v>7498</v>
      </c>
      <c r="P108" s="21" t="str">
        <f>HYPERLINK("https://www.ESV-Campus.de/"&amp;Tabelle_Komplettliste1216[[#This Row],[ISBN (eBook)]])</f>
        <v>https://www.ESV-Campus.de/978-3-503-13731-2</v>
      </c>
      <c r="Q108" s="64" t="str">
        <f>HYPERLINK("https://doi.org/10.37307/b."&amp;Tabelle_Komplettliste1216[[#This Row],[ISBN (eBook)]])</f>
        <v>https://doi.org/10.37307/b.978-3-503-13731-2</v>
      </c>
    </row>
    <row r="109" spans="1:17" ht="24" x14ac:dyDescent="0.2">
      <c r="A109" s="31" t="s">
        <v>4827</v>
      </c>
      <c r="B109" s="4" t="s">
        <v>7507</v>
      </c>
      <c r="C109" s="31" t="s">
        <v>4828</v>
      </c>
      <c r="D109" s="32" t="s">
        <v>4829</v>
      </c>
      <c r="E109" s="32" t="s">
        <v>4830</v>
      </c>
      <c r="F109" s="30"/>
      <c r="G109" s="30"/>
      <c r="H109" s="33"/>
      <c r="I109" s="33">
        <v>1</v>
      </c>
      <c r="J109" s="34">
        <v>42270</v>
      </c>
      <c r="K109" s="30" t="s">
        <v>214</v>
      </c>
      <c r="L109" s="30" t="s">
        <v>215</v>
      </c>
      <c r="M109" s="30" t="s">
        <v>578</v>
      </c>
      <c r="N109" s="35">
        <v>338.34</v>
      </c>
      <c r="O109" s="30" t="s">
        <v>7498</v>
      </c>
      <c r="P109" s="21" t="str">
        <f>HYPERLINK("https://www.ESV-Campus.de/"&amp;Tabelle_Komplettliste1216[[#This Row],[ISBN (eBook)]])</f>
        <v>https://www.ESV-Campus.de/978-3-503-16359-5</v>
      </c>
      <c r="Q109" s="64" t="str">
        <f>HYPERLINK("https://doi.org/10.37307/b."&amp;Tabelle_Komplettliste1216[[#This Row],[ISBN (eBook)]])</f>
        <v>https://doi.org/10.37307/b.978-3-503-16359-5</v>
      </c>
    </row>
    <row r="110" spans="1:17" ht="24" x14ac:dyDescent="0.2">
      <c r="A110" s="31" t="s">
        <v>4873</v>
      </c>
      <c r="B110" s="4" t="s">
        <v>7507</v>
      </c>
      <c r="C110" s="31" t="s">
        <v>4874</v>
      </c>
      <c r="D110" s="32" t="s">
        <v>4829</v>
      </c>
      <c r="E110" s="32" t="s">
        <v>4830</v>
      </c>
      <c r="F110" s="30"/>
      <c r="G110" s="30"/>
      <c r="H110" s="33"/>
      <c r="I110" s="33">
        <v>1</v>
      </c>
      <c r="J110" s="34">
        <v>42941</v>
      </c>
      <c r="K110" s="30" t="s">
        <v>214</v>
      </c>
      <c r="L110" s="30" t="s">
        <v>215</v>
      </c>
      <c r="M110" s="30" t="s">
        <v>578</v>
      </c>
      <c r="N110" s="35">
        <v>338.34</v>
      </c>
      <c r="O110" s="30" t="s">
        <v>7498</v>
      </c>
      <c r="P110" s="21" t="str">
        <f>HYPERLINK("https://www.ESV-Campus.de/"&amp;Tabelle_Komplettliste1216[[#This Row],[ISBN (eBook)]])</f>
        <v>https://www.ESV-Campus.de/978-3-503-16510-0</v>
      </c>
      <c r="Q110" s="64" t="str">
        <f>HYPERLINK("https://doi.org/10.37307/b."&amp;Tabelle_Komplettliste1216[[#This Row],[ISBN (eBook)]])</f>
        <v>https://doi.org/10.37307/b.978-3-503-16510-0</v>
      </c>
    </row>
    <row r="111" spans="1:17" ht="48" x14ac:dyDescent="0.2">
      <c r="A111" s="31" t="s">
        <v>3875</v>
      </c>
      <c r="B111" s="4" t="s">
        <v>7507</v>
      </c>
      <c r="C111" s="31" t="s">
        <v>3876</v>
      </c>
      <c r="D111" s="32" t="s">
        <v>3877</v>
      </c>
      <c r="E111" s="32" t="s">
        <v>3878</v>
      </c>
      <c r="F111" s="30"/>
      <c r="G111" s="30" t="s">
        <v>3176</v>
      </c>
      <c r="H111" s="33">
        <v>17</v>
      </c>
      <c r="I111" s="33">
        <v>1</v>
      </c>
      <c r="J111" s="34">
        <v>41157</v>
      </c>
      <c r="K111" s="30" t="s">
        <v>214</v>
      </c>
      <c r="L111" s="30" t="s">
        <v>215</v>
      </c>
      <c r="M111" s="30" t="s">
        <v>966</v>
      </c>
      <c r="N111" s="35">
        <v>171.96</v>
      </c>
      <c r="O111" s="30" t="s">
        <v>7498</v>
      </c>
      <c r="P111" s="21" t="str">
        <f>HYPERLINK("https://www.ESV-Campus.de/"&amp;Tabelle_Komplettliste1216[[#This Row],[ISBN (eBook)]])</f>
        <v>https://www.ESV-Campus.de/978-3-503-13737-4</v>
      </c>
      <c r="Q111" s="64" t="str">
        <f>HYPERLINK("https://doi.org/10.37307/b."&amp;Tabelle_Komplettliste1216[[#This Row],[ISBN (eBook)]])</f>
        <v>https://doi.org/10.37307/b.978-3-503-13737-4</v>
      </c>
    </row>
    <row r="112" spans="1:17" ht="24" x14ac:dyDescent="0.2">
      <c r="A112" s="31" t="s">
        <v>5194</v>
      </c>
      <c r="B112" s="4" t="s">
        <v>7507</v>
      </c>
      <c r="C112" s="31" t="s">
        <v>5195</v>
      </c>
      <c r="D112" s="32" t="s">
        <v>5196</v>
      </c>
      <c r="E112" s="32" t="s">
        <v>5197</v>
      </c>
      <c r="F112" s="30"/>
      <c r="G112" s="30"/>
      <c r="H112" s="33"/>
      <c r="I112" s="33">
        <v>1</v>
      </c>
      <c r="J112" s="34">
        <v>42808</v>
      </c>
      <c r="K112" s="30" t="s">
        <v>214</v>
      </c>
      <c r="L112" s="30" t="s">
        <v>215</v>
      </c>
      <c r="M112" s="30" t="s">
        <v>834</v>
      </c>
      <c r="N112" s="35">
        <v>102.91</v>
      </c>
      <c r="O112" s="30" t="s">
        <v>7498</v>
      </c>
      <c r="P112" s="21" t="str">
        <f>HYPERLINK("https://www.ESV-Campus.de/"&amp;Tabelle_Komplettliste1216[[#This Row],[ISBN (eBook)]])</f>
        <v>https://www.ESV-Campus.de/978-3-503-17042-5</v>
      </c>
      <c r="Q112" s="64" t="str">
        <f>HYPERLINK("https://doi.org/10.37307/b."&amp;Tabelle_Komplettliste1216[[#This Row],[ISBN (eBook)]])</f>
        <v>https://doi.org/10.37307/b.978-3-503-17042-5</v>
      </c>
    </row>
    <row r="113" spans="1:17" ht="36" x14ac:dyDescent="0.2">
      <c r="A113" s="31" t="s">
        <v>5954</v>
      </c>
      <c r="B113" s="4" t="s">
        <v>7507</v>
      </c>
      <c r="C113" s="31" t="s">
        <v>5955</v>
      </c>
      <c r="D113" s="32" t="s">
        <v>5956</v>
      </c>
      <c r="E113" s="32" t="s">
        <v>5957</v>
      </c>
      <c r="F113" s="30"/>
      <c r="G113" s="30" t="s">
        <v>3226</v>
      </c>
      <c r="H113" s="33">
        <v>12</v>
      </c>
      <c r="I113" s="33">
        <v>1</v>
      </c>
      <c r="J113" s="34">
        <v>43721</v>
      </c>
      <c r="K113" s="30" t="s">
        <v>214</v>
      </c>
      <c r="L113" s="30" t="s">
        <v>215</v>
      </c>
      <c r="M113" s="30" t="s">
        <v>1008</v>
      </c>
      <c r="N113" s="35">
        <v>241.61</v>
      </c>
      <c r="O113" s="30" t="s">
        <v>7498</v>
      </c>
      <c r="P113" s="21" t="str">
        <f>HYPERLINK("https://www.ESV-Campus.de/"&amp;Tabelle_Komplettliste1216[[#This Row],[ISBN (eBook)]])</f>
        <v>https://www.ESV-Campus.de/978-3-503-18789-8</v>
      </c>
      <c r="Q113" s="64" t="str">
        <f>HYPERLINK("https://doi.org/10.37307/b."&amp;Tabelle_Komplettliste1216[[#This Row],[ISBN (eBook)]])</f>
        <v>https://doi.org/10.37307/b.978-3-503-18789-8</v>
      </c>
    </row>
    <row r="114" spans="1:17" ht="24" x14ac:dyDescent="0.2">
      <c r="A114" s="31" t="s">
        <v>3831</v>
      </c>
      <c r="B114" s="4" t="s">
        <v>7507</v>
      </c>
      <c r="C114" s="31" t="s">
        <v>3832</v>
      </c>
      <c r="D114" s="32" t="s">
        <v>3833</v>
      </c>
      <c r="E114" s="32" t="s">
        <v>3834</v>
      </c>
      <c r="F114" s="30"/>
      <c r="G114" s="30" t="s">
        <v>3166</v>
      </c>
      <c r="H114" s="33">
        <v>235</v>
      </c>
      <c r="I114" s="33">
        <v>1</v>
      </c>
      <c r="J114" s="34">
        <v>40924</v>
      </c>
      <c r="K114" s="30" t="s">
        <v>214</v>
      </c>
      <c r="L114" s="30" t="s">
        <v>215</v>
      </c>
      <c r="M114" s="30" t="s">
        <v>834</v>
      </c>
      <c r="N114" s="35">
        <v>137.43</v>
      </c>
      <c r="O114" s="30" t="s">
        <v>7498</v>
      </c>
      <c r="P114" s="21" t="str">
        <f>HYPERLINK("https://www.ESV-Campus.de/"&amp;Tabelle_Komplettliste1216[[#This Row],[ISBN (eBook)]])</f>
        <v>https://www.ESV-Campus.de/978-3-503-13704-6</v>
      </c>
      <c r="Q114" s="64" t="str">
        <f>HYPERLINK("https://doi.org/10.37307/b."&amp;Tabelle_Komplettliste1216[[#This Row],[ISBN (eBook)]])</f>
        <v>https://doi.org/10.37307/b.978-3-503-13704-6</v>
      </c>
    </row>
    <row r="115" spans="1:17" ht="36" x14ac:dyDescent="0.2">
      <c r="A115" s="31" t="s">
        <v>6315</v>
      </c>
      <c r="B115" s="4" t="s">
        <v>7507</v>
      </c>
      <c r="C115" s="31" t="s">
        <v>6316</v>
      </c>
      <c r="D115" s="32" t="s">
        <v>6317</v>
      </c>
      <c r="E115" s="32" t="s">
        <v>6318</v>
      </c>
      <c r="F115" s="30"/>
      <c r="G115" s="30" t="s">
        <v>3249</v>
      </c>
      <c r="H115" s="33">
        <v>18</v>
      </c>
      <c r="I115" s="33">
        <v>1</v>
      </c>
      <c r="J115" s="34">
        <v>44036</v>
      </c>
      <c r="K115" s="30" t="s">
        <v>214</v>
      </c>
      <c r="L115" s="30" t="s">
        <v>215</v>
      </c>
      <c r="M115" s="30" t="s">
        <v>834</v>
      </c>
      <c r="N115" s="35">
        <v>245.38</v>
      </c>
      <c r="O115" s="30" t="s">
        <v>7498</v>
      </c>
      <c r="P115" s="21" t="str">
        <f>HYPERLINK("https://www.ESV-Campus.de/"&amp;Tabelle_Komplettliste1216[[#This Row],[ISBN (eBook)]])</f>
        <v>https://www.ESV-Campus.de/978-3-503-19473-5</v>
      </c>
      <c r="Q115" s="64" t="str">
        <f>HYPERLINK("https://doi.org/10.37307/b."&amp;Tabelle_Komplettliste1216[[#This Row],[ISBN (eBook)]])</f>
        <v>https://doi.org/10.37307/b.978-3-503-19473-5</v>
      </c>
    </row>
    <row r="116" spans="1:17" ht="24" x14ac:dyDescent="0.2">
      <c r="A116" s="31" t="s">
        <v>3198</v>
      </c>
      <c r="B116" s="4" t="s">
        <v>7507</v>
      </c>
      <c r="C116" s="31" t="s">
        <v>3199</v>
      </c>
      <c r="D116" s="32" t="s">
        <v>3200</v>
      </c>
      <c r="E116" s="32" t="s">
        <v>3201</v>
      </c>
      <c r="F116" s="30"/>
      <c r="G116" s="30" t="s">
        <v>3166</v>
      </c>
      <c r="H116" s="33">
        <v>222</v>
      </c>
      <c r="I116" s="33">
        <v>1</v>
      </c>
      <c r="J116" s="34">
        <v>40266</v>
      </c>
      <c r="K116" s="30" t="s">
        <v>214</v>
      </c>
      <c r="L116" s="30" t="s">
        <v>215</v>
      </c>
      <c r="M116" s="30" t="s">
        <v>578</v>
      </c>
      <c r="N116" s="35">
        <v>241.19</v>
      </c>
      <c r="O116" s="30" t="s">
        <v>7498</v>
      </c>
      <c r="P116" s="21" t="str">
        <f>HYPERLINK("https://www.ESV-Campus.de/"&amp;Tabelle_Komplettliste1216[[#This Row],[ISBN (eBook)]])</f>
        <v>https://www.ESV-Campus.de/978-3-503-12226-4</v>
      </c>
      <c r="Q116" s="64" t="str">
        <f>HYPERLINK("https://doi.org/10.37307/b."&amp;Tabelle_Komplettliste1216[[#This Row],[ISBN (eBook)]])</f>
        <v>https://doi.org/10.37307/b.978-3-503-12226-4</v>
      </c>
    </row>
    <row r="117" spans="1:17" ht="48" x14ac:dyDescent="0.2">
      <c r="A117" s="31" t="s">
        <v>5462</v>
      </c>
      <c r="B117" s="4" t="s">
        <v>7507</v>
      </c>
      <c r="C117" s="31" t="s">
        <v>5463</v>
      </c>
      <c r="D117" s="32" t="s">
        <v>5464</v>
      </c>
      <c r="E117" s="32" t="s">
        <v>5465</v>
      </c>
      <c r="F117" s="30"/>
      <c r="G117" s="30" t="s">
        <v>3870</v>
      </c>
      <c r="H117" s="33">
        <v>16</v>
      </c>
      <c r="I117" s="33">
        <v>1</v>
      </c>
      <c r="J117" s="34">
        <v>42982</v>
      </c>
      <c r="K117" s="30" t="s">
        <v>214</v>
      </c>
      <c r="L117" s="30" t="s">
        <v>215</v>
      </c>
      <c r="M117" s="30" t="s">
        <v>834</v>
      </c>
      <c r="N117" s="35">
        <v>138.05000000000001</v>
      </c>
      <c r="O117" s="30" t="s">
        <v>7498</v>
      </c>
      <c r="P117" s="21" t="str">
        <f>HYPERLINK("https://www.ESV-Campus.de/"&amp;Tabelle_Komplettliste1216[[#This Row],[ISBN (eBook)]])</f>
        <v>https://www.ESV-Campus.de/978-3-503-17600-7</v>
      </c>
      <c r="Q117" s="64" t="str">
        <f>HYPERLINK("https://doi.org/10.37307/b."&amp;Tabelle_Komplettliste1216[[#This Row],[ISBN (eBook)]])</f>
        <v>https://doi.org/10.37307/b.978-3-503-17600-7</v>
      </c>
    </row>
    <row r="118" spans="1:17" ht="24" x14ac:dyDescent="0.2">
      <c r="A118" s="31" t="s">
        <v>4418</v>
      </c>
      <c r="B118" s="4" t="s">
        <v>7507</v>
      </c>
      <c r="C118" s="31" t="s">
        <v>4419</v>
      </c>
      <c r="D118" s="32" t="s">
        <v>4420</v>
      </c>
      <c r="E118" s="32" t="s">
        <v>4421</v>
      </c>
      <c r="F118" s="30"/>
      <c r="G118" s="30" t="s">
        <v>3166</v>
      </c>
      <c r="H118" s="33">
        <v>250</v>
      </c>
      <c r="I118" s="33">
        <v>1</v>
      </c>
      <c r="J118" s="34">
        <v>42173</v>
      </c>
      <c r="K118" s="30" t="s">
        <v>214</v>
      </c>
      <c r="L118" s="30" t="s">
        <v>215</v>
      </c>
      <c r="M118" s="30" t="s">
        <v>578</v>
      </c>
      <c r="N118" s="35">
        <v>241.19</v>
      </c>
      <c r="O118" s="30" t="s">
        <v>7498</v>
      </c>
      <c r="P118" s="21" t="str">
        <f>HYPERLINK("https://www.ESV-Campus.de/"&amp;Tabelle_Komplettliste1216[[#This Row],[ISBN (eBook)]])</f>
        <v>https://www.ESV-Campus.de/978-3-503-15568-2</v>
      </c>
      <c r="Q118" s="64" t="str">
        <f>HYPERLINK("https://doi.org/10.37307/b."&amp;Tabelle_Komplettliste1216[[#This Row],[ISBN (eBook)]])</f>
        <v>https://doi.org/10.37307/b.978-3-503-15568-2</v>
      </c>
    </row>
    <row r="119" spans="1:17" ht="24" x14ac:dyDescent="0.2">
      <c r="A119" s="31" t="s">
        <v>7017</v>
      </c>
      <c r="B119" s="4" t="s">
        <v>7507</v>
      </c>
      <c r="C119" s="31" t="s">
        <v>7018</v>
      </c>
      <c r="D119" s="32" t="s">
        <v>7019</v>
      </c>
      <c r="E119" s="32" t="s">
        <v>4882</v>
      </c>
      <c r="F119" s="30"/>
      <c r="G119" s="30" t="s">
        <v>3166</v>
      </c>
      <c r="H119" s="33">
        <v>286</v>
      </c>
      <c r="I119" s="33">
        <v>1</v>
      </c>
      <c r="J119" s="34">
        <v>44732</v>
      </c>
      <c r="K119" s="30" t="s">
        <v>214</v>
      </c>
      <c r="L119" s="30" t="s">
        <v>215</v>
      </c>
      <c r="M119" s="30" t="s">
        <v>7020</v>
      </c>
      <c r="N119" s="35">
        <v>210.82</v>
      </c>
      <c r="O119" s="30" t="s">
        <v>7498</v>
      </c>
      <c r="P119" s="21" t="str">
        <f>HYPERLINK("https://www.ESV-Campus.de/"&amp;Tabelle_Komplettliste1216[[#This Row],[ISBN (eBook)]])</f>
        <v>https://www.ESV-Campus.de/978-3-503-20999-6</v>
      </c>
      <c r="Q119" s="64" t="str">
        <f>HYPERLINK("https://doi.org/10.37307/b."&amp;Tabelle_Komplettliste1216[[#This Row],[ISBN (eBook)]])</f>
        <v>https://doi.org/10.37307/b.978-3-503-20999-6</v>
      </c>
    </row>
    <row r="120" spans="1:17" ht="24" x14ac:dyDescent="0.2">
      <c r="A120" s="31" t="s">
        <v>3218</v>
      </c>
      <c r="B120" s="4" t="s">
        <v>7507</v>
      </c>
      <c r="C120" s="31" t="s">
        <v>3219</v>
      </c>
      <c r="D120" s="32" t="s">
        <v>3220</v>
      </c>
      <c r="E120" s="32" t="s">
        <v>3221</v>
      </c>
      <c r="F120" s="30"/>
      <c r="G120" s="30" t="s">
        <v>3166</v>
      </c>
      <c r="H120" s="33">
        <v>225</v>
      </c>
      <c r="I120" s="33">
        <v>1</v>
      </c>
      <c r="J120" s="34">
        <v>40350</v>
      </c>
      <c r="K120" s="30" t="s">
        <v>214</v>
      </c>
      <c r="L120" s="30" t="s">
        <v>215</v>
      </c>
      <c r="M120" s="30" t="s">
        <v>578</v>
      </c>
      <c r="N120" s="35">
        <v>137.43</v>
      </c>
      <c r="O120" s="30" t="s">
        <v>7498</v>
      </c>
      <c r="P120" s="21" t="str">
        <f>HYPERLINK("https://www.ESV-Campus.de/"&amp;Tabelle_Komplettliste1216[[#This Row],[ISBN (eBook)]])</f>
        <v>https://www.ESV-Campus.de/978-3-503-12237-0</v>
      </c>
      <c r="Q120" s="64" t="str">
        <f>HYPERLINK("https://doi.org/10.37307/b."&amp;Tabelle_Komplettliste1216[[#This Row],[ISBN (eBook)]])</f>
        <v>https://doi.org/10.37307/b.978-3-503-12237-0</v>
      </c>
    </row>
    <row r="121" spans="1:17" ht="24" x14ac:dyDescent="0.2">
      <c r="A121" s="31" t="s">
        <v>5173</v>
      </c>
      <c r="B121" s="4" t="s">
        <v>7507</v>
      </c>
      <c r="C121" s="31" t="s">
        <v>5174</v>
      </c>
      <c r="D121" s="32" t="s">
        <v>5175</v>
      </c>
      <c r="E121" s="32" t="s">
        <v>5176</v>
      </c>
      <c r="F121" s="30"/>
      <c r="G121" s="30" t="s">
        <v>3166</v>
      </c>
      <c r="H121" s="33">
        <v>256</v>
      </c>
      <c r="I121" s="33">
        <v>1</v>
      </c>
      <c r="J121" s="34">
        <v>42648</v>
      </c>
      <c r="K121" s="30" t="s">
        <v>214</v>
      </c>
      <c r="L121" s="30" t="s">
        <v>215</v>
      </c>
      <c r="M121" s="30" t="s">
        <v>834</v>
      </c>
      <c r="N121" s="35">
        <v>241.19</v>
      </c>
      <c r="O121" s="30" t="s">
        <v>7498</v>
      </c>
      <c r="P121" s="21" t="str">
        <f>HYPERLINK("https://www.ESV-Campus.de/"&amp;Tabelle_Komplettliste1216[[#This Row],[ISBN (eBook)]])</f>
        <v>https://www.ESV-Campus.de/978-3-503-17010-4</v>
      </c>
      <c r="Q121" s="64" t="str">
        <f>HYPERLINK("https://doi.org/10.37307/b."&amp;Tabelle_Komplettliste1216[[#This Row],[ISBN (eBook)]])</f>
        <v>https://doi.org/10.37307/b.978-3-503-17010-4</v>
      </c>
    </row>
    <row r="122" spans="1:17" ht="48" x14ac:dyDescent="0.2">
      <c r="A122" s="31" t="s">
        <v>3231</v>
      </c>
      <c r="B122" s="4" t="s">
        <v>7507</v>
      </c>
      <c r="C122" s="31" t="s">
        <v>3232</v>
      </c>
      <c r="D122" s="32" t="s">
        <v>3233</v>
      </c>
      <c r="E122" s="32" t="s">
        <v>3234</v>
      </c>
      <c r="F122" s="30"/>
      <c r="G122" s="30" t="s">
        <v>3176</v>
      </c>
      <c r="H122" s="33">
        <v>16</v>
      </c>
      <c r="I122" s="33">
        <v>1</v>
      </c>
      <c r="J122" s="34">
        <v>41047</v>
      </c>
      <c r="K122" s="30" t="s">
        <v>214</v>
      </c>
      <c r="L122" s="30" t="s">
        <v>215</v>
      </c>
      <c r="M122" s="30" t="s">
        <v>834</v>
      </c>
      <c r="N122" s="35">
        <v>137.43</v>
      </c>
      <c r="O122" s="30" t="s">
        <v>7498</v>
      </c>
      <c r="P122" s="21" t="str">
        <f>HYPERLINK("https://www.ESV-Campus.de/"&amp;Tabelle_Komplettliste1216[[#This Row],[ISBN (eBook)]])</f>
        <v>https://www.ESV-Campus.de/978-3-503-12246-2</v>
      </c>
      <c r="Q122" s="64" t="str">
        <f>HYPERLINK("https://doi.org/10.37307/b."&amp;Tabelle_Komplettliste1216[[#This Row],[ISBN (eBook)]])</f>
        <v>https://doi.org/10.37307/b.978-3-503-12246-2</v>
      </c>
    </row>
    <row r="123" spans="1:17" ht="24" x14ac:dyDescent="0.2">
      <c r="A123" s="31" t="s">
        <v>3921</v>
      </c>
      <c r="B123" s="4" t="s">
        <v>7507</v>
      </c>
      <c r="C123" s="31" t="s">
        <v>3922</v>
      </c>
      <c r="D123" s="32" t="s">
        <v>3923</v>
      </c>
      <c r="E123" s="32" t="s">
        <v>3924</v>
      </c>
      <c r="F123" s="30"/>
      <c r="G123" s="30"/>
      <c r="H123" s="33"/>
      <c r="I123" s="33">
        <v>1</v>
      </c>
      <c r="J123" s="34">
        <v>41494</v>
      </c>
      <c r="K123" s="30" t="s">
        <v>214</v>
      </c>
      <c r="L123" s="30" t="s">
        <v>215</v>
      </c>
      <c r="M123" s="30" t="s">
        <v>906</v>
      </c>
      <c r="N123" s="35">
        <v>137.43</v>
      </c>
      <c r="O123" s="30" t="s">
        <v>7498</v>
      </c>
      <c r="P123" s="21" t="str">
        <f>HYPERLINK("https://www.ESV-Campus.de/"&amp;Tabelle_Komplettliste1216[[#This Row],[ISBN (eBook)]])</f>
        <v>https://www.ESV-Campus.de/978-3-503-13764-0</v>
      </c>
      <c r="Q123" s="64" t="str">
        <f>HYPERLINK("https://doi.org/10.37307/b."&amp;Tabelle_Komplettliste1216[[#This Row],[ISBN (eBook)]])</f>
        <v>https://doi.org/10.37307/b.978-3-503-13764-0</v>
      </c>
    </row>
    <row r="124" spans="1:17" ht="48" x14ac:dyDescent="0.2">
      <c r="A124" s="31" t="s">
        <v>3172</v>
      </c>
      <c r="B124" s="4" t="s">
        <v>7507</v>
      </c>
      <c r="C124" s="31" t="s">
        <v>3173</v>
      </c>
      <c r="D124" s="32" t="s">
        <v>3174</v>
      </c>
      <c r="E124" s="32" t="s">
        <v>3175</v>
      </c>
      <c r="F124" s="30"/>
      <c r="G124" s="30" t="s">
        <v>3176</v>
      </c>
      <c r="H124" s="33">
        <v>13</v>
      </c>
      <c r="I124" s="33">
        <v>1</v>
      </c>
      <c r="J124" s="34">
        <v>40170</v>
      </c>
      <c r="K124" s="30" t="s">
        <v>214</v>
      </c>
      <c r="L124" s="30" t="s">
        <v>215</v>
      </c>
      <c r="M124" s="30" t="s">
        <v>3177</v>
      </c>
      <c r="N124" s="35">
        <v>171.96</v>
      </c>
      <c r="O124" s="30" t="s">
        <v>7498</v>
      </c>
      <c r="P124" s="21" t="str">
        <f>HYPERLINK("https://www.ESV-Campus.de/"&amp;Tabelle_Komplettliste1216[[#This Row],[ISBN (eBook)]])</f>
        <v>https://www.ESV-Campus.de/978-3-503-12214-1</v>
      </c>
      <c r="Q124" s="64" t="str">
        <f>HYPERLINK("https://doi.org/10.37307/b."&amp;Tabelle_Komplettliste1216[[#This Row],[ISBN (eBook)]])</f>
        <v>https://doi.org/10.37307/b.978-3-503-12214-1</v>
      </c>
    </row>
    <row r="125" spans="1:17" ht="24" x14ac:dyDescent="0.2">
      <c r="A125" s="31" t="s">
        <v>7466</v>
      </c>
      <c r="B125" s="4" t="s">
        <v>7507</v>
      </c>
      <c r="C125" s="31" t="s">
        <v>7467</v>
      </c>
      <c r="D125" s="32" t="s">
        <v>7468</v>
      </c>
      <c r="E125" s="32" t="s">
        <v>7469</v>
      </c>
      <c r="F125" s="30"/>
      <c r="G125" s="30" t="s">
        <v>3166</v>
      </c>
      <c r="H125" s="33">
        <v>293</v>
      </c>
      <c r="I125" s="33">
        <v>1</v>
      </c>
      <c r="J125" s="34">
        <v>45429</v>
      </c>
      <c r="K125" s="30" t="s">
        <v>214</v>
      </c>
      <c r="L125" s="30" t="s">
        <v>215</v>
      </c>
      <c r="M125" s="30" t="s">
        <v>834</v>
      </c>
      <c r="N125" s="35">
        <v>210.82</v>
      </c>
      <c r="O125" s="30" t="s">
        <v>7498</v>
      </c>
      <c r="P125" s="21" t="str">
        <f>HYPERLINK("https://www.ESV-Campus.de/"&amp;Tabelle_Komplettliste1216[[#This Row],[ISBN (eBook)]])</f>
        <v>https://www.ESV-Campus.de/978-3-503-23824-8</v>
      </c>
      <c r="Q125" s="64" t="str">
        <f>HYPERLINK("https://doi.org/10.37307/b."&amp;Tabelle_Komplettliste1216[[#This Row],[ISBN (eBook)]])</f>
        <v>https://doi.org/10.37307/b.978-3-503-23824-8</v>
      </c>
    </row>
    <row r="126" spans="1:17" ht="36" x14ac:dyDescent="0.2">
      <c r="A126" s="31" t="s">
        <v>5259</v>
      </c>
      <c r="B126" s="4" t="s">
        <v>7507</v>
      </c>
      <c r="C126" s="31" t="s">
        <v>5260</v>
      </c>
      <c r="D126" s="32" t="s">
        <v>5261</v>
      </c>
      <c r="E126" s="32" t="s">
        <v>5262</v>
      </c>
      <c r="F126" s="30"/>
      <c r="G126" s="30" t="s">
        <v>3249</v>
      </c>
      <c r="H126" s="33">
        <v>16</v>
      </c>
      <c r="I126" s="33">
        <v>1</v>
      </c>
      <c r="J126" s="34">
        <v>42762</v>
      </c>
      <c r="K126" s="30" t="s">
        <v>214</v>
      </c>
      <c r="L126" s="30" t="s">
        <v>215</v>
      </c>
      <c r="M126" s="30" t="s">
        <v>834</v>
      </c>
      <c r="N126" s="35">
        <v>206.48</v>
      </c>
      <c r="O126" s="30" t="s">
        <v>7498</v>
      </c>
      <c r="P126" s="21" t="str">
        <f>HYPERLINK("https://www.ESV-Campus.de/"&amp;Tabelle_Komplettliste1216[[#This Row],[ISBN (eBook)]])</f>
        <v>https://www.ESV-Campus.de/978-3-503-17125-5</v>
      </c>
      <c r="Q126" s="64" t="str">
        <f>HYPERLINK("https://doi.org/10.37307/b."&amp;Tabelle_Komplettliste1216[[#This Row],[ISBN (eBook)]])</f>
        <v>https://doi.org/10.37307/b.978-3-503-17125-5</v>
      </c>
    </row>
    <row r="127" spans="1:17" ht="24" x14ac:dyDescent="0.2">
      <c r="A127" s="31" t="s">
        <v>5268</v>
      </c>
      <c r="B127" s="4" t="s">
        <v>7507</v>
      </c>
      <c r="C127" s="31" t="s">
        <v>5269</v>
      </c>
      <c r="D127" s="32" t="s">
        <v>5270</v>
      </c>
      <c r="E127" s="32" t="s">
        <v>5271</v>
      </c>
      <c r="F127" s="30"/>
      <c r="G127" s="30"/>
      <c r="H127" s="33"/>
      <c r="I127" s="33">
        <v>1</v>
      </c>
      <c r="J127" s="34">
        <v>42740</v>
      </c>
      <c r="K127" s="30" t="s">
        <v>214</v>
      </c>
      <c r="L127" s="30" t="s">
        <v>215</v>
      </c>
      <c r="M127" s="30" t="s">
        <v>541</v>
      </c>
      <c r="N127" s="35">
        <v>207.09</v>
      </c>
      <c r="O127" s="30" t="s">
        <v>7498</v>
      </c>
      <c r="P127" s="21" t="str">
        <f>HYPERLINK("https://www.ESV-Campus.de/"&amp;Tabelle_Komplettliste1216[[#This Row],[ISBN (eBook)]])</f>
        <v>https://www.ESV-Campus.de/978-3-503-17130-9</v>
      </c>
      <c r="Q127" s="64" t="str">
        <f>HYPERLINK("https://doi.org/10.37307/b."&amp;Tabelle_Komplettliste1216[[#This Row],[ISBN (eBook)]])</f>
        <v>https://doi.org/10.37307/b.978-3-503-17130-9</v>
      </c>
    </row>
    <row r="128" spans="1:17" ht="48" x14ac:dyDescent="0.2">
      <c r="A128" s="31" t="s">
        <v>5419</v>
      </c>
      <c r="B128" s="4" t="s">
        <v>7507</v>
      </c>
      <c r="C128" s="31" t="s">
        <v>5420</v>
      </c>
      <c r="D128" s="32" t="s">
        <v>5421</v>
      </c>
      <c r="E128" s="32" t="s">
        <v>5422</v>
      </c>
      <c r="F128" s="30"/>
      <c r="G128" s="30" t="s">
        <v>3176</v>
      </c>
      <c r="H128" s="33">
        <v>21</v>
      </c>
      <c r="I128" s="33">
        <v>1</v>
      </c>
      <c r="J128" s="34">
        <v>42963</v>
      </c>
      <c r="K128" s="30" t="s">
        <v>214</v>
      </c>
      <c r="L128" s="30" t="s">
        <v>215</v>
      </c>
      <c r="M128" s="30" t="s">
        <v>3177</v>
      </c>
      <c r="N128" s="35">
        <v>276.10000000000002</v>
      </c>
      <c r="O128" s="30" t="s">
        <v>7498</v>
      </c>
      <c r="P128" s="21" t="str">
        <f>HYPERLINK("https://www.ESV-Campus.de/"&amp;Tabelle_Komplettliste1216[[#This Row],[ISBN (eBook)]])</f>
        <v>https://www.ESV-Campus.de/978-3-503-17461-4</v>
      </c>
      <c r="Q128" s="64" t="str">
        <f>HYPERLINK("https://doi.org/10.37307/b."&amp;Tabelle_Komplettliste1216[[#This Row],[ISBN (eBook)]])</f>
        <v>https://doi.org/10.37307/b.978-3-503-17461-4</v>
      </c>
    </row>
    <row r="129" spans="1:17" ht="36" x14ac:dyDescent="0.2">
      <c r="A129" s="31" t="s">
        <v>3222</v>
      </c>
      <c r="B129" s="4" t="s">
        <v>7507</v>
      </c>
      <c r="C129" s="31" t="s">
        <v>3223</v>
      </c>
      <c r="D129" s="32" t="s">
        <v>3224</v>
      </c>
      <c r="E129" s="32" t="s">
        <v>3225</v>
      </c>
      <c r="F129" s="30"/>
      <c r="G129" s="30" t="s">
        <v>3226</v>
      </c>
      <c r="H129" s="33">
        <v>8</v>
      </c>
      <c r="I129" s="33">
        <v>1</v>
      </c>
      <c r="J129" s="34">
        <v>40382</v>
      </c>
      <c r="K129" s="30" t="s">
        <v>214</v>
      </c>
      <c r="L129" s="30" t="s">
        <v>215</v>
      </c>
      <c r="M129" s="30" t="s">
        <v>1008</v>
      </c>
      <c r="N129" s="35">
        <v>137.43</v>
      </c>
      <c r="O129" s="30" t="s">
        <v>7498</v>
      </c>
      <c r="P129" s="21" t="str">
        <f>HYPERLINK("https://www.ESV-Campus.de/"&amp;Tabelle_Komplettliste1216[[#This Row],[ISBN (eBook)]])</f>
        <v>https://www.ESV-Campus.de/978-3-503-12244-8</v>
      </c>
      <c r="Q129" s="64" t="str">
        <f>HYPERLINK("https://doi.org/10.37307/b."&amp;Tabelle_Komplettliste1216[[#This Row],[ISBN (eBook)]])</f>
        <v>https://doi.org/10.37307/b.978-3-503-12244-8</v>
      </c>
    </row>
    <row r="130" spans="1:17" ht="24" x14ac:dyDescent="0.2">
      <c r="A130" s="31" t="s">
        <v>6874</v>
      </c>
      <c r="B130" s="4" t="s">
        <v>7507</v>
      </c>
      <c r="C130" s="31" t="s">
        <v>6875</v>
      </c>
      <c r="D130" s="32" t="s">
        <v>6876</v>
      </c>
      <c r="E130" s="32" t="s">
        <v>6877</v>
      </c>
      <c r="F130" s="30"/>
      <c r="G130" s="30"/>
      <c r="H130" s="33"/>
      <c r="I130" s="33">
        <v>1</v>
      </c>
      <c r="J130" s="34">
        <v>45002</v>
      </c>
      <c r="K130" s="30" t="s">
        <v>214</v>
      </c>
      <c r="L130" s="30" t="s">
        <v>215</v>
      </c>
      <c r="M130" s="30" t="s">
        <v>578</v>
      </c>
      <c r="N130" s="35">
        <v>314.5</v>
      </c>
      <c r="O130" s="30" t="s">
        <v>7498</v>
      </c>
      <c r="P130" s="21" t="str">
        <f>HYPERLINK("https://www.ESV-Campus.de/"&amp;Tabelle_Komplettliste1216[[#This Row],[ISBN (eBook)]])</f>
        <v>https://www.ESV-Campus.de/978-3-503-20693-3</v>
      </c>
      <c r="Q130" s="64" t="str">
        <f>HYPERLINK("https://doi.org/10.37307/b."&amp;Tabelle_Komplettliste1216[[#This Row],[ISBN (eBook)]])</f>
        <v>https://doi.org/10.37307/b.978-3-503-20693-3</v>
      </c>
    </row>
    <row r="131" spans="1:17" ht="36" x14ac:dyDescent="0.2">
      <c r="A131" s="31" t="s">
        <v>7432</v>
      </c>
      <c r="B131" s="4" t="s">
        <v>7507</v>
      </c>
      <c r="C131" s="31" t="s">
        <v>7433</v>
      </c>
      <c r="D131" s="32" t="s">
        <v>7434</v>
      </c>
      <c r="E131" s="32" t="s">
        <v>7435</v>
      </c>
      <c r="F131" s="30"/>
      <c r="G131" s="30" t="s">
        <v>3226</v>
      </c>
      <c r="H131" s="33">
        <v>13</v>
      </c>
      <c r="I131" s="33">
        <v>1</v>
      </c>
      <c r="J131" s="34">
        <v>45415</v>
      </c>
      <c r="K131" s="30" t="s">
        <v>214</v>
      </c>
      <c r="L131" s="30" t="s">
        <v>215</v>
      </c>
      <c r="M131" s="30" t="s">
        <v>834</v>
      </c>
      <c r="N131" s="35">
        <v>297.22000000000003</v>
      </c>
      <c r="O131" s="30" t="s">
        <v>7498</v>
      </c>
      <c r="P131" s="21" t="str">
        <f>HYPERLINK("https://www.ESV-Campus.de/"&amp;Tabelle_Komplettliste1216[[#This Row],[ISBN (eBook)]])</f>
        <v>https://www.ESV-Campus.de/978-3-503-23786-9</v>
      </c>
      <c r="Q131" s="64" t="str">
        <f>HYPERLINK("https://doi.org/10.37307/b."&amp;Tabelle_Komplettliste1216[[#This Row],[ISBN (eBook)]])</f>
        <v>https://doi.org/10.37307/b.978-3-503-23786-9</v>
      </c>
    </row>
    <row r="132" spans="1:17" ht="36" x14ac:dyDescent="0.2">
      <c r="A132" s="31" t="s">
        <v>6088</v>
      </c>
      <c r="B132" s="4" t="s">
        <v>7507</v>
      </c>
      <c r="C132" s="31" t="s">
        <v>6089</v>
      </c>
      <c r="D132" s="32" t="s">
        <v>6090</v>
      </c>
      <c r="E132" s="32" t="s">
        <v>6091</v>
      </c>
      <c r="F132" s="30"/>
      <c r="G132" s="30" t="s">
        <v>3243</v>
      </c>
      <c r="H132" s="33">
        <v>138</v>
      </c>
      <c r="I132" s="33">
        <v>1</v>
      </c>
      <c r="J132" s="34">
        <v>43794</v>
      </c>
      <c r="K132" s="30" t="s">
        <v>214</v>
      </c>
      <c r="L132" s="30" t="s">
        <v>215</v>
      </c>
      <c r="M132" s="30" t="s">
        <v>834</v>
      </c>
      <c r="N132" s="35">
        <v>241.61</v>
      </c>
      <c r="O132" s="30" t="s">
        <v>7498</v>
      </c>
      <c r="P132" s="21" t="str">
        <f>HYPERLINK("https://www.ESV-Campus.de/"&amp;Tabelle_Komplettliste1216[[#This Row],[ISBN (eBook)]])</f>
        <v>https://www.ESV-Campus.de/978-3-503-18890-1</v>
      </c>
      <c r="Q132" s="64" t="str">
        <f>HYPERLINK("https://doi.org/10.37307/b."&amp;Tabelle_Komplettliste1216[[#This Row],[ISBN (eBook)]])</f>
        <v>https://doi.org/10.37307/b.978-3-503-18890-1</v>
      </c>
    </row>
    <row r="133" spans="1:17" ht="36" x14ac:dyDescent="0.2">
      <c r="A133" s="31" t="s">
        <v>7436</v>
      </c>
      <c r="B133" s="4" t="s">
        <v>7507</v>
      </c>
      <c r="C133" s="31" t="s">
        <v>7437</v>
      </c>
      <c r="D133" s="32" t="s">
        <v>7438</v>
      </c>
      <c r="E133" s="32" t="s">
        <v>7439</v>
      </c>
      <c r="F133" s="30"/>
      <c r="G133" s="30" t="s">
        <v>3249</v>
      </c>
      <c r="H133" s="33">
        <v>23</v>
      </c>
      <c r="I133" s="33">
        <v>1</v>
      </c>
      <c r="J133" s="34">
        <v>45350</v>
      </c>
      <c r="K133" s="30" t="s">
        <v>214</v>
      </c>
      <c r="L133" s="30" t="s">
        <v>215</v>
      </c>
      <c r="M133" s="30" t="s">
        <v>834</v>
      </c>
      <c r="N133" s="35">
        <v>0</v>
      </c>
      <c r="O133" s="30" t="s">
        <v>7498</v>
      </c>
      <c r="P133" s="21" t="str">
        <f>HYPERLINK("https://www.ESV-Campus.de/"&amp;Tabelle_Komplettliste1216[[#This Row],[ISBN (eBook)]])</f>
        <v>https://www.ESV-Campus.de/978-3-503-23788-3</v>
      </c>
      <c r="Q133" s="64" t="str">
        <f>HYPERLINK("https://doi.org/10.37307/b."&amp;Tabelle_Komplettliste1216[[#This Row],[ISBN (eBook)]])</f>
        <v>https://doi.org/10.37307/b.978-3-503-23788-3</v>
      </c>
    </row>
    <row r="134" spans="1:17" ht="48" x14ac:dyDescent="0.2">
      <c r="A134" s="31" t="s">
        <v>3259</v>
      </c>
      <c r="B134" s="4" t="s">
        <v>7507</v>
      </c>
      <c r="C134" s="31" t="s">
        <v>3260</v>
      </c>
      <c r="D134" s="32" t="s">
        <v>3261</v>
      </c>
      <c r="E134" s="32" t="s">
        <v>3262</v>
      </c>
      <c r="F134" s="30"/>
      <c r="G134" s="30" t="s">
        <v>3176</v>
      </c>
      <c r="H134" s="33">
        <v>15</v>
      </c>
      <c r="I134" s="33">
        <v>1</v>
      </c>
      <c r="J134" s="34">
        <v>40549</v>
      </c>
      <c r="K134" s="30" t="s">
        <v>214</v>
      </c>
      <c r="L134" s="30" t="s">
        <v>215</v>
      </c>
      <c r="M134" s="30" t="s">
        <v>834</v>
      </c>
      <c r="N134" s="35">
        <v>154.71</v>
      </c>
      <c r="O134" s="30" t="s">
        <v>7498</v>
      </c>
      <c r="P134" s="21" t="str">
        <f>HYPERLINK("https://www.ESV-Campus.de/"&amp;Tabelle_Komplettliste1216[[#This Row],[ISBN (eBook)]])</f>
        <v>https://www.ESV-Campus.de/978-3-503-12265-3</v>
      </c>
      <c r="Q134" s="64" t="str">
        <f>HYPERLINK("https://doi.org/10.37307/b."&amp;Tabelle_Komplettliste1216[[#This Row],[ISBN (eBook)]])</f>
        <v>https://doi.org/10.37307/b.978-3-503-12265-3</v>
      </c>
    </row>
    <row r="135" spans="1:17" ht="48" x14ac:dyDescent="0.2">
      <c r="A135" s="31" t="s">
        <v>4322</v>
      </c>
      <c r="B135" s="4" t="s">
        <v>7507</v>
      </c>
      <c r="C135" s="31" t="s">
        <v>4323</v>
      </c>
      <c r="D135" s="32" t="s">
        <v>4324</v>
      </c>
      <c r="E135" s="32" t="s">
        <v>4325</v>
      </c>
      <c r="F135" s="30"/>
      <c r="G135" s="30" t="s">
        <v>3176</v>
      </c>
      <c r="H135" s="33">
        <v>19</v>
      </c>
      <c r="I135" s="33">
        <v>1</v>
      </c>
      <c r="J135" s="34">
        <v>41926</v>
      </c>
      <c r="K135" s="30" t="s">
        <v>214</v>
      </c>
      <c r="L135" s="30" t="s">
        <v>215</v>
      </c>
      <c r="M135" s="30" t="s">
        <v>906</v>
      </c>
      <c r="N135" s="35">
        <v>171.96</v>
      </c>
      <c r="O135" s="30" t="s">
        <v>7498</v>
      </c>
      <c r="P135" s="21" t="str">
        <f>HYPERLINK("https://www.ESV-Campus.de/"&amp;Tabelle_Komplettliste1216[[#This Row],[ISBN (eBook)]])</f>
        <v>https://www.ESV-Campus.de/978-3-503-15511-8</v>
      </c>
      <c r="Q135" s="64" t="str">
        <f>HYPERLINK("https://doi.org/10.37307/b."&amp;Tabelle_Komplettliste1216[[#This Row],[ISBN (eBook)]])</f>
        <v>https://doi.org/10.37307/b.978-3-503-15511-8</v>
      </c>
    </row>
    <row r="136" spans="1:17" ht="24" x14ac:dyDescent="0.2">
      <c r="A136" s="31" t="s">
        <v>6368</v>
      </c>
      <c r="B136" s="4" t="s">
        <v>7507</v>
      </c>
      <c r="C136" s="31" t="s">
        <v>6369</v>
      </c>
      <c r="D136" s="32" t="s">
        <v>6370</v>
      </c>
      <c r="E136" s="32" t="s">
        <v>6371</v>
      </c>
      <c r="F136" s="30"/>
      <c r="G136" s="30" t="s">
        <v>6372</v>
      </c>
      <c r="H136" s="33">
        <v>13</v>
      </c>
      <c r="I136" s="33">
        <v>1</v>
      </c>
      <c r="J136" s="34">
        <v>44231</v>
      </c>
      <c r="K136" s="30" t="s">
        <v>214</v>
      </c>
      <c r="L136" s="30" t="s">
        <v>215</v>
      </c>
      <c r="M136" s="30" t="s">
        <v>834</v>
      </c>
      <c r="N136" s="35">
        <v>0</v>
      </c>
      <c r="O136" s="30" t="s">
        <v>7498</v>
      </c>
      <c r="P136" s="21" t="str">
        <f>HYPERLINK("https://www.ESV-Campus.de/"&amp;Tabelle_Komplettliste1216[[#This Row],[ISBN (eBook)]])</f>
        <v>https://www.ESV-Campus.de/978-3-503-19525-1</v>
      </c>
      <c r="Q136" s="64" t="str">
        <f>HYPERLINK("https://doi.org/10.37307/b."&amp;Tabelle_Komplettliste1216[[#This Row],[ISBN (eBook)]])</f>
        <v>https://doi.org/10.37307/b.978-3-503-19525-1</v>
      </c>
    </row>
    <row r="137" spans="1:17" ht="24" x14ac:dyDescent="0.2">
      <c r="A137" s="31" t="s">
        <v>5904</v>
      </c>
      <c r="B137" s="4" t="s">
        <v>7507</v>
      </c>
      <c r="C137" s="31" t="s">
        <v>5905</v>
      </c>
      <c r="D137" s="32" t="s">
        <v>5906</v>
      </c>
      <c r="E137" s="32" t="s">
        <v>5907</v>
      </c>
      <c r="F137" s="30"/>
      <c r="G137" s="30" t="s">
        <v>3313</v>
      </c>
      <c r="H137" s="33">
        <v>20</v>
      </c>
      <c r="I137" s="33">
        <v>1</v>
      </c>
      <c r="J137" s="34">
        <v>43689</v>
      </c>
      <c r="K137" s="30" t="s">
        <v>214</v>
      </c>
      <c r="L137" s="30" t="s">
        <v>215</v>
      </c>
      <c r="M137" s="30" t="s">
        <v>920</v>
      </c>
      <c r="N137" s="35">
        <v>514.64</v>
      </c>
      <c r="O137" s="30" t="s">
        <v>7498</v>
      </c>
      <c r="P137" s="21" t="str">
        <f>HYPERLINK("https://www.ESV-Campus.de/"&amp;Tabelle_Komplettliste1216[[#This Row],[ISBN (eBook)]])</f>
        <v>https://www.ESV-Campus.de/978-3-503-18732-4</v>
      </c>
      <c r="Q137" s="64" t="str">
        <f>HYPERLINK("https://doi.org/10.37307/b."&amp;Tabelle_Komplettliste1216[[#This Row],[ISBN (eBook)]])</f>
        <v>https://doi.org/10.37307/b.978-3-503-18732-4</v>
      </c>
    </row>
    <row r="138" spans="1:17" ht="24" x14ac:dyDescent="0.2">
      <c r="A138" s="31" t="s">
        <v>3309</v>
      </c>
      <c r="B138" s="4" t="s">
        <v>7507</v>
      </c>
      <c r="C138" s="31" t="s">
        <v>3310</v>
      </c>
      <c r="D138" s="32" t="s">
        <v>3311</v>
      </c>
      <c r="E138" s="32" t="s">
        <v>3312</v>
      </c>
      <c r="F138" s="30"/>
      <c r="G138" s="30" t="s">
        <v>3313</v>
      </c>
      <c r="H138" s="33">
        <v>19</v>
      </c>
      <c r="I138" s="33">
        <v>1</v>
      </c>
      <c r="J138" s="34">
        <v>40801</v>
      </c>
      <c r="K138" s="30" t="s">
        <v>214</v>
      </c>
      <c r="L138" s="30" t="s">
        <v>215</v>
      </c>
      <c r="M138" s="30" t="s">
        <v>1008</v>
      </c>
      <c r="N138" s="35">
        <v>275.70999999999998</v>
      </c>
      <c r="O138" s="30" t="s">
        <v>7498</v>
      </c>
      <c r="P138" s="21" t="str">
        <f>HYPERLINK("https://www.ESV-Campus.de/"&amp;Tabelle_Komplettliste1216[[#This Row],[ISBN (eBook)]])</f>
        <v>https://www.ESV-Campus.de/978-3-503-12291-2</v>
      </c>
      <c r="Q138" s="64" t="str">
        <f>HYPERLINK("https://doi.org/10.37307/b."&amp;Tabelle_Komplettliste1216[[#This Row],[ISBN (eBook)]])</f>
        <v>https://doi.org/10.37307/b.978-3-503-12291-2</v>
      </c>
    </row>
    <row r="139" spans="1:17" ht="24" x14ac:dyDescent="0.2">
      <c r="A139" s="31" t="s">
        <v>7214</v>
      </c>
      <c r="B139" s="4" t="s">
        <v>7507</v>
      </c>
      <c r="C139" s="31" t="s">
        <v>7215</v>
      </c>
      <c r="D139" s="32" t="s">
        <v>7216</v>
      </c>
      <c r="E139" s="32" t="s">
        <v>7217</v>
      </c>
      <c r="F139" s="30"/>
      <c r="G139" s="30" t="s">
        <v>3313</v>
      </c>
      <c r="H139" s="33">
        <v>21</v>
      </c>
      <c r="I139" s="33">
        <v>1</v>
      </c>
      <c r="J139" s="34">
        <v>45140</v>
      </c>
      <c r="K139" s="30" t="s">
        <v>214</v>
      </c>
      <c r="L139" s="30" t="s">
        <v>215</v>
      </c>
      <c r="M139" s="30" t="s">
        <v>834</v>
      </c>
      <c r="N139" s="35">
        <v>692.74</v>
      </c>
      <c r="O139" s="30" t="s">
        <v>7498</v>
      </c>
      <c r="P139" s="21" t="str">
        <f>HYPERLINK("https://www.ESV-Campus.de/"&amp;Tabelle_Komplettliste1216[[#This Row],[ISBN (eBook)]])</f>
        <v>https://www.ESV-Campus.de/978-3-503-21264-4</v>
      </c>
      <c r="Q139" s="64" t="str">
        <f>HYPERLINK("https://doi.org/10.37307/b."&amp;Tabelle_Komplettliste1216[[#This Row],[ISBN (eBook)]])</f>
        <v>https://doi.org/10.37307/b.978-3-503-21264-4</v>
      </c>
    </row>
    <row r="140" spans="1:17" ht="24" x14ac:dyDescent="0.2">
      <c r="A140" s="31" t="s">
        <v>5336</v>
      </c>
      <c r="B140" s="4" t="s">
        <v>7507</v>
      </c>
      <c r="C140" s="31" t="s">
        <v>5337</v>
      </c>
      <c r="D140" s="32" t="s">
        <v>5338</v>
      </c>
      <c r="E140" s="32" t="s">
        <v>5339</v>
      </c>
      <c r="F140" s="30"/>
      <c r="G140" s="30"/>
      <c r="H140" s="33"/>
      <c r="I140" s="33">
        <v>1</v>
      </c>
      <c r="J140" s="34">
        <v>42808</v>
      </c>
      <c r="K140" s="30" t="s">
        <v>214</v>
      </c>
      <c r="L140" s="30" t="s">
        <v>215</v>
      </c>
      <c r="M140" s="30" t="s">
        <v>5340</v>
      </c>
      <c r="N140" s="35">
        <v>207.09</v>
      </c>
      <c r="O140" s="30" t="s">
        <v>7498</v>
      </c>
      <c r="P140" s="21" t="str">
        <f>HYPERLINK("https://www.ESV-Campus.de/"&amp;Tabelle_Komplettliste1216[[#This Row],[ISBN (eBook)]])</f>
        <v>https://www.ESV-Campus.de/978-3-503-17193-4</v>
      </c>
      <c r="Q140" s="64" t="str">
        <f>HYPERLINK("https://doi.org/10.37307/b."&amp;Tabelle_Komplettliste1216[[#This Row],[ISBN (eBook)]])</f>
        <v>https://doi.org/10.37307/b.978-3-503-17193-4</v>
      </c>
    </row>
    <row r="141" spans="1:17" ht="24" x14ac:dyDescent="0.2">
      <c r="A141" s="31" t="s">
        <v>3858</v>
      </c>
      <c r="B141" s="4" t="s">
        <v>7507</v>
      </c>
      <c r="C141" s="31" t="s">
        <v>3859</v>
      </c>
      <c r="D141" s="32" t="s">
        <v>3860</v>
      </c>
      <c r="E141" s="32" t="s">
        <v>3861</v>
      </c>
      <c r="F141" s="30"/>
      <c r="G141" s="30" t="s">
        <v>3166</v>
      </c>
      <c r="H141" s="33">
        <v>238</v>
      </c>
      <c r="I141" s="33">
        <v>1</v>
      </c>
      <c r="J141" s="34">
        <v>41024</v>
      </c>
      <c r="K141" s="30" t="s">
        <v>214</v>
      </c>
      <c r="L141" s="30" t="s">
        <v>215</v>
      </c>
      <c r="M141" s="30" t="s">
        <v>834</v>
      </c>
      <c r="N141" s="35">
        <v>154.71</v>
      </c>
      <c r="O141" s="30" t="s">
        <v>7498</v>
      </c>
      <c r="P141" s="21" t="str">
        <f>HYPERLINK("https://www.ESV-Campus.de/"&amp;Tabelle_Komplettliste1216[[#This Row],[ISBN (eBook)]])</f>
        <v>https://www.ESV-Campus.de/978-3-503-13714-5</v>
      </c>
      <c r="Q141" s="64" t="str">
        <f>HYPERLINK("https://doi.org/10.37307/b."&amp;Tabelle_Komplettliste1216[[#This Row],[ISBN (eBook)]])</f>
        <v>https://doi.org/10.37307/b.978-3-503-13714-5</v>
      </c>
    </row>
    <row r="142" spans="1:17" ht="48" x14ac:dyDescent="0.2">
      <c r="A142" s="31" t="s">
        <v>4390</v>
      </c>
      <c r="B142" s="4" t="s">
        <v>7507</v>
      </c>
      <c r="C142" s="31" t="s">
        <v>4391</v>
      </c>
      <c r="D142" s="32" t="s">
        <v>4392</v>
      </c>
      <c r="E142" s="32" t="s">
        <v>4393</v>
      </c>
      <c r="F142" s="30"/>
      <c r="G142" s="30" t="s">
        <v>3176</v>
      </c>
      <c r="H142" s="33">
        <v>20</v>
      </c>
      <c r="I142" s="33">
        <v>1</v>
      </c>
      <c r="J142" s="34">
        <v>42143</v>
      </c>
      <c r="K142" s="30" t="s">
        <v>214</v>
      </c>
      <c r="L142" s="30" t="s">
        <v>215</v>
      </c>
      <c r="M142" s="30" t="s">
        <v>3177</v>
      </c>
      <c r="N142" s="35">
        <v>338.34</v>
      </c>
      <c r="O142" s="30" t="s">
        <v>7498</v>
      </c>
      <c r="P142" s="21" t="str">
        <f>HYPERLINK("https://www.ESV-Campus.de/"&amp;Tabelle_Komplettliste1216[[#This Row],[ISBN (eBook)]])</f>
        <v>https://www.ESV-Campus.de/978-3-503-15548-4</v>
      </c>
      <c r="Q142" s="64" t="str">
        <f>HYPERLINK("https://doi.org/10.37307/b."&amp;Tabelle_Komplettliste1216[[#This Row],[ISBN (eBook)]])</f>
        <v>https://doi.org/10.37307/b.978-3-503-15548-4</v>
      </c>
    </row>
    <row r="143" spans="1:17" ht="24" x14ac:dyDescent="0.2">
      <c r="A143" s="31" t="s">
        <v>5979</v>
      </c>
      <c r="B143" s="4" t="s">
        <v>7507</v>
      </c>
      <c r="C143" s="31" t="s">
        <v>5980</v>
      </c>
      <c r="D143" s="32" t="s">
        <v>5981</v>
      </c>
      <c r="E143" s="32" t="s">
        <v>4882</v>
      </c>
      <c r="F143" s="30"/>
      <c r="G143" s="30" t="s">
        <v>3166</v>
      </c>
      <c r="H143" s="33">
        <v>274</v>
      </c>
      <c r="I143" s="33">
        <v>1</v>
      </c>
      <c r="J143" s="34">
        <v>43704</v>
      </c>
      <c r="K143" s="30" t="s">
        <v>214</v>
      </c>
      <c r="L143" s="30" t="s">
        <v>215</v>
      </c>
      <c r="M143" s="30" t="s">
        <v>962</v>
      </c>
      <c r="N143" s="35">
        <v>241.61</v>
      </c>
      <c r="O143" s="30" t="s">
        <v>7498</v>
      </c>
      <c r="P143" s="21" t="str">
        <f>HYPERLINK("https://www.ESV-Campus.de/"&amp;Tabelle_Komplettliste1216[[#This Row],[ISBN (eBook)]])</f>
        <v>https://www.ESV-Campus.de/978-3-503-18814-7</v>
      </c>
      <c r="Q143" s="64" t="str">
        <f>HYPERLINK("https://doi.org/10.37307/b."&amp;Tabelle_Komplettliste1216[[#This Row],[ISBN (eBook)]])</f>
        <v>https://doi.org/10.37307/b.978-3-503-18814-7</v>
      </c>
    </row>
    <row r="144" spans="1:17" ht="24" x14ac:dyDescent="0.2">
      <c r="A144" s="31" t="s">
        <v>3843</v>
      </c>
      <c r="B144" s="4" t="s">
        <v>7507</v>
      </c>
      <c r="C144" s="31" t="s">
        <v>3844</v>
      </c>
      <c r="D144" s="32" t="s">
        <v>3845</v>
      </c>
      <c r="E144" s="32" t="s">
        <v>3846</v>
      </c>
      <c r="F144" s="30"/>
      <c r="G144" s="30" t="s">
        <v>3166</v>
      </c>
      <c r="H144" s="33">
        <v>233</v>
      </c>
      <c r="I144" s="33">
        <v>1</v>
      </c>
      <c r="J144" s="34">
        <v>40799</v>
      </c>
      <c r="K144" s="30" t="s">
        <v>214</v>
      </c>
      <c r="L144" s="30" t="s">
        <v>215</v>
      </c>
      <c r="M144" s="30" t="s">
        <v>578</v>
      </c>
      <c r="N144" s="35">
        <v>137.43</v>
      </c>
      <c r="O144" s="30" t="s">
        <v>7498</v>
      </c>
      <c r="P144" s="21" t="str">
        <f>HYPERLINK("https://www.ESV-Campus.de/"&amp;Tabelle_Komplettliste1216[[#This Row],[ISBN (eBook)]])</f>
        <v>https://www.ESV-Campus.de/978-3-503-13707-7</v>
      </c>
      <c r="Q144" s="64" t="str">
        <f>HYPERLINK("https://doi.org/10.37307/b."&amp;Tabelle_Komplettliste1216[[#This Row],[ISBN (eBook)]])</f>
        <v>https://doi.org/10.37307/b.978-3-503-13707-7</v>
      </c>
    </row>
    <row r="145" spans="1:17" ht="36" x14ac:dyDescent="0.2">
      <c r="A145" s="31" t="s">
        <v>7350</v>
      </c>
      <c r="B145" s="4" t="s">
        <v>7507</v>
      </c>
      <c r="C145" s="31" t="s">
        <v>7351</v>
      </c>
      <c r="D145" s="32" t="s">
        <v>7352</v>
      </c>
      <c r="E145" s="32" t="s">
        <v>3907</v>
      </c>
      <c r="F145" s="30"/>
      <c r="G145" s="30" t="s">
        <v>3243</v>
      </c>
      <c r="H145" s="33">
        <v>142</v>
      </c>
      <c r="I145" s="33">
        <v>1</v>
      </c>
      <c r="J145" s="34">
        <v>45216</v>
      </c>
      <c r="K145" s="30" t="s">
        <v>214</v>
      </c>
      <c r="L145" s="30" t="s">
        <v>215</v>
      </c>
      <c r="M145" s="30" t="s">
        <v>834</v>
      </c>
      <c r="N145" s="35">
        <v>210.82</v>
      </c>
      <c r="O145" s="30" t="s">
        <v>7498</v>
      </c>
      <c r="P145" s="21" t="str">
        <f>HYPERLINK("https://www.ESV-Campus.de/"&amp;Tabelle_Komplettliste1216[[#This Row],[ISBN (eBook)]])</f>
        <v>https://www.ESV-Campus.de/978-3-503-23694-7</v>
      </c>
      <c r="Q145" s="64" t="str">
        <f>HYPERLINK("https://doi.org/10.37307/b."&amp;Tabelle_Komplettliste1216[[#This Row],[ISBN (eBook)]])</f>
        <v>https://doi.org/10.37307/b.978-3-503-23694-7</v>
      </c>
    </row>
    <row r="146" spans="1:17" ht="48" x14ac:dyDescent="0.2">
      <c r="A146" s="31" t="s">
        <v>3890</v>
      </c>
      <c r="B146" s="4" t="s">
        <v>7507</v>
      </c>
      <c r="C146" s="31" t="s">
        <v>3891</v>
      </c>
      <c r="D146" s="32" t="s">
        <v>3892</v>
      </c>
      <c r="E146" s="32" t="s">
        <v>3893</v>
      </c>
      <c r="F146" s="30"/>
      <c r="G146" s="30" t="s">
        <v>3176</v>
      </c>
      <c r="H146" s="33">
        <v>18</v>
      </c>
      <c r="I146" s="33">
        <v>1</v>
      </c>
      <c r="J146" s="34">
        <v>41353</v>
      </c>
      <c r="K146" s="30" t="s">
        <v>214</v>
      </c>
      <c r="L146" s="30" t="s">
        <v>215</v>
      </c>
      <c r="M146" s="30" t="s">
        <v>906</v>
      </c>
      <c r="N146" s="35">
        <v>171.96</v>
      </c>
      <c r="O146" s="30" t="s">
        <v>7498</v>
      </c>
      <c r="P146" s="21" t="str">
        <f>HYPERLINK("https://www.ESV-Campus.de/"&amp;Tabelle_Komplettliste1216[[#This Row],[ISBN (eBook)]])</f>
        <v>https://www.ESV-Campus.de/978-3-503-13745-9</v>
      </c>
      <c r="Q146" s="64" t="str">
        <f>HYPERLINK("https://doi.org/10.37307/b."&amp;Tabelle_Komplettliste1216[[#This Row],[ISBN (eBook)]])</f>
        <v>https://doi.org/10.37307/b.978-3-503-13745-9</v>
      </c>
    </row>
    <row r="147" spans="1:17" ht="36" x14ac:dyDescent="0.2">
      <c r="A147" s="31" t="s">
        <v>3456</v>
      </c>
      <c r="B147" s="4" t="s">
        <v>7507</v>
      </c>
      <c r="C147" s="31" t="s">
        <v>3457</v>
      </c>
      <c r="D147" s="32" t="s">
        <v>3458</v>
      </c>
      <c r="E147" s="32" t="s">
        <v>3459</v>
      </c>
      <c r="F147" s="30"/>
      <c r="G147" s="30" t="s">
        <v>3226</v>
      </c>
      <c r="H147" s="33">
        <v>7</v>
      </c>
      <c r="I147" s="33">
        <v>1</v>
      </c>
      <c r="J147" s="34">
        <v>40337</v>
      </c>
      <c r="K147" s="30" t="s">
        <v>214</v>
      </c>
      <c r="L147" s="30" t="s">
        <v>215</v>
      </c>
      <c r="M147" s="30" t="s">
        <v>834</v>
      </c>
      <c r="N147" s="35">
        <v>171.96</v>
      </c>
      <c r="O147" s="30" t="s">
        <v>7498</v>
      </c>
      <c r="P147" s="21" t="str">
        <f>HYPERLINK("https://www.ESV-Campus.de/"&amp;Tabelle_Komplettliste1216[[#This Row],[ISBN (eBook)]])</f>
        <v>https://www.ESV-Campus.de/978-3-503-12630-9</v>
      </c>
      <c r="Q147" s="64" t="str">
        <f>HYPERLINK("https://doi.org/10.37307/b."&amp;Tabelle_Komplettliste1216[[#This Row],[ISBN (eBook)]])</f>
        <v>https://doi.org/10.37307/b.978-3-503-12630-9</v>
      </c>
    </row>
    <row r="148" spans="1:17" ht="36" x14ac:dyDescent="0.2">
      <c r="A148" s="31" t="s">
        <v>6906</v>
      </c>
      <c r="B148" s="4" t="s">
        <v>7507</v>
      </c>
      <c r="C148" s="31" t="s">
        <v>6907</v>
      </c>
      <c r="D148" s="32" t="s">
        <v>6908</v>
      </c>
      <c r="E148" s="32" t="s">
        <v>6909</v>
      </c>
      <c r="F148" s="30"/>
      <c r="G148" s="30" t="s">
        <v>3249</v>
      </c>
      <c r="H148" s="33">
        <v>21</v>
      </c>
      <c r="I148" s="33">
        <v>1</v>
      </c>
      <c r="J148" s="34">
        <v>44617</v>
      </c>
      <c r="K148" s="30" t="s">
        <v>214</v>
      </c>
      <c r="L148" s="30" t="s">
        <v>3161</v>
      </c>
      <c r="M148" s="30" t="s">
        <v>692</v>
      </c>
      <c r="N148" s="35">
        <v>245.38</v>
      </c>
      <c r="O148" s="30" t="s">
        <v>7498</v>
      </c>
      <c r="P148" s="21" t="str">
        <f>HYPERLINK("https://www.ESV-Campus.de/"&amp;Tabelle_Komplettliste1216[[#This Row],[ISBN (eBook)]])</f>
        <v>https://www.ESV-Campus.de/978-3-503-20920-0</v>
      </c>
      <c r="Q148" s="64" t="str">
        <f>HYPERLINK("https://doi.org/10.37307/b."&amp;Tabelle_Komplettliste1216[[#This Row],[ISBN (eBook)]])</f>
        <v>https://doi.org/10.37307/b.978-3-503-20920-0</v>
      </c>
    </row>
    <row r="149" spans="1:17" ht="24" x14ac:dyDescent="0.2">
      <c r="A149" s="31" t="s">
        <v>3271</v>
      </c>
      <c r="B149" s="4" t="s">
        <v>7507</v>
      </c>
      <c r="C149" s="31" t="s">
        <v>3272</v>
      </c>
      <c r="D149" s="32" t="s">
        <v>3273</v>
      </c>
      <c r="E149" s="32" t="s">
        <v>3274</v>
      </c>
      <c r="F149" s="30"/>
      <c r="G149" s="30" t="s">
        <v>3166</v>
      </c>
      <c r="H149" s="33">
        <v>230</v>
      </c>
      <c r="I149" s="33">
        <v>1</v>
      </c>
      <c r="J149" s="34">
        <v>40673</v>
      </c>
      <c r="K149" s="30" t="s">
        <v>214</v>
      </c>
      <c r="L149" s="30" t="s">
        <v>3161</v>
      </c>
      <c r="M149" s="30" t="s">
        <v>692</v>
      </c>
      <c r="N149" s="35">
        <v>171.96</v>
      </c>
      <c r="O149" s="30" t="s">
        <v>7498</v>
      </c>
      <c r="P149" s="21" t="str">
        <f>HYPERLINK("https://www.ESV-Campus.de/"&amp;Tabelle_Komplettliste1216[[#This Row],[ISBN (eBook)]])</f>
        <v>https://www.ESV-Campus.de/978-3-503-12275-2</v>
      </c>
      <c r="Q149" s="64" t="str">
        <f>HYPERLINK("https://doi.org/10.37307/b."&amp;Tabelle_Komplettliste1216[[#This Row],[ISBN (eBook)]])</f>
        <v>https://doi.org/10.37307/b.978-3-503-12275-2</v>
      </c>
    </row>
    <row r="150" spans="1:17" ht="36" x14ac:dyDescent="0.2">
      <c r="A150" s="31" t="s">
        <v>5466</v>
      </c>
      <c r="B150" s="4" t="s">
        <v>7507</v>
      </c>
      <c r="C150" s="31" t="s">
        <v>5467</v>
      </c>
      <c r="D150" s="32" t="s">
        <v>5468</v>
      </c>
      <c r="E150" s="32" t="s">
        <v>5469</v>
      </c>
      <c r="F150" s="30"/>
      <c r="G150" s="30" t="s">
        <v>3166</v>
      </c>
      <c r="H150" s="33">
        <v>262</v>
      </c>
      <c r="I150" s="33">
        <v>1</v>
      </c>
      <c r="J150" s="34">
        <v>42941</v>
      </c>
      <c r="K150" s="30" t="s">
        <v>214</v>
      </c>
      <c r="L150" s="30" t="s">
        <v>3161</v>
      </c>
      <c r="M150" s="30" t="s">
        <v>692</v>
      </c>
      <c r="N150" s="35">
        <v>276.10000000000002</v>
      </c>
      <c r="O150" s="30" t="s">
        <v>7498</v>
      </c>
      <c r="P150" s="21" t="str">
        <f>HYPERLINK("https://www.ESV-Campus.de/"&amp;Tabelle_Komplettliste1216[[#This Row],[ISBN (eBook)]])</f>
        <v>https://www.ESV-Campus.de/978-3-503-17603-8</v>
      </c>
      <c r="Q150" s="64" t="str">
        <f>HYPERLINK("https://doi.org/10.37307/b."&amp;Tabelle_Komplettliste1216[[#This Row],[ISBN (eBook)]])</f>
        <v>https://doi.org/10.37307/b.978-3-503-17603-8</v>
      </c>
    </row>
    <row r="151" spans="1:17" ht="36" x14ac:dyDescent="0.2">
      <c r="A151" s="31" t="s">
        <v>5081</v>
      </c>
      <c r="B151" s="4" t="s">
        <v>7507</v>
      </c>
      <c r="C151" s="31" t="s">
        <v>5082</v>
      </c>
      <c r="D151" s="32" t="s">
        <v>5083</v>
      </c>
      <c r="E151" s="32" t="s">
        <v>3159</v>
      </c>
      <c r="F151" s="30"/>
      <c r="G151" s="30" t="s">
        <v>3160</v>
      </c>
      <c r="H151" s="33">
        <v>54</v>
      </c>
      <c r="I151" s="33">
        <v>1</v>
      </c>
      <c r="J151" s="34">
        <v>42600</v>
      </c>
      <c r="K151" s="30" t="s">
        <v>214</v>
      </c>
      <c r="L151" s="30" t="s">
        <v>3161</v>
      </c>
      <c r="M151" s="30" t="s">
        <v>692</v>
      </c>
      <c r="N151" s="35">
        <v>327.48</v>
      </c>
      <c r="O151" s="30" t="s">
        <v>7498</v>
      </c>
      <c r="P151" s="21" t="str">
        <f>HYPERLINK("https://www.ESV-Campus.de/"&amp;Tabelle_Komplettliste1216[[#This Row],[ISBN (eBook)]])</f>
        <v>https://www.ESV-Campus.de/978-3-503-16727-2</v>
      </c>
      <c r="Q151" s="64" t="str">
        <f>HYPERLINK("https://doi.org/10.37307/b."&amp;Tabelle_Komplettliste1216[[#This Row],[ISBN (eBook)]])</f>
        <v>https://doi.org/10.37307/b.978-3-503-16727-2</v>
      </c>
    </row>
    <row r="152" spans="1:17" ht="24" x14ac:dyDescent="0.2">
      <c r="A152" s="31" t="s">
        <v>5654</v>
      </c>
      <c r="B152" s="4" t="s">
        <v>7507</v>
      </c>
      <c r="C152" s="31" t="s">
        <v>5655</v>
      </c>
      <c r="D152" s="32" t="s">
        <v>5656</v>
      </c>
      <c r="E152" s="32" t="s">
        <v>5657</v>
      </c>
      <c r="F152" s="30"/>
      <c r="G152" s="30" t="s">
        <v>3166</v>
      </c>
      <c r="H152" s="33">
        <v>269</v>
      </c>
      <c r="I152" s="33">
        <v>1</v>
      </c>
      <c r="J152" s="34">
        <v>43300</v>
      </c>
      <c r="K152" s="30" t="s">
        <v>214</v>
      </c>
      <c r="L152" s="30" t="s">
        <v>3161</v>
      </c>
      <c r="M152" s="30" t="s">
        <v>692</v>
      </c>
      <c r="N152" s="35">
        <v>310.62</v>
      </c>
      <c r="O152" s="30" t="s">
        <v>7498</v>
      </c>
      <c r="P152" s="21" t="str">
        <f>HYPERLINK("https://www.ESV-Campus.de/"&amp;Tabelle_Komplettliste1216[[#This Row],[ISBN (eBook)]])</f>
        <v>https://www.ESV-Campus.de/978-3-503-18109-4</v>
      </c>
      <c r="Q152" s="64" t="str">
        <f>HYPERLINK("https://doi.org/10.37307/b."&amp;Tabelle_Komplettliste1216[[#This Row],[ISBN (eBook)]])</f>
        <v>https://doi.org/10.37307/b.978-3-503-18109-4</v>
      </c>
    </row>
    <row r="153" spans="1:17" ht="36" x14ac:dyDescent="0.2">
      <c r="A153" s="31" t="s">
        <v>5430</v>
      </c>
      <c r="B153" s="4" t="s">
        <v>7507</v>
      </c>
      <c r="C153" s="31" t="s">
        <v>5431</v>
      </c>
      <c r="D153" s="32" t="s">
        <v>5432</v>
      </c>
      <c r="E153" s="32" t="s">
        <v>5433</v>
      </c>
      <c r="F153" s="30"/>
      <c r="G153" s="30" t="s">
        <v>3160</v>
      </c>
      <c r="H153" s="33">
        <v>56</v>
      </c>
      <c r="I153" s="33">
        <v>1</v>
      </c>
      <c r="J153" s="34">
        <v>43088</v>
      </c>
      <c r="K153" s="30" t="s">
        <v>214</v>
      </c>
      <c r="L153" s="30" t="s">
        <v>3161</v>
      </c>
      <c r="M153" s="30" t="s">
        <v>692</v>
      </c>
      <c r="N153" s="35">
        <v>307.01</v>
      </c>
      <c r="O153" s="30" t="s">
        <v>7498</v>
      </c>
      <c r="P153" s="21" t="str">
        <f>HYPERLINK("https://www.ESV-Campus.de/"&amp;Tabelle_Komplettliste1216[[#This Row],[ISBN (eBook)]])</f>
        <v>https://www.ESV-Campus.de/978-3-503-17478-2</v>
      </c>
      <c r="Q153" s="64" t="str">
        <f>HYPERLINK("https://doi.org/10.37307/b."&amp;Tabelle_Komplettliste1216[[#This Row],[ISBN (eBook)]])</f>
        <v>https://doi.org/10.37307/b.978-3-503-17478-2</v>
      </c>
    </row>
    <row r="154" spans="1:17" ht="24" x14ac:dyDescent="0.2">
      <c r="A154" s="31" t="s">
        <v>7440</v>
      </c>
      <c r="B154" s="4" t="s">
        <v>7507</v>
      </c>
      <c r="C154" s="31" t="s">
        <v>7441</v>
      </c>
      <c r="D154" s="32" t="s">
        <v>7442</v>
      </c>
      <c r="E154" s="32" t="s">
        <v>7443</v>
      </c>
      <c r="F154" s="30"/>
      <c r="G154" s="30" t="s">
        <v>3166</v>
      </c>
      <c r="H154" s="33">
        <v>290</v>
      </c>
      <c r="I154" s="33">
        <v>1</v>
      </c>
      <c r="J154" s="34">
        <v>45247</v>
      </c>
      <c r="K154" s="30" t="s">
        <v>214</v>
      </c>
      <c r="L154" s="30" t="s">
        <v>3161</v>
      </c>
      <c r="M154" s="30" t="s">
        <v>692</v>
      </c>
      <c r="N154" s="35">
        <v>0</v>
      </c>
      <c r="O154" s="30" t="s">
        <v>7498</v>
      </c>
      <c r="P154" s="21" t="str">
        <f>HYPERLINK("https://www.ESV-Campus.de/"&amp;Tabelle_Komplettliste1216[[#This Row],[ISBN (eBook)]])</f>
        <v>https://www.ESV-Campus.de/978-3-503-23790-6</v>
      </c>
      <c r="Q154" s="64" t="str">
        <f>HYPERLINK("https://doi.org/10.37307/b."&amp;Tabelle_Komplettliste1216[[#This Row],[ISBN (eBook)]])</f>
        <v>https://doi.org/10.37307/b.978-3-503-23790-6</v>
      </c>
    </row>
    <row r="155" spans="1:17" ht="36" x14ac:dyDescent="0.2">
      <c r="A155" s="31" t="s">
        <v>4869</v>
      </c>
      <c r="B155" s="4" t="s">
        <v>7507</v>
      </c>
      <c r="C155" s="31" t="s">
        <v>4870</v>
      </c>
      <c r="D155" s="32" t="s">
        <v>4871</v>
      </c>
      <c r="E155" s="32" t="s">
        <v>4872</v>
      </c>
      <c r="F155" s="30"/>
      <c r="G155" s="30" t="s">
        <v>3160</v>
      </c>
      <c r="H155" s="33">
        <v>52</v>
      </c>
      <c r="I155" s="33">
        <v>1</v>
      </c>
      <c r="J155" s="34">
        <v>42402</v>
      </c>
      <c r="K155" s="30" t="s">
        <v>214</v>
      </c>
      <c r="L155" s="30" t="s">
        <v>3161</v>
      </c>
      <c r="M155" s="30" t="s">
        <v>692</v>
      </c>
      <c r="N155" s="35">
        <v>275.70999999999998</v>
      </c>
      <c r="O155" s="30" t="s">
        <v>7498</v>
      </c>
      <c r="P155" s="21" t="str">
        <f>HYPERLINK("https://www.ESV-Campus.de/"&amp;Tabelle_Komplettliste1216[[#This Row],[ISBN (eBook)]])</f>
        <v>https://www.ESV-Campus.de/978-3-503-16508-7</v>
      </c>
      <c r="Q155" s="64" t="str">
        <f>HYPERLINK("https://doi.org/10.37307/b."&amp;Tabelle_Komplettliste1216[[#This Row],[ISBN (eBook)]])</f>
        <v>https://doi.org/10.37307/b.978-3-503-16508-7</v>
      </c>
    </row>
    <row r="156" spans="1:17" ht="36" x14ac:dyDescent="0.2">
      <c r="A156" s="31" t="s">
        <v>5900</v>
      </c>
      <c r="B156" s="4" t="s">
        <v>7507</v>
      </c>
      <c r="C156" s="31" t="s">
        <v>5901</v>
      </c>
      <c r="D156" s="32" t="s">
        <v>5902</v>
      </c>
      <c r="E156" s="32" t="s">
        <v>5903</v>
      </c>
      <c r="F156" s="30"/>
      <c r="G156" s="30" t="s">
        <v>3160</v>
      </c>
      <c r="H156" s="33">
        <v>58</v>
      </c>
      <c r="I156" s="33">
        <v>1</v>
      </c>
      <c r="J156" s="34">
        <v>44179</v>
      </c>
      <c r="K156" s="30" t="s">
        <v>214</v>
      </c>
      <c r="L156" s="30" t="s">
        <v>3161</v>
      </c>
      <c r="M156" s="30" t="s">
        <v>692</v>
      </c>
      <c r="N156" s="35">
        <v>523.78</v>
      </c>
      <c r="O156" s="30" t="s">
        <v>7498</v>
      </c>
      <c r="P156" s="21" t="str">
        <f>HYPERLINK("https://www.ESV-Campus.de/"&amp;Tabelle_Komplettliste1216[[#This Row],[ISBN (eBook)]])</f>
        <v>https://www.ESV-Campus.de/978-3-503-18725-6</v>
      </c>
      <c r="Q156" s="64" t="str">
        <f>HYPERLINK("https://doi.org/10.37307/b."&amp;Tabelle_Komplettliste1216[[#This Row],[ISBN (eBook)]])</f>
        <v>https://doi.org/10.37307/b.978-3-503-18725-6</v>
      </c>
    </row>
    <row r="157" spans="1:17" ht="36" x14ac:dyDescent="0.2">
      <c r="A157" s="31" t="s">
        <v>3827</v>
      </c>
      <c r="B157" s="4" t="s">
        <v>7507</v>
      </c>
      <c r="C157" s="31" t="s">
        <v>3828</v>
      </c>
      <c r="D157" s="32" t="s">
        <v>3829</v>
      </c>
      <c r="E157" s="32" t="s">
        <v>3830</v>
      </c>
      <c r="F157" s="30"/>
      <c r="G157" s="30" t="s">
        <v>3243</v>
      </c>
      <c r="H157" s="33">
        <v>130</v>
      </c>
      <c r="I157" s="33">
        <v>1</v>
      </c>
      <c r="J157" s="34">
        <v>40850</v>
      </c>
      <c r="K157" s="30" t="s">
        <v>214</v>
      </c>
      <c r="L157" s="30" t="s">
        <v>3161</v>
      </c>
      <c r="M157" s="30" t="s">
        <v>692</v>
      </c>
      <c r="N157" s="35">
        <v>275.70999999999998</v>
      </c>
      <c r="O157" s="30" t="s">
        <v>7498</v>
      </c>
      <c r="P157" s="21" t="str">
        <f>HYPERLINK("https://www.ESV-Campus.de/"&amp;Tabelle_Komplettliste1216[[#This Row],[ISBN (eBook)]])</f>
        <v>https://www.ESV-Campus.de/978-3-503-13702-2</v>
      </c>
      <c r="Q157" s="64" t="str">
        <f>HYPERLINK("https://doi.org/10.37307/b."&amp;Tabelle_Komplettliste1216[[#This Row],[ISBN (eBook)]])</f>
        <v>https://doi.org/10.37307/b.978-3-503-13702-2</v>
      </c>
    </row>
    <row r="158" spans="1:17" ht="24" x14ac:dyDescent="0.2">
      <c r="A158" s="31" t="s">
        <v>3194</v>
      </c>
      <c r="B158" s="4" t="s">
        <v>7507</v>
      </c>
      <c r="C158" s="31" t="s">
        <v>3195</v>
      </c>
      <c r="D158" s="32" t="s">
        <v>3196</v>
      </c>
      <c r="E158" s="32" t="s">
        <v>3197</v>
      </c>
      <c r="F158" s="30"/>
      <c r="G158" s="30" t="s">
        <v>3166</v>
      </c>
      <c r="H158" s="33">
        <v>223</v>
      </c>
      <c r="I158" s="33">
        <v>1</v>
      </c>
      <c r="J158" s="34">
        <v>40266</v>
      </c>
      <c r="K158" s="30" t="s">
        <v>214</v>
      </c>
      <c r="L158" s="30" t="s">
        <v>3161</v>
      </c>
      <c r="M158" s="30" t="s">
        <v>692</v>
      </c>
      <c r="N158" s="35">
        <v>171.96</v>
      </c>
      <c r="O158" s="30" t="s">
        <v>7498</v>
      </c>
      <c r="P158" s="21" t="str">
        <f>HYPERLINK("https://www.ESV-Campus.de/"&amp;Tabelle_Komplettliste1216[[#This Row],[ISBN (eBook)]])</f>
        <v>https://www.ESV-Campus.de/978-3-503-12225-7</v>
      </c>
      <c r="Q158" s="64" t="str">
        <f>HYPERLINK("https://doi.org/10.37307/b."&amp;Tabelle_Komplettliste1216[[#This Row],[ISBN (eBook)]])</f>
        <v>https://doi.org/10.37307/b.978-3-503-12225-7</v>
      </c>
    </row>
    <row r="159" spans="1:17" ht="36" x14ac:dyDescent="0.2">
      <c r="A159" s="31" t="s">
        <v>3178</v>
      </c>
      <c r="B159" s="4" t="s">
        <v>7507</v>
      </c>
      <c r="C159" s="31" t="s">
        <v>3179</v>
      </c>
      <c r="D159" s="32" t="s">
        <v>3180</v>
      </c>
      <c r="E159" s="32" t="s">
        <v>3181</v>
      </c>
      <c r="F159" s="30"/>
      <c r="G159" s="30" t="s">
        <v>3160</v>
      </c>
      <c r="H159" s="33">
        <v>47</v>
      </c>
      <c r="I159" s="33">
        <v>1</v>
      </c>
      <c r="J159" s="34">
        <v>40679</v>
      </c>
      <c r="K159" s="30" t="s">
        <v>214</v>
      </c>
      <c r="L159" s="30" t="s">
        <v>3161</v>
      </c>
      <c r="M159" s="30" t="s">
        <v>692</v>
      </c>
      <c r="N159" s="35">
        <v>137.43</v>
      </c>
      <c r="O159" s="30" t="s">
        <v>7498</v>
      </c>
      <c r="P159" s="21" t="str">
        <f>HYPERLINK("https://www.ESV-Campus.de/"&amp;Tabelle_Komplettliste1216[[#This Row],[ISBN (eBook)]])</f>
        <v>https://www.ESV-Campus.de/978-3-503-12215-8</v>
      </c>
      <c r="Q159" s="64" t="str">
        <f>HYPERLINK("https://doi.org/10.37307/b."&amp;Tabelle_Komplettliste1216[[#This Row],[ISBN (eBook)]])</f>
        <v>https://doi.org/10.37307/b.978-3-503-12215-8</v>
      </c>
    </row>
    <row r="160" spans="1:17" ht="24" x14ac:dyDescent="0.2">
      <c r="A160" s="31" t="s">
        <v>6471</v>
      </c>
      <c r="B160" s="4" t="s">
        <v>7507</v>
      </c>
      <c r="C160" s="31" t="s">
        <v>6472</v>
      </c>
      <c r="D160" s="32" t="s">
        <v>6473</v>
      </c>
      <c r="E160" s="32" t="s">
        <v>6474</v>
      </c>
      <c r="F160" s="30"/>
      <c r="G160" s="30" t="s">
        <v>3166</v>
      </c>
      <c r="H160" s="33">
        <v>283</v>
      </c>
      <c r="I160" s="33">
        <v>1</v>
      </c>
      <c r="J160" s="34">
        <v>44504</v>
      </c>
      <c r="K160" s="30" t="s">
        <v>214</v>
      </c>
      <c r="L160" s="30" t="s">
        <v>3161</v>
      </c>
      <c r="M160" s="30" t="s">
        <v>692</v>
      </c>
      <c r="N160" s="35">
        <v>350.98</v>
      </c>
      <c r="O160" s="30" t="s">
        <v>7498</v>
      </c>
      <c r="P160" s="21" t="str">
        <f>HYPERLINK("https://www.ESV-Campus.de/"&amp;Tabelle_Komplettliste1216[[#This Row],[ISBN (eBook)]])</f>
        <v>https://www.ESV-Campus.de/978-3-503-19590-9</v>
      </c>
      <c r="Q160" s="64" t="str">
        <f>HYPERLINK("https://doi.org/10.37307/b."&amp;Tabelle_Komplettliste1216[[#This Row],[ISBN (eBook)]])</f>
        <v>https://doi.org/10.37307/b.978-3-503-19590-9</v>
      </c>
    </row>
    <row r="161" spans="1:17" ht="36" x14ac:dyDescent="0.2">
      <c r="A161" s="31" t="s">
        <v>3941</v>
      </c>
      <c r="B161" s="4" t="s">
        <v>7507</v>
      </c>
      <c r="C161" s="31" t="s">
        <v>3942</v>
      </c>
      <c r="D161" s="32" t="s">
        <v>3943</v>
      </c>
      <c r="E161" s="32" t="s">
        <v>3944</v>
      </c>
      <c r="F161" s="30"/>
      <c r="G161" s="30" t="s">
        <v>3160</v>
      </c>
      <c r="H161" s="33">
        <v>49</v>
      </c>
      <c r="I161" s="33">
        <v>1</v>
      </c>
      <c r="J161" s="34">
        <v>41533</v>
      </c>
      <c r="K161" s="30" t="s">
        <v>214</v>
      </c>
      <c r="L161" s="30" t="s">
        <v>3161</v>
      </c>
      <c r="M161" s="30" t="s">
        <v>692</v>
      </c>
      <c r="N161" s="35">
        <v>275.70999999999998</v>
      </c>
      <c r="O161" s="30" t="s">
        <v>7498</v>
      </c>
      <c r="P161" s="21" t="str">
        <f>HYPERLINK("https://www.ESV-Campus.de/"&amp;Tabelle_Komplettliste1216[[#This Row],[ISBN (eBook)]])</f>
        <v>https://www.ESV-Campus.de/978-3-503-13782-4</v>
      </c>
      <c r="Q161" s="64" t="str">
        <f>HYPERLINK("https://doi.org/10.37307/b."&amp;Tabelle_Komplettliste1216[[#This Row],[ISBN (eBook)]])</f>
        <v>https://doi.org/10.37307/b.978-3-503-13782-4</v>
      </c>
    </row>
    <row r="162" spans="1:17" ht="48" x14ac:dyDescent="0.2">
      <c r="A162" s="31" t="s">
        <v>4339</v>
      </c>
      <c r="B162" s="4" t="s">
        <v>7507</v>
      </c>
      <c r="C162" s="31" t="s">
        <v>4340</v>
      </c>
      <c r="D162" s="32" t="s">
        <v>4341</v>
      </c>
      <c r="E162" s="32" t="s">
        <v>4342</v>
      </c>
      <c r="F162" s="30"/>
      <c r="G162" s="30"/>
      <c r="H162" s="33"/>
      <c r="I162" s="33">
        <v>1</v>
      </c>
      <c r="J162" s="34">
        <v>41718</v>
      </c>
      <c r="K162" s="30" t="s">
        <v>214</v>
      </c>
      <c r="L162" s="30" t="s">
        <v>3161</v>
      </c>
      <c r="M162" s="30" t="s">
        <v>692</v>
      </c>
      <c r="N162" s="35">
        <v>102.91</v>
      </c>
      <c r="O162" s="30" t="s">
        <v>7498</v>
      </c>
      <c r="P162" s="21" t="str">
        <f>HYPERLINK("https://www.ESV-Campus.de/"&amp;Tabelle_Komplettliste1216[[#This Row],[ISBN (eBook)]])</f>
        <v>https://www.ESV-Campus.de/978-3-503-15520-0</v>
      </c>
      <c r="Q162" s="64" t="str">
        <f>HYPERLINK("https://doi.org/10.37307/b."&amp;Tabelle_Komplettliste1216[[#This Row],[ISBN (eBook)]])</f>
        <v>https://doi.org/10.37307/b.978-3-503-15520-0</v>
      </c>
    </row>
    <row r="163" spans="1:17" ht="24" x14ac:dyDescent="0.2">
      <c r="A163" s="31" t="s">
        <v>3314</v>
      </c>
      <c r="B163" s="4" t="s">
        <v>7507</v>
      </c>
      <c r="C163" s="31" t="s">
        <v>3315</v>
      </c>
      <c r="D163" s="32" t="s">
        <v>3316</v>
      </c>
      <c r="E163" s="32" t="s">
        <v>3317</v>
      </c>
      <c r="F163" s="30"/>
      <c r="G163" s="30" t="s">
        <v>3166</v>
      </c>
      <c r="H163" s="33">
        <v>232</v>
      </c>
      <c r="I163" s="33">
        <v>1</v>
      </c>
      <c r="J163" s="34">
        <v>40844</v>
      </c>
      <c r="K163" s="30" t="s">
        <v>214</v>
      </c>
      <c r="L163" s="30" t="s">
        <v>3161</v>
      </c>
      <c r="M163" s="30" t="s">
        <v>692</v>
      </c>
      <c r="N163" s="35">
        <v>206.48</v>
      </c>
      <c r="O163" s="30" t="s">
        <v>7498</v>
      </c>
      <c r="P163" s="21" t="str">
        <f>HYPERLINK("https://www.ESV-Campus.de/"&amp;Tabelle_Komplettliste1216[[#This Row],[ISBN (eBook)]])</f>
        <v>https://www.ESV-Campus.de/978-3-503-12293-6</v>
      </c>
      <c r="Q163" s="64" t="str">
        <f>HYPERLINK("https://doi.org/10.37307/b."&amp;Tabelle_Komplettliste1216[[#This Row],[ISBN (eBook)]])</f>
        <v>https://doi.org/10.37307/b.978-3-503-12293-6</v>
      </c>
    </row>
    <row r="164" spans="1:17" ht="24" x14ac:dyDescent="0.2">
      <c r="A164" s="31" t="s">
        <v>5368</v>
      </c>
      <c r="B164" s="4" t="s">
        <v>7507</v>
      </c>
      <c r="C164" s="31" t="s">
        <v>5369</v>
      </c>
      <c r="D164" s="32" t="s">
        <v>5370</v>
      </c>
      <c r="E164" s="32" t="s">
        <v>5371</v>
      </c>
      <c r="F164" s="30"/>
      <c r="G164" s="30" t="s">
        <v>3166</v>
      </c>
      <c r="H164" s="33">
        <v>259</v>
      </c>
      <c r="I164" s="33">
        <v>1</v>
      </c>
      <c r="J164" s="34">
        <v>42894</v>
      </c>
      <c r="K164" s="30" t="s">
        <v>214</v>
      </c>
      <c r="L164" s="30" t="s">
        <v>3161</v>
      </c>
      <c r="M164" s="30" t="s">
        <v>692</v>
      </c>
      <c r="N164" s="35">
        <v>207.09</v>
      </c>
      <c r="O164" s="30" t="s">
        <v>7498</v>
      </c>
      <c r="P164" s="21" t="str">
        <f>HYPERLINK("https://www.ESV-Campus.de/"&amp;Tabelle_Komplettliste1216[[#This Row],[ISBN (eBook)]])</f>
        <v>https://www.ESV-Campus.de/978-3-503-17422-5</v>
      </c>
      <c r="Q164" s="64" t="str">
        <f>HYPERLINK("https://doi.org/10.37307/b."&amp;Tabelle_Komplettliste1216[[#This Row],[ISBN (eBook)]])</f>
        <v>https://doi.org/10.37307/b.978-3-503-17422-5</v>
      </c>
    </row>
    <row r="165" spans="1:17" ht="24" x14ac:dyDescent="0.2">
      <c r="A165" s="31" t="s">
        <v>3871</v>
      </c>
      <c r="B165" s="4" t="s">
        <v>7507</v>
      </c>
      <c r="C165" s="31" t="s">
        <v>3872</v>
      </c>
      <c r="D165" s="32" t="s">
        <v>3873</v>
      </c>
      <c r="E165" s="32" t="s">
        <v>3874</v>
      </c>
      <c r="F165" s="30"/>
      <c r="G165" s="30" t="s">
        <v>3166</v>
      </c>
      <c r="H165" s="33">
        <v>239</v>
      </c>
      <c r="I165" s="33">
        <v>1</v>
      </c>
      <c r="J165" s="34">
        <v>41068</v>
      </c>
      <c r="K165" s="30" t="s">
        <v>214</v>
      </c>
      <c r="L165" s="30" t="s">
        <v>3161</v>
      </c>
      <c r="M165" s="30" t="s">
        <v>692</v>
      </c>
      <c r="N165" s="35">
        <v>171.96</v>
      </c>
      <c r="O165" s="30" t="s">
        <v>7498</v>
      </c>
      <c r="P165" s="21" t="str">
        <f>HYPERLINK("https://www.ESV-Campus.de/"&amp;Tabelle_Komplettliste1216[[#This Row],[ISBN (eBook)]])</f>
        <v>https://www.ESV-Campus.de/978-3-503-13733-6</v>
      </c>
      <c r="Q165" s="64" t="str">
        <f>HYPERLINK("https://doi.org/10.37307/b."&amp;Tabelle_Komplettliste1216[[#This Row],[ISBN (eBook)]])</f>
        <v>https://doi.org/10.37307/b.978-3-503-13733-6</v>
      </c>
    </row>
    <row r="166" spans="1:17" ht="24" x14ac:dyDescent="0.2">
      <c r="A166" s="31" t="s">
        <v>5434</v>
      </c>
      <c r="B166" s="4" t="s">
        <v>7507</v>
      </c>
      <c r="C166" s="31" t="s">
        <v>5435</v>
      </c>
      <c r="D166" s="32" t="s">
        <v>5436</v>
      </c>
      <c r="E166" s="32" t="s">
        <v>5437</v>
      </c>
      <c r="F166" s="30"/>
      <c r="G166" s="30" t="s">
        <v>3166</v>
      </c>
      <c r="H166" s="33">
        <v>261</v>
      </c>
      <c r="I166" s="33">
        <v>1</v>
      </c>
      <c r="J166" s="34">
        <v>42901</v>
      </c>
      <c r="K166" s="30" t="s">
        <v>214</v>
      </c>
      <c r="L166" s="30" t="s">
        <v>3161</v>
      </c>
      <c r="M166" s="30" t="s">
        <v>692</v>
      </c>
      <c r="N166" s="35">
        <v>276.10000000000002</v>
      </c>
      <c r="O166" s="30" t="s">
        <v>7498</v>
      </c>
      <c r="P166" s="21" t="str">
        <f>HYPERLINK("https://www.ESV-Campus.de/"&amp;Tabelle_Komplettliste1216[[#This Row],[ISBN (eBook)]])</f>
        <v>https://www.ESV-Campus.de/978-3-503-17480-5</v>
      </c>
      <c r="Q166" s="64" t="str">
        <f>HYPERLINK("https://doi.org/10.37307/b."&amp;Tabelle_Komplettliste1216[[#This Row],[ISBN (eBook)]])</f>
        <v>https://doi.org/10.37307/b.978-3-503-17480-5</v>
      </c>
    </row>
    <row r="167" spans="1:17" ht="24" x14ac:dyDescent="0.2">
      <c r="A167" s="31" t="s">
        <v>6548</v>
      </c>
      <c r="B167" s="4" t="s">
        <v>7507</v>
      </c>
      <c r="C167" s="31" t="s">
        <v>6549</v>
      </c>
      <c r="D167" s="32" t="s">
        <v>6550</v>
      </c>
      <c r="E167" s="32" t="s">
        <v>6551</v>
      </c>
      <c r="F167" s="30"/>
      <c r="G167" s="30" t="s">
        <v>3166</v>
      </c>
      <c r="H167" s="33">
        <v>281</v>
      </c>
      <c r="I167" s="33">
        <v>1</v>
      </c>
      <c r="J167" s="34">
        <v>44272</v>
      </c>
      <c r="K167" s="30" t="s">
        <v>214</v>
      </c>
      <c r="L167" s="30" t="s">
        <v>3161</v>
      </c>
      <c r="M167" s="30" t="s">
        <v>5340</v>
      </c>
      <c r="N167" s="35">
        <v>210.82</v>
      </c>
      <c r="O167" s="30" t="s">
        <v>7498</v>
      </c>
      <c r="P167" s="21" t="str">
        <f>HYPERLINK("https://www.ESV-Campus.de/"&amp;Tabelle_Komplettliste1216[[#This Row],[ISBN (eBook)]])</f>
        <v>https://www.ESV-Campus.de/978-3-503-19988-4</v>
      </c>
      <c r="Q167" s="64" t="str">
        <f>HYPERLINK("https://doi.org/10.37307/b."&amp;Tabelle_Komplettliste1216[[#This Row],[ISBN (eBook)]])</f>
        <v>https://doi.org/10.37307/b.978-3-503-19988-4</v>
      </c>
    </row>
    <row r="168" spans="1:17" ht="24" x14ac:dyDescent="0.2">
      <c r="A168" s="31" t="s">
        <v>5857</v>
      </c>
      <c r="B168" s="4" t="s">
        <v>7507</v>
      </c>
      <c r="C168" s="31" t="s">
        <v>5858</v>
      </c>
      <c r="D168" s="32" t="s">
        <v>5859</v>
      </c>
      <c r="E168" s="32" t="s">
        <v>5860</v>
      </c>
      <c r="F168" s="30"/>
      <c r="G168" s="30" t="s">
        <v>3166</v>
      </c>
      <c r="H168" s="33">
        <v>272</v>
      </c>
      <c r="I168" s="33">
        <v>1</v>
      </c>
      <c r="J168" s="34">
        <v>43552</v>
      </c>
      <c r="K168" s="30" t="s">
        <v>214</v>
      </c>
      <c r="L168" s="30" t="s">
        <v>3161</v>
      </c>
      <c r="M168" s="30" t="s">
        <v>692</v>
      </c>
      <c r="N168" s="35">
        <v>341.22</v>
      </c>
      <c r="O168" s="30" t="s">
        <v>7498</v>
      </c>
      <c r="P168" s="21" t="str">
        <f>HYPERLINK("https://www.ESV-Campus.de/"&amp;Tabelle_Komplettliste1216[[#This Row],[ISBN (eBook)]])</f>
        <v>https://www.ESV-Campus.de/978-3-503-18290-9</v>
      </c>
      <c r="Q168" s="64" t="str">
        <f>HYPERLINK("https://doi.org/10.37307/b."&amp;Tabelle_Komplettliste1216[[#This Row],[ISBN (eBook)]])</f>
        <v>https://doi.org/10.37307/b.978-3-503-18290-9</v>
      </c>
    </row>
    <row r="169" spans="1:17" ht="36" x14ac:dyDescent="0.2">
      <c r="A169" s="31" t="s">
        <v>4355</v>
      </c>
      <c r="B169" s="4" t="s">
        <v>7507</v>
      </c>
      <c r="C169" s="31" t="s">
        <v>4356</v>
      </c>
      <c r="D169" s="32" t="s">
        <v>4357</v>
      </c>
      <c r="E169" s="32" t="s">
        <v>4358</v>
      </c>
      <c r="F169" s="30"/>
      <c r="G169" s="30" t="s">
        <v>3160</v>
      </c>
      <c r="H169" s="33">
        <v>51</v>
      </c>
      <c r="I169" s="33">
        <v>1</v>
      </c>
      <c r="J169" s="34">
        <v>41831</v>
      </c>
      <c r="K169" s="30" t="s">
        <v>214</v>
      </c>
      <c r="L169" s="30" t="s">
        <v>3161</v>
      </c>
      <c r="M169" s="30" t="s">
        <v>692</v>
      </c>
      <c r="N169" s="35">
        <v>442.1</v>
      </c>
      <c r="O169" s="30" t="s">
        <v>7498</v>
      </c>
      <c r="P169" s="21" t="str">
        <f>HYPERLINK("https://www.ESV-Campus.de/"&amp;Tabelle_Komplettliste1216[[#This Row],[ISBN (eBook)]])</f>
        <v>https://www.ESV-Campus.de/978-3-503-15534-7</v>
      </c>
      <c r="Q169" s="64" t="str">
        <f>HYPERLINK("https://doi.org/10.37307/b."&amp;Tabelle_Komplettliste1216[[#This Row],[ISBN (eBook)]])</f>
        <v>https://doi.org/10.37307/b.978-3-503-15534-7</v>
      </c>
    </row>
    <row r="170" spans="1:17" ht="36" x14ac:dyDescent="0.2">
      <c r="A170" s="31" t="s">
        <v>3156</v>
      </c>
      <c r="B170" s="4" t="s">
        <v>7507</v>
      </c>
      <c r="C170" s="31" t="s">
        <v>3157</v>
      </c>
      <c r="D170" s="32" t="s">
        <v>3158</v>
      </c>
      <c r="E170" s="32" t="s">
        <v>3159</v>
      </c>
      <c r="F170" s="30"/>
      <c r="G170" s="30" t="s">
        <v>3160</v>
      </c>
      <c r="H170" s="33">
        <v>46</v>
      </c>
      <c r="I170" s="33">
        <v>1</v>
      </c>
      <c r="J170" s="34">
        <v>40161</v>
      </c>
      <c r="K170" s="30" t="s">
        <v>214</v>
      </c>
      <c r="L170" s="30" t="s">
        <v>3161</v>
      </c>
      <c r="M170" s="30" t="s">
        <v>692</v>
      </c>
      <c r="N170" s="35">
        <v>307.35000000000002</v>
      </c>
      <c r="O170" s="30" t="s">
        <v>7498</v>
      </c>
      <c r="P170" s="21" t="str">
        <f>HYPERLINK("https://www.ESV-Campus.de/"&amp;Tabelle_Komplettliste1216[[#This Row],[ISBN (eBook)]])</f>
        <v>https://www.ESV-Campus.de/978-3-503-12210-3</v>
      </c>
      <c r="Q170" s="64" t="str">
        <f>HYPERLINK("https://doi.org/10.37307/b."&amp;Tabelle_Komplettliste1216[[#This Row],[ISBN (eBook)]])</f>
        <v>https://doi.org/10.37307/b.978-3-503-12210-3</v>
      </c>
    </row>
    <row r="171" spans="1:17" ht="36" x14ac:dyDescent="0.2">
      <c r="A171" s="31" t="s">
        <v>5686</v>
      </c>
      <c r="B171" s="4" t="s">
        <v>7507</v>
      </c>
      <c r="C171" s="31" t="s">
        <v>5687</v>
      </c>
      <c r="D171" s="32" t="s">
        <v>5688</v>
      </c>
      <c r="E171" s="32" t="s">
        <v>5689</v>
      </c>
      <c r="F171" s="30"/>
      <c r="G171" s="30" t="s">
        <v>3160</v>
      </c>
      <c r="H171" s="33">
        <v>57</v>
      </c>
      <c r="I171" s="33">
        <v>1</v>
      </c>
      <c r="J171" s="34">
        <v>43381</v>
      </c>
      <c r="K171" s="30" t="s">
        <v>214</v>
      </c>
      <c r="L171" s="30" t="s">
        <v>3161</v>
      </c>
      <c r="M171" s="30" t="s">
        <v>692</v>
      </c>
      <c r="N171" s="35">
        <v>338.34</v>
      </c>
      <c r="O171" s="30" t="s">
        <v>7498</v>
      </c>
      <c r="P171" s="21" t="str">
        <f>HYPERLINK("https://www.ESV-Campus.de/"&amp;Tabelle_Komplettliste1216[[#This Row],[ISBN (eBook)]])</f>
        <v>https://www.ESV-Campus.de/978-3-503-18134-6</v>
      </c>
      <c r="Q171" s="64" t="str">
        <f>HYPERLINK("https://doi.org/10.37307/b."&amp;Tabelle_Komplettliste1216[[#This Row],[ISBN (eBook)]])</f>
        <v>https://doi.org/10.37307/b.978-3-503-18134-6</v>
      </c>
    </row>
    <row r="172" spans="1:17" ht="24" x14ac:dyDescent="0.2">
      <c r="A172" s="31" t="s">
        <v>5845</v>
      </c>
      <c r="B172" s="4" t="s">
        <v>7507</v>
      </c>
      <c r="C172" s="31" t="s">
        <v>5846</v>
      </c>
      <c r="D172" s="32" t="s">
        <v>5847</v>
      </c>
      <c r="E172" s="32" t="s">
        <v>5848</v>
      </c>
      <c r="F172" s="30"/>
      <c r="G172" s="30" t="s">
        <v>3166</v>
      </c>
      <c r="H172" s="33">
        <v>271</v>
      </c>
      <c r="I172" s="33">
        <v>1</v>
      </c>
      <c r="J172" s="34">
        <v>43545</v>
      </c>
      <c r="K172" s="30" t="s">
        <v>214</v>
      </c>
      <c r="L172" s="30" t="s">
        <v>3161</v>
      </c>
      <c r="M172" s="30" t="s">
        <v>692</v>
      </c>
      <c r="N172" s="35">
        <v>276.10000000000002</v>
      </c>
      <c r="O172" s="30" t="s">
        <v>7498</v>
      </c>
      <c r="P172" s="21" t="str">
        <f>HYPERLINK("https://www.ESV-Campus.de/"&amp;Tabelle_Komplettliste1216[[#This Row],[ISBN (eBook)]])</f>
        <v>https://www.ESV-Campus.de/978-3-503-18283-1</v>
      </c>
      <c r="Q172" s="64" t="str">
        <f>HYPERLINK("https://doi.org/10.37307/b."&amp;Tabelle_Komplettliste1216[[#This Row],[ISBN (eBook)]])</f>
        <v>https://doi.org/10.37307/b.978-3-503-18283-1</v>
      </c>
    </row>
    <row r="173" spans="1:17" ht="36" x14ac:dyDescent="0.2">
      <c r="A173" s="31" t="s">
        <v>6505</v>
      </c>
      <c r="B173" s="4" t="s">
        <v>7507</v>
      </c>
      <c r="C173" s="31" t="s">
        <v>6506</v>
      </c>
      <c r="D173" s="32" t="s">
        <v>6507</v>
      </c>
      <c r="E173" s="32" t="s">
        <v>6508</v>
      </c>
      <c r="F173" s="30"/>
      <c r="G173" s="30" t="s">
        <v>3249</v>
      </c>
      <c r="H173" s="33">
        <v>20</v>
      </c>
      <c r="I173" s="33">
        <v>1</v>
      </c>
      <c r="J173" s="34">
        <v>44399</v>
      </c>
      <c r="K173" s="30" t="s">
        <v>214</v>
      </c>
      <c r="L173" s="30" t="s">
        <v>3161</v>
      </c>
      <c r="M173" s="30" t="s">
        <v>677</v>
      </c>
      <c r="N173" s="35">
        <v>297.22000000000003</v>
      </c>
      <c r="O173" s="30" t="s">
        <v>7498</v>
      </c>
      <c r="P173" s="21" t="str">
        <f>HYPERLINK("https://www.ESV-Campus.de/"&amp;Tabelle_Komplettliste1216[[#This Row],[ISBN (eBook)]])</f>
        <v>https://www.ESV-Campus.de/978-3-503-19915-0</v>
      </c>
      <c r="Q173" s="64" t="str">
        <f>HYPERLINK("https://doi.org/10.37307/b."&amp;Tabelle_Komplettliste1216[[#This Row],[ISBN (eBook)]])</f>
        <v>https://doi.org/10.37307/b.978-3-503-19915-0</v>
      </c>
    </row>
    <row r="174" spans="1:17" ht="36" x14ac:dyDescent="0.2">
      <c r="A174" s="31" t="s">
        <v>6335</v>
      </c>
      <c r="B174" s="4" t="s">
        <v>7507</v>
      </c>
      <c r="C174" s="31" t="s">
        <v>6336</v>
      </c>
      <c r="D174" s="32" t="s">
        <v>6337</v>
      </c>
      <c r="E174" s="32" t="s">
        <v>6338</v>
      </c>
      <c r="F174" s="30"/>
      <c r="G174" s="30" t="s">
        <v>3249</v>
      </c>
      <c r="H174" s="33">
        <v>19</v>
      </c>
      <c r="I174" s="33">
        <v>1</v>
      </c>
      <c r="J174" s="34">
        <v>44792</v>
      </c>
      <c r="K174" s="30" t="s">
        <v>214</v>
      </c>
      <c r="L174" s="30" t="s">
        <v>3161</v>
      </c>
      <c r="M174" s="30" t="s">
        <v>692</v>
      </c>
      <c r="N174" s="35">
        <v>420.1</v>
      </c>
      <c r="O174" s="30" t="s">
        <v>7498</v>
      </c>
      <c r="P174" s="21" t="str">
        <f>HYPERLINK("https://www.ESV-Campus.de/"&amp;Tabelle_Komplettliste1216[[#This Row],[ISBN (eBook)]])</f>
        <v>https://www.ESV-Campus.de/978-3-503-19487-2</v>
      </c>
      <c r="Q174" s="64" t="str">
        <f>HYPERLINK("https://doi.org/10.37307/b."&amp;Tabelle_Komplettliste1216[[#This Row],[ISBN (eBook)]])</f>
        <v>https://doi.org/10.37307/b.978-3-503-19487-2</v>
      </c>
    </row>
    <row r="175" spans="1:17" ht="36" x14ac:dyDescent="0.2">
      <c r="A175" s="31" t="s">
        <v>4988</v>
      </c>
      <c r="B175" s="4" t="s">
        <v>7507</v>
      </c>
      <c r="C175" s="31" t="s">
        <v>4989</v>
      </c>
      <c r="D175" s="32" t="s">
        <v>4990</v>
      </c>
      <c r="E175" s="32" t="s">
        <v>4991</v>
      </c>
      <c r="F175" s="30"/>
      <c r="G175" s="30" t="s">
        <v>3160</v>
      </c>
      <c r="H175" s="33">
        <v>53</v>
      </c>
      <c r="I175" s="33">
        <v>1</v>
      </c>
      <c r="J175" s="34">
        <v>42402</v>
      </c>
      <c r="K175" s="30" t="s">
        <v>214</v>
      </c>
      <c r="L175" s="30" t="s">
        <v>3161</v>
      </c>
      <c r="M175" s="30" t="s">
        <v>692</v>
      </c>
      <c r="N175" s="35">
        <v>275.70999999999998</v>
      </c>
      <c r="O175" s="30" t="s">
        <v>7498</v>
      </c>
      <c r="P175" s="21" t="str">
        <f>HYPERLINK("https://www.ESV-Campus.de/"&amp;Tabelle_Komplettliste1216[[#This Row],[ISBN (eBook)]])</f>
        <v>https://www.ESV-Campus.de/978-3-503-16617-6</v>
      </c>
      <c r="Q175" s="64" t="str">
        <f>HYPERLINK("https://doi.org/10.37307/b."&amp;Tabelle_Komplettliste1216[[#This Row],[ISBN (eBook)]])</f>
        <v>https://doi.org/10.37307/b.978-3-503-16617-6</v>
      </c>
    </row>
    <row r="176" spans="1:17" ht="36" x14ac:dyDescent="0.2">
      <c r="A176" s="31" t="s">
        <v>5966</v>
      </c>
      <c r="B176" s="4" t="s">
        <v>7507</v>
      </c>
      <c r="C176" s="31" t="s">
        <v>5967</v>
      </c>
      <c r="D176" s="32" t="s">
        <v>5968</v>
      </c>
      <c r="E176" s="32" t="s">
        <v>5969</v>
      </c>
      <c r="F176" s="30"/>
      <c r="G176" s="30" t="s">
        <v>3166</v>
      </c>
      <c r="H176" s="33">
        <v>273</v>
      </c>
      <c r="I176" s="33">
        <v>1</v>
      </c>
      <c r="J176" s="34">
        <v>43747</v>
      </c>
      <c r="K176" s="30" t="s">
        <v>214</v>
      </c>
      <c r="L176" s="30" t="s">
        <v>3161</v>
      </c>
      <c r="M176" s="30" t="s">
        <v>692</v>
      </c>
      <c r="N176" s="35">
        <v>120.81</v>
      </c>
      <c r="O176" s="30" t="s">
        <v>7498</v>
      </c>
      <c r="P176" s="21" t="str">
        <f>HYPERLINK("https://www.ESV-Campus.de/"&amp;Tabelle_Komplettliste1216[[#This Row],[ISBN (eBook)]])</f>
        <v>https://www.ESV-Campus.de/978-3-503-18801-7</v>
      </c>
      <c r="Q176" s="64" t="str">
        <f>HYPERLINK("https://doi.org/10.37307/b."&amp;Tabelle_Komplettliste1216[[#This Row],[ISBN (eBook)]])</f>
        <v>https://doi.org/10.37307/b.978-3-503-18801-7</v>
      </c>
    </row>
    <row r="177" spans="1:17" ht="24" x14ac:dyDescent="0.2">
      <c r="A177" s="31" t="s">
        <v>3886</v>
      </c>
      <c r="B177" s="4" t="s">
        <v>7507</v>
      </c>
      <c r="C177" s="31" t="s">
        <v>3887</v>
      </c>
      <c r="D177" s="32" t="s">
        <v>3888</v>
      </c>
      <c r="E177" s="32" t="s">
        <v>3889</v>
      </c>
      <c r="F177" s="30"/>
      <c r="G177" s="30" t="s">
        <v>3166</v>
      </c>
      <c r="H177" s="33">
        <v>240</v>
      </c>
      <c r="I177" s="33">
        <v>1</v>
      </c>
      <c r="J177" s="34">
        <v>41199</v>
      </c>
      <c r="K177" s="30" t="s">
        <v>214</v>
      </c>
      <c r="L177" s="30" t="s">
        <v>3161</v>
      </c>
      <c r="M177" s="30" t="s">
        <v>692</v>
      </c>
      <c r="N177" s="35">
        <v>171.96</v>
      </c>
      <c r="O177" s="30" t="s">
        <v>7498</v>
      </c>
      <c r="P177" s="21" t="str">
        <f>HYPERLINK("https://www.ESV-Campus.de/"&amp;Tabelle_Komplettliste1216[[#This Row],[ISBN (eBook)]])</f>
        <v>https://www.ESV-Campus.de/978-3-503-13743-5</v>
      </c>
      <c r="Q177" s="64" t="str">
        <f>HYPERLINK("https://doi.org/10.37307/b."&amp;Tabelle_Komplettliste1216[[#This Row],[ISBN (eBook)]])</f>
        <v>https://doi.org/10.37307/b.978-3-503-13743-5</v>
      </c>
    </row>
    <row r="178" spans="1:17" ht="24" x14ac:dyDescent="0.2">
      <c r="A178" s="31" t="s">
        <v>5586</v>
      </c>
      <c r="B178" s="4" t="s">
        <v>7507</v>
      </c>
      <c r="C178" s="31" t="s">
        <v>5587</v>
      </c>
      <c r="D178" s="32" t="s">
        <v>5588</v>
      </c>
      <c r="E178" s="32" t="s">
        <v>5589</v>
      </c>
      <c r="F178" s="30"/>
      <c r="G178" s="30" t="s">
        <v>3166</v>
      </c>
      <c r="H178" s="33">
        <v>266</v>
      </c>
      <c r="I178" s="33">
        <v>1</v>
      </c>
      <c r="J178" s="34">
        <v>43208</v>
      </c>
      <c r="K178" s="30" t="s">
        <v>214</v>
      </c>
      <c r="L178" s="30" t="s">
        <v>3161</v>
      </c>
      <c r="M178" s="30" t="s">
        <v>692</v>
      </c>
      <c r="N178" s="35">
        <v>276.10000000000002</v>
      </c>
      <c r="O178" s="30" t="s">
        <v>7498</v>
      </c>
      <c r="P178" s="21" t="str">
        <f>HYPERLINK("https://www.ESV-Campus.de/"&amp;Tabelle_Komplettliste1216[[#This Row],[ISBN (eBook)]])</f>
        <v>https://www.ESV-Campus.de/978-3-503-17754-7</v>
      </c>
      <c r="Q178" s="64" t="str">
        <f>HYPERLINK("https://doi.org/10.37307/b."&amp;Tabelle_Komplettliste1216[[#This Row],[ISBN (eBook)]])</f>
        <v>https://doi.org/10.37307/b.978-3-503-17754-7</v>
      </c>
    </row>
    <row r="179" spans="1:17" ht="24" x14ac:dyDescent="0.2">
      <c r="A179" s="31" t="s">
        <v>6891</v>
      </c>
      <c r="B179" s="4" t="s">
        <v>7507</v>
      </c>
      <c r="C179" s="31" t="s">
        <v>6892</v>
      </c>
      <c r="D179" s="32" t="s">
        <v>6893</v>
      </c>
      <c r="E179" s="32" t="s">
        <v>6894</v>
      </c>
      <c r="F179" s="30"/>
      <c r="G179" s="30" t="s">
        <v>3166</v>
      </c>
      <c r="H179" s="33">
        <v>285</v>
      </c>
      <c r="I179" s="33">
        <v>1</v>
      </c>
      <c r="J179" s="34">
        <v>44650</v>
      </c>
      <c r="K179" s="30" t="s">
        <v>214</v>
      </c>
      <c r="L179" s="30" t="s">
        <v>3161</v>
      </c>
      <c r="M179" s="30" t="s">
        <v>692</v>
      </c>
      <c r="N179" s="35">
        <v>0</v>
      </c>
      <c r="O179" s="30" t="s">
        <v>7498</v>
      </c>
      <c r="P179" s="21" t="str">
        <f>HYPERLINK("https://www.ESV-Campus.de/"&amp;Tabelle_Komplettliste1216[[#This Row],[ISBN (eBook)]])</f>
        <v>https://www.ESV-Campus.de/978-3-503-20906-4</v>
      </c>
      <c r="Q179" s="64" t="str">
        <f>HYPERLINK("https://doi.org/10.37307/b."&amp;Tabelle_Komplettliste1216[[#This Row],[ISBN (eBook)]])</f>
        <v>https://doi.org/10.37307/b.978-3-503-20906-4</v>
      </c>
    </row>
    <row r="180" spans="1:17" ht="36" x14ac:dyDescent="0.2">
      <c r="A180" s="31" t="s">
        <v>3937</v>
      </c>
      <c r="B180" s="4" t="s">
        <v>7507</v>
      </c>
      <c r="C180" s="31" t="s">
        <v>3938</v>
      </c>
      <c r="D180" s="32" t="s">
        <v>3939</v>
      </c>
      <c r="E180" s="32" t="s">
        <v>3940</v>
      </c>
      <c r="F180" s="30"/>
      <c r="G180" s="30" t="s">
        <v>3160</v>
      </c>
      <c r="H180" s="33">
        <v>50</v>
      </c>
      <c r="I180" s="33">
        <v>1</v>
      </c>
      <c r="J180" s="34">
        <v>41542</v>
      </c>
      <c r="K180" s="30" t="s">
        <v>214</v>
      </c>
      <c r="L180" s="30" t="s">
        <v>3161</v>
      </c>
      <c r="M180" s="30" t="s">
        <v>692</v>
      </c>
      <c r="N180" s="35">
        <v>275.70999999999998</v>
      </c>
      <c r="O180" s="30" t="s">
        <v>7498</v>
      </c>
      <c r="P180" s="21" t="str">
        <f>HYPERLINK("https://www.ESV-Campus.de/"&amp;Tabelle_Komplettliste1216[[#This Row],[ISBN (eBook)]])</f>
        <v>https://www.ESV-Campus.de/978-3-503-13781-7</v>
      </c>
      <c r="Q180" s="64" t="str">
        <f>HYPERLINK("https://doi.org/10.37307/b."&amp;Tabelle_Komplettliste1216[[#This Row],[ISBN (eBook)]])</f>
        <v>https://doi.org/10.37307/b.978-3-503-13781-7</v>
      </c>
    </row>
    <row r="181" spans="1:17" ht="36" x14ac:dyDescent="0.2">
      <c r="A181" s="31" t="s">
        <v>5426</v>
      </c>
      <c r="B181" s="4" t="s">
        <v>7507</v>
      </c>
      <c r="C181" s="31" t="s">
        <v>5427</v>
      </c>
      <c r="D181" s="32" t="s">
        <v>5428</v>
      </c>
      <c r="E181" s="32" t="s">
        <v>5429</v>
      </c>
      <c r="F181" s="30"/>
      <c r="G181" s="30" t="s">
        <v>3160</v>
      </c>
      <c r="H181" s="33">
        <v>55</v>
      </c>
      <c r="I181" s="33">
        <v>1</v>
      </c>
      <c r="J181" s="34">
        <v>42923</v>
      </c>
      <c r="K181" s="30" t="s">
        <v>214</v>
      </c>
      <c r="L181" s="30" t="s">
        <v>3161</v>
      </c>
      <c r="M181" s="30" t="s">
        <v>692</v>
      </c>
      <c r="N181" s="35">
        <v>276.10000000000002</v>
      </c>
      <c r="O181" s="30" t="s">
        <v>7498</v>
      </c>
      <c r="P181" s="21" t="str">
        <f>HYPERLINK("https://www.ESV-Campus.de/"&amp;Tabelle_Komplettliste1216[[#This Row],[ISBN (eBook)]])</f>
        <v>https://www.ESV-Campus.de/978-3-503-17476-8</v>
      </c>
      <c r="Q181" s="64" t="str">
        <f>HYPERLINK("https://doi.org/10.37307/b."&amp;Tabelle_Komplettliste1216[[#This Row],[ISBN (eBook)]])</f>
        <v>https://doi.org/10.37307/b.978-3-503-17476-8</v>
      </c>
    </row>
    <row r="182" spans="1:17" ht="24" x14ac:dyDescent="0.2">
      <c r="A182" s="31" t="s">
        <v>6509</v>
      </c>
      <c r="B182" s="4" t="s">
        <v>7507</v>
      </c>
      <c r="C182" s="31" t="s">
        <v>6510</v>
      </c>
      <c r="D182" s="32" t="s">
        <v>6511</v>
      </c>
      <c r="E182" s="32" t="s">
        <v>6512</v>
      </c>
      <c r="F182" s="30"/>
      <c r="G182" s="30" t="s">
        <v>3166</v>
      </c>
      <c r="H182" s="33">
        <v>280</v>
      </c>
      <c r="I182" s="33">
        <v>1</v>
      </c>
      <c r="J182" s="34">
        <v>44643</v>
      </c>
      <c r="K182" s="30" t="s">
        <v>214</v>
      </c>
      <c r="L182" s="30" t="s">
        <v>3161</v>
      </c>
      <c r="M182" s="30" t="s">
        <v>692</v>
      </c>
      <c r="N182" s="35">
        <v>279.94</v>
      </c>
      <c r="O182" s="30" t="s">
        <v>7498</v>
      </c>
      <c r="P182" s="21" t="str">
        <f>HYPERLINK("https://www.ESV-Campus.de/"&amp;Tabelle_Komplettliste1216[[#This Row],[ISBN (eBook)]])</f>
        <v>https://www.ESV-Campus.de/978-3-503-19917-4</v>
      </c>
      <c r="Q182" s="64" t="str">
        <f>HYPERLINK("https://doi.org/10.37307/b."&amp;Tabelle_Komplettliste1216[[#This Row],[ISBN (eBook)]])</f>
        <v>https://doi.org/10.37307/b.978-3-503-19917-4</v>
      </c>
    </row>
    <row r="183" spans="1:17" ht="36" x14ac:dyDescent="0.2">
      <c r="A183" s="31" t="s">
        <v>5896</v>
      </c>
      <c r="B183" s="4" t="s">
        <v>7507</v>
      </c>
      <c r="C183" s="31" t="s">
        <v>5897</v>
      </c>
      <c r="D183" s="32" t="s">
        <v>5898</v>
      </c>
      <c r="E183" s="32" t="s">
        <v>5899</v>
      </c>
      <c r="F183" s="30"/>
      <c r="G183" s="30" t="s">
        <v>3249</v>
      </c>
      <c r="H183" s="33">
        <v>17</v>
      </c>
      <c r="I183" s="33">
        <v>1</v>
      </c>
      <c r="J183" s="34">
        <v>43622</v>
      </c>
      <c r="K183" s="30" t="s">
        <v>214</v>
      </c>
      <c r="L183" s="30" t="s">
        <v>3161</v>
      </c>
      <c r="M183" s="30" t="s">
        <v>692</v>
      </c>
      <c r="N183" s="35">
        <v>0</v>
      </c>
      <c r="O183" s="30" t="s">
        <v>7498</v>
      </c>
      <c r="P183" s="21" t="str">
        <f>HYPERLINK("https://www.ESV-Campus.de/"&amp;Tabelle_Komplettliste1216[[#This Row],[ISBN (eBook)]])</f>
        <v>https://www.ESV-Campus.de/978-3-503-18723-2</v>
      </c>
      <c r="Q183" s="64" t="str">
        <f>HYPERLINK("https://doi.org/10.37307/b."&amp;Tabelle_Komplettliste1216[[#This Row],[ISBN (eBook)]])</f>
        <v>https://doi.org/10.37307/b.978-3-503-18723-2</v>
      </c>
    </row>
    <row r="184" spans="1:17" ht="36" x14ac:dyDescent="0.2">
      <c r="A184" s="31" t="s">
        <v>3291</v>
      </c>
      <c r="B184" s="4" t="s">
        <v>7507</v>
      </c>
      <c r="C184" s="31" t="s">
        <v>3292</v>
      </c>
      <c r="D184" s="32" t="s">
        <v>3293</v>
      </c>
      <c r="E184" s="32" t="s">
        <v>3294</v>
      </c>
      <c r="F184" s="30"/>
      <c r="G184" s="30" t="s">
        <v>3160</v>
      </c>
      <c r="H184" s="33">
        <v>48</v>
      </c>
      <c r="I184" s="33">
        <v>1</v>
      </c>
      <c r="J184" s="34">
        <v>40695</v>
      </c>
      <c r="K184" s="30" t="s">
        <v>214</v>
      </c>
      <c r="L184" s="30" t="s">
        <v>3161</v>
      </c>
      <c r="M184" s="30" t="s">
        <v>692</v>
      </c>
      <c r="N184" s="35">
        <v>241.19</v>
      </c>
      <c r="O184" s="30" t="s">
        <v>7498</v>
      </c>
      <c r="P184" s="21" t="str">
        <f>HYPERLINK("https://www.ESV-Campus.de/"&amp;Tabelle_Komplettliste1216[[#This Row],[ISBN (eBook)]])</f>
        <v>https://www.ESV-Campus.de/978-3-503-12282-0</v>
      </c>
      <c r="Q184" s="64" t="str">
        <f>HYPERLINK("https://doi.org/10.37307/b."&amp;Tabelle_Komplettliste1216[[#This Row],[ISBN (eBook)]])</f>
        <v>https://doi.org/10.37307/b.978-3-503-12282-0</v>
      </c>
    </row>
    <row r="185" spans="1:17" ht="24" x14ac:dyDescent="0.2">
      <c r="A185" s="31" t="s">
        <v>3227</v>
      </c>
      <c r="B185" s="4" t="s">
        <v>7507</v>
      </c>
      <c r="C185" s="31" t="s">
        <v>3228</v>
      </c>
      <c r="D185" s="32" t="s">
        <v>3229</v>
      </c>
      <c r="E185" s="32" t="s">
        <v>3230</v>
      </c>
      <c r="F185" s="30"/>
      <c r="G185" s="30" t="s">
        <v>3166</v>
      </c>
      <c r="H185" s="33">
        <v>226</v>
      </c>
      <c r="I185" s="33">
        <v>1</v>
      </c>
      <c r="J185" s="34">
        <v>40526</v>
      </c>
      <c r="K185" s="30" t="s">
        <v>214</v>
      </c>
      <c r="L185" s="30" t="s">
        <v>3161</v>
      </c>
      <c r="M185" s="30" t="s">
        <v>692</v>
      </c>
      <c r="N185" s="35">
        <v>206.48</v>
      </c>
      <c r="O185" s="30" t="s">
        <v>7498</v>
      </c>
      <c r="P185" s="21" t="str">
        <f>HYPERLINK("https://www.ESV-Campus.de/"&amp;Tabelle_Komplettliste1216[[#This Row],[ISBN (eBook)]])</f>
        <v>https://www.ESV-Campus.de/978-3-503-12245-5</v>
      </c>
      <c r="Q185" s="64" t="str">
        <f>HYPERLINK("https://doi.org/10.37307/b."&amp;Tabelle_Komplettliste1216[[#This Row],[ISBN (eBook)]])</f>
        <v>https://doi.org/10.37307/b.978-3-503-12245-5</v>
      </c>
    </row>
    <row r="186" spans="1:17" ht="36" x14ac:dyDescent="0.2">
      <c r="A186" s="31" t="s">
        <v>4929</v>
      </c>
      <c r="B186" s="4" t="s">
        <v>7507</v>
      </c>
      <c r="C186" s="31" t="s">
        <v>4930</v>
      </c>
      <c r="D186" s="32" t="s">
        <v>4931</v>
      </c>
      <c r="E186" s="32" t="s">
        <v>4932</v>
      </c>
      <c r="F186" s="30"/>
      <c r="G186" s="30" t="s">
        <v>3243</v>
      </c>
      <c r="H186" s="33">
        <v>134</v>
      </c>
      <c r="I186" s="33">
        <v>1</v>
      </c>
      <c r="J186" s="34">
        <v>42331</v>
      </c>
      <c r="K186" s="30" t="s">
        <v>214</v>
      </c>
      <c r="L186" s="30" t="s">
        <v>3161</v>
      </c>
      <c r="M186" s="30" t="s">
        <v>692</v>
      </c>
      <c r="N186" s="35">
        <v>275.70999999999998</v>
      </c>
      <c r="O186" s="30" t="s">
        <v>7498</v>
      </c>
      <c r="P186" s="21" t="str">
        <f>HYPERLINK("https://www.ESV-Campus.de/"&amp;Tabelle_Komplettliste1216[[#This Row],[ISBN (eBook)]])</f>
        <v>https://www.ESV-Campus.de/978-3-503-16567-4</v>
      </c>
      <c r="Q186" s="64" t="str">
        <f>HYPERLINK("https://doi.org/10.37307/b."&amp;Tabelle_Komplettliste1216[[#This Row],[ISBN (eBook)]])</f>
        <v>https://doi.org/10.37307/b.978-3-503-16567-4</v>
      </c>
    </row>
    <row r="187" spans="1:17" ht="48" x14ac:dyDescent="0.2">
      <c r="A187" s="31" t="s">
        <v>4949</v>
      </c>
      <c r="B187" s="4" t="s">
        <v>7507</v>
      </c>
      <c r="C187" s="31" t="s">
        <v>4950</v>
      </c>
      <c r="D187" s="32" t="s">
        <v>4951</v>
      </c>
      <c r="E187" s="32" t="s">
        <v>4952</v>
      </c>
      <c r="F187" s="30"/>
      <c r="G187" s="30"/>
      <c r="H187" s="33"/>
      <c r="I187" s="33">
        <v>1</v>
      </c>
      <c r="J187" s="34">
        <v>42382</v>
      </c>
      <c r="K187" s="30" t="s">
        <v>214</v>
      </c>
      <c r="L187" s="30" t="s">
        <v>3161</v>
      </c>
      <c r="M187" s="30" t="s">
        <v>692</v>
      </c>
      <c r="N187" s="35">
        <v>338.34</v>
      </c>
      <c r="O187" s="30" t="s">
        <v>7498</v>
      </c>
      <c r="P187" s="21" t="str">
        <f>HYPERLINK("https://www.ESV-Campus.de/"&amp;Tabelle_Komplettliste1216[[#This Row],[ISBN (eBook)]])</f>
        <v>https://www.ESV-Campus.de/978-3-503-16580-3</v>
      </c>
      <c r="Q187" s="64" t="str">
        <f>HYPERLINK("https://doi.org/10.37307/b."&amp;Tabelle_Komplettliste1216[[#This Row],[ISBN (eBook)]])</f>
        <v>https://doi.org/10.37307/b.978-3-503-16580-3</v>
      </c>
    </row>
    <row r="188" spans="1:17" ht="36" x14ac:dyDescent="0.2">
      <c r="A188" s="31" t="s">
        <v>4953</v>
      </c>
      <c r="B188" s="4" t="s">
        <v>7507</v>
      </c>
      <c r="C188" s="31" t="s">
        <v>4954</v>
      </c>
      <c r="D188" s="32" t="s">
        <v>4955</v>
      </c>
      <c r="E188" s="32" t="s">
        <v>4956</v>
      </c>
      <c r="F188" s="30"/>
      <c r="G188" s="30"/>
      <c r="H188" s="33"/>
      <c r="I188" s="33">
        <v>1</v>
      </c>
      <c r="J188" s="34">
        <v>42405</v>
      </c>
      <c r="K188" s="30" t="s">
        <v>214</v>
      </c>
      <c r="L188" s="30" t="s">
        <v>3161</v>
      </c>
      <c r="M188" s="30" t="s">
        <v>692</v>
      </c>
      <c r="N188" s="35">
        <v>551.80999999999995</v>
      </c>
      <c r="O188" s="30" t="s">
        <v>7498</v>
      </c>
      <c r="P188" s="21" t="str">
        <f>HYPERLINK("https://www.ESV-Campus.de/"&amp;Tabelle_Komplettliste1216[[#This Row],[ISBN (eBook)]])</f>
        <v>https://www.ESV-Campus.de/978-3-503-16582-7</v>
      </c>
      <c r="Q188" s="64" t="str">
        <f>HYPERLINK("https://doi.org/10.37307/b."&amp;Tabelle_Komplettliste1216[[#This Row],[ISBN (eBook)]])</f>
        <v>https://doi.org/10.37307/b.978-3-503-16582-7</v>
      </c>
    </row>
    <row r="189" spans="1:17" ht="60" x14ac:dyDescent="0.2">
      <c r="A189" s="31" t="s">
        <v>4945</v>
      </c>
      <c r="B189" s="4" t="s">
        <v>7507</v>
      </c>
      <c r="C189" s="31" t="s">
        <v>4946</v>
      </c>
      <c r="D189" s="32" t="s">
        <v>4947</v>
      </c>
      <c r="E189" s="32" t="s">
        <v>4948</v>
      </c>
      <c r="F189" s="30"/>
      <c r="G189" s="30"/>
      <c r="H189" s="33"/>
      <c r="I189" s="33">
        <v>1</v>
      </c>
      <c r="J189" s="34">
        <v>42382</v>
      </c>
      <c r="K189" s="30" t="s">
        <v>214</v>
      </c>
      <c r="L189" s="30" t="s">
        <v>3161</v>
      </c>
      <c r="M189" s="30" t="s">
        <v>1871</v>
      </c>
      <c r="N189" s="35">
        <v>338.34</v>
      </c>
      <c r="O189" s="30" t="s">
        <v>7498</v>
      </c>
      <c r="P189" s="21" t="str">
        <f>HYPERLINK("https://www.ESV-Campus.de/"&amp;Tabelle_Komplettliste1216[[#This Row],[ISBN (eBook)]])</f>
        <v>https://www.ESV-Campus.de/978-3-503-16578-0</v>
      </c>
      <c r="Q189" s="64" t="str">
        <f>HYPERLINK("https://doi.org/10.37307/b."&amp;Tabelle_Komplettliste1216[[#This Row],[ISBN (eBook)]])</f>
        <v>https://doi.org/10.37307/b.978-3-503-16578-0</v>
      </c>
    </row>
    <row r="190" spans="1:17" ht="24" x14ac:dyDescent="0.2">
      <c r="A190" s="31" t="s">
        <v>5486</v>
      </c>
      <c r="B190" s="4" t="s">
        <v>7507</v>
      </c>
      <c r="C190" s="31" t="s">
        <v>5487</v>
      </c>
      <c r="D190" s="32" t="s">
        <v>5488</v>
      </c>
      <c r="E190" s="32" t="s">
        <v>5489</v>
      </c>
      <c r="F190" s="30"/>
      <c r="G190" s="30" t="s">
        <v>3166</v>
      </c>
      <c r="H190" s="33">
        <v>263</v>
      </c>
      <c r="I190" s="33">
        <v>1</v>
      </c>
      <c r="J190" s="34">
        <v>43034</v>
      </c>
      <c r="K190" s="30" t="s">
        <v>214</v>
      </c>
      <c r="L190" s="30" t="s">
        <v>3161</v>
      </c>
      <c r="M190" s="30" t="s">
        <v>692</v>
      </c>
      <c r="N190" s="35">
        <v>241.61</v>
      </c>
      <c r="O190" s="30" t="s">
        <v>7498</v>
      </c>
      <c r="P190" s="21" t="str">
        <f>HYPERLINK("https://www.ESV-Campus.de/"&amp;Tabelle_Komplettliste1216[[#This Row],[ISBN (eBook)]])</f>
        <v>https://www.ESV-Campus.de/978-3-503-17622-9</v>
      </c>
      <c r="Q190" s="64" t="str">
        <f>HYPERLINK("https://doi.org/10.37307/b."&amp;Tabelle_Komplettliste1216[[#This Row],[ISBN (eBook)]])</f>
        <v>https://doi.org/10.37307/b.978-3-503-17622-9</v>
      </c>
    </row>
    <row r="191" spans="1:17" ht="24" x14ac:dyDescent="0.2">
      <c r="A191" s="31" t="s">
        <v>5323</v>
      </c>
      <c r="B191" s="4" t="s">
        <v>7507</v>
      </c>
      <c r="C191" s="31" t="s">
        <v>5324</v>
      </c>
      <c r="D191" s="32" t="s">
        <v>5325</v>
      </c>
      <c r="E191" s="32" t="s">
        <v>5326</v>
      </c>
      <c r="F191" s="30"/>
      <c r="G191" s="30" t="s">
        <v>3166</v>
      </c>
      <c r="H191" s="33">
        <v>258</v>
      </c>
      <c r="I191" s="33">
        <v>1</v>
      </c>
      <c r="J191" s="34">
        <v>42781</v>
      </c>
      <c r="K191" s="30" t="s">
        <v>214</v>
      </c>
      <c r="L191" s="30" t="s">
        <v>3161</v>
      </c>
      <c r="M191" s="30" t="s">
        <v>692</v>
      </c>
      <c r="N191" s="35">
        <v>207.09</v>
      </c>
      <c r="O191" s="30" t="s">
        <v>7498</v>
      </c>
      <c r="P191" s="21" t="str">
        <f>HYPERLINK("https://www.ESV-Campus.de/"&amp;Tabelle_Komplettliste1216[[#This Row],[ISBN (eBook)]])</f>
        <v>https://www.ESV-Campus.de/978-3-503-17181-1</v>
      </c>
      <c r="Q191" s="64" t="str">
        <f>HYPERLINK("https://doi.org/10.37307/b."&amp;Tabelle_Komplettliste1216[[#This Row],[ISBN (eBook)]])</f>
        <v>https://doi.org/10.37307/b.978-3-503-17181-1</v>
      </c>
    </row>
    <row r="192" spans="1:17" ht="24" x14ac:dyDescent="0.2">
      <c r="A192" s="31" t="s">
        <v>5120</v>
      </c>
      <c r="B192" s="4" t="s">
        <v>7507</v>
      </c>
      <c r="C192" s="31" t="s">
        <v>5121</v>
      </c>
      <c r="D192" s="32" t="s">
        <v>5122</v>
      </c>
      <c r="E192" s="32" t="s">
        <v>5123</v>
      </c>
      <c r="F192" s="30"/>
      <c r="G192" s="30" t="s">
        <v>3166</v>
      </c>
      <c r="H192" s="33">
        <v>255</v>
      </c>
      <c r="I192" s="33">
        <v>1</v>
      </c>
      <c r="J192" s="34">
        <v>42556</v>
      </c>
      <c r="K192" s="30" t="s">
        <v>214</v>
      </c>
      <c r="L192" s="30" t="s">
        <v>3161</v>
      </c>
      <c r="M192" s="30" t="s">
        <v>692</v>
      </c>
      <c r="N192" s="35">
        <v>275.70999999999998</v>
      </c>
      <c r="O192" s="30" t="s">
        <v>7498</v>
      </c>
      <c r="P192" s="21" t="str">
        <f>HYPERLINK("https://www.ESV-Campus.de/"&amp;Tabelle_Komplettliste1216[[#This Row],[ISBN (eBook)]])</f>
        <v>https://www.ESV-Campus.de/978-3-503-16761-6</v>
      </c>
      <c r="Q192" s="64" t="str">
        <f>HYPERLINK("https://doi.org/10.37307/b."&amp;Tabelle_Komplettliste1216[[#This Row],[ISBN (eBook)]])</f>
        <v>https://doi.org/10.37307/b.978-3-503-16761-6</v>
      </c>
    </row>
    <row r="193" spans="1:17" ht="24" x14ac:dyDescent="0.2">
      <c r="A193" s="31" t="s">
        <v>5558</v>
      </c>
      <c r="B193" s="4" t="s">
        <v>7507</v>
      </c>
      <c r="C193" s="31" t="s">
        <v>5559</v>
      </c>
      <c r="D193" s="32" t="s">
        <v>5560</v>
      </c>
      <c r="E193" s="32" t="s">
        <v>5561</v>
      </c>
      <c r="F193" s="30"/>
      <c r="G193" s="30" t="s">
        <v>3166</v>
      </c>
      <c r="H193" s="33">
        <v>264</v>
      </c>
      <c r="I193" s="33">
        <v>1</v>
      </c>
      <c r="J193" s="34">
        <v>43124</v>
      </c>
      <c r="K193" s="30" t="s">
        <v>214</v>
      </c>
      <c r="L193" s="30" t="s">
        <v>3161</v>
      </c>
      <c r="M193" s="30" t="s">
        <v>692</v>
      </c>
      <c r="N193" s="35">
        <v>345.45</v>
      </c>
      <c r="O193" s="30" t="s">
        <v>7498</v>
      </c>
      <c r="P193" s="21" t="str">
        <f>HYPERLINK("https://www.ESV-Campus.de/"&amp;Tabelle_Komplettliste1216[[#This Row],[ISBN (eBook)]])</f>
        <v>https://www.ESV-Campus.de/978-3-503-17718-9</v>
      </c>
      <c r="Q193" s="64" t="str">
        <f>HYPERLINK("https://doi.org/10.37307/b."&amp;Tabelle_Komplettliste1216[[#This Row],[ISBN (eBook)]])</f>
        <v>https://doi.org/10.37307/b.978-3-503-17718-9</v>
      </c>
    </row>
    <row r="194" spans="1:17" ht="36" x14ac:dyDescent="0.2">
      <c r="A194" s="31" t="s">
        <v>3287</v>
      </c>
      <c r="B194" s="4" t="s">
        <v>7507</v>
      </c>
      <c r="C194" s="31" t="s">
        <v>3288</v>
      </c>
      <c r="D194" s="32" t="s">
        <v>3289</v>
      </c>
      <c r="E194" s="32" t="s">
        <v>3290</v>
      </c>
      <c r="F194" s="30"/>
      <c r="G194" s="30"/>
      <c r="H194" s="33"/>
      <c r="I194" s="33">
        <v>1</v>
      </c>
      <c r="J194" s="34">
        <v>40681</v>
      </c>
      <c r="K194" s="30" t="s">
        <v>214</v>
      </c>
      <c r="L194" s="30" t="s">
        <v>3161</v>
      </c>
      <c r="M194" s="30" t="s">
        <v>1871</v>
      </c>
      <c r="N194" s="35">
        <v>241.19</v>
      </c>
      <c r="O194" s="30" t="s">
        <v>7498</v>
      </c>
      <c r="P194" s="21" t="str">
        <f>HYPERLINK("https://www.ESV-Campus.de/"&amp;Tabelle_Komplettliste1216[[#This Row],[ISBN (eBook)]])</f>
        <v>https://www.ESV-Campus.de/978-3-503-12278-3</v>
      </c>
      <c r="Q194" s="64" t="str">
        <f>HYPERLINK("https://doi.org/10.37307/b."&amp;Tabelle_Komplettliste1216[[#This Row],[ISBN (eBook)]])</f>
        <v>https://doi.org/10.37307/b.978-3-503-12278-3</v>
      </c>
    </row>
    <row r="195" spans="1:17" ht="36" x14ac:dyDescent="0.2">
      <c r="A195" s="31" t="s">
        <v>7109</v>
      </c>
      <c r="B195" s="4" t="s">
        <v>7507</v>
      </c>
      <c r="C195" s="31" t="s">
        <v>7110</v>
      </c>
      <c r="D195" s="32" t="s">
        <v>7111</v>
      </c>
      <c r="E195" s="32" t="s">
        <v>7112</v>
      </c>
      <c r="F195" s="30"/>
      <c r="G195" s="30" t="s">
        <v>3243</v>
      </c>
      <c r="H195" s="33">
        <v>141</v>
      </c>
      <c r="I195" s="33">
        <v>1</v>
      </c>
      <c r="J195" s="34">
        <v>44834</v>
      </c>
      <c r="K195" s="30" t="s">
        <v>214</v>
      </c>
      <c r="L195" s="30" t="s">
        <v>3161</v>
      </c>
      <c r="M195" s="30" t="s">
        <v>834</v>
      </c>
      <c r="N195" s="35">
        <v>297.22000000000003</v>
      </c>
      <c r="O195" s="30" t="s">
        <v>7498</v>
      </c>
      <c r="P195" s="21" t="str">
        <f>HYPERLINK("https://www.ESV-Campus.de/"&amp;Tabelle_Komplettliste1216[[#This Row],[ISBN (eBook)]])</f>
        <v>https://www.ESV-Campus.de/978-3-503-21166-1</v>
      </c>
      <c r="Q195" s="64" t="str">
        <f>HYPERLINK("https://doi.org/10.37307/b."&amp;Tabelle_Komplettliste1216[[#This Row],[ISBN (eBook)]])</f>
        <v>https://doi.org/10.37307/b.978-3-503-21166-1</v>
      </c>
    </row>
    <row r="196" spans="1:17" ht="24" x14ac:dyDescent="0.2">
      <c r="A196" s="31" t="s">
        <v>5650</v>
      </c>
      <c r="B196" s="4" t="s">
        <v>7507</v>
      </c>
      <c r="C196" s="31" t="s">
        <v>5651</v>
      </c>
      <c r="D196" s="32" t="s">
        <v>5652</v>
      </c>
      <c r="E196" s="32" t="s">
        <v>5653</v>
      </c>
      <c r="F196" s="30"/>
      <c r="G196" s="30" t="s">
        <v>3166</v>
      </c>
      <c r="H196" s="33">
        <v>268</v>
      </c>
      <c r="I196" s="33">
        <v>1</v>
      </c>
      <c r="J196" s="34">
        <v>43300</v>
      </c>
      <c r="K196" s="30" t="s">
        <v>214</v>
      </c>
      <c r="L196" s="30" t="s">
        <v>3161</v>
      </c>
      <c r="M196" s="30" t="s">
        <v>692</v>
      </c>
      <c r="N196" s="35">
        <v>310.62</v>
      </c>
      <c r="O196" s="30" t="s">
        <v>7498</v>
      </c>
      <c r="P196" s="21" t="str">
        <f>HYPERLINK("https://www.ESV-Campus.de/"&amp;Tabelle_Komplettliste1216[[#This Row],[ISBN (eBook)]])</f>
        <v>https://www.ESV-Campus.de/978-3-503-18107-0</v>
      </c>
      <c r="Q196" s="64" t="str">
        <f>HYPERLINK("https://doi.org/10.37307/b."&amp;Tabelle_Komplettliste1216[[#This Row],[ISBN (eBook)]])</f>
        <v>https://doi.org/10.37307/b.978-3-503-18107-0</v>
      </c>
    </row>
    <row r="197" spans="1:17" ht="24" x14ac:dyDescent="0.2">
      <c r="A197" s="31" t="s">
        <v>7420</v>
      </c>
      <c r="B197" s="4" t="s">
        <v>7507</v>
      </c>
      <c r="C197" s="31" t="s">
        <v>7421</v>
      </c>
      <c r="D197" s="32" t="s">
        <v>7422</v>
      </c>
      <c r="E197" s="32" t="s">
        <v>7423</v>
      </c>
      <c r="F197" s="30"/>
      <c r="G197" s="30" t="s">
        <v>3166</v>
      </c>
      <c r="H197" s="33">
        <v>291</v>
      </c>
      <c r="I197" s="33">
        <v>1</v>
      </c>
      <c r="J197" s="34">
        <v>45371</v>
      </c>
      <c r="K197" s="30" t="s">
        <v>214</v>
      </c>
      <c r="L197" s="30" t="s">
        <v>3161</v>
      </c>
      <c r="M197" s="30" t="s">
        <v>5340</v>
      </c>
      <c r="N197" s="35">
        <v>279.94</v>
      </c>
      <c r="O197" s="30" t="s">
        <v>7498</v>
      </c>
      <c r="P197" s="21" t="str">
        <f>HYPERLINK("https://www.ESV-Campus.de/"&amp;Tabelle_Komplettliste1216[[#This Row],[ISBN (eBook)]])</f>
        <v>https://www.ESV-Campus.de/978-3-503-23771-5</v>
      </c>
      <c r="Q197" s="64" t="str">
        <f>HYPERLINK("https://doi.org/10.37307/b."&amp;Tabelle_Komplettliste1216[[#This Row],[ISBN (eBook)]])</f>
        <v>https://doi.org/10.37307/b.978-3-503-23771-5</v>
      </c>
    </row>
    <row r="198" spans="1:17" ht="24" x14ac:dyDescent="0.2">
      <c r="A198" s="31" t="s">
        <v>5035</v>
      </c>
      <c r="B198" s="4" t="s">
        <v>7507</v>
      </c>
      <c r="C198" s="31" t="s">
        <v>5036</v>
      </c>
      <c r="D198" s="32" t="s">
        <v>5037</v>
      </c>
      <c r="E198" s="32" t="s">
        <v>5038</v>
      </c>
      <c r="F198" s="30"/>
      <c r="G198" s="30" t="s">
        <v>3166</v>
      </c>
      <c r="H198" s="33">
        <v>254</v>
      </c>
      <c r="I198" s="33">
        <v>1</v>
      </c>
      <c r="J198" s="34">
        <v>42444</v>
      </c>
      <c r="K198" s="30" t="s">
        <v>214</v>
      </c>
      <c r="L198" s="30" t="s">
        <v>3161</v>
      </c>
      <c r="M198" s="30" t="s">
        <v>692</v>
      </c>
      <c r="N198" s="35">
        <v>275.70999999999998</v>
      </c>
      <c r="O198" s="30" t="s">
        <v>7498</v>
      </c>
      <c r="P198" s="21" t="str">
        <f>HYPERLINK("https://www.ESV-Campus.de/"&amp;Tabelle_Komplettliste1216[[#This Row],[ISBN (eBook)]])</f>
        <v>https://www.ESV-Campus.de/978-3-503-16653-4</v>
      </c>
      <c r="Q198" s="64" t="str">
        <f>HYPERLINK("https://doi.org/10.37307/b."&amp;Tabelle_Komplettliste1216[[#This Row],[ISBN (eBook)]])</f>
        <v>https://doi.org/10.37307/b.978-3-503-16653-4</v>
      </c>
    </row>
    <row r="199" spans="1:17" ht="24" x14ac:dyDescent="0.2">
      <c r="A199" s="31" t="s">
        <v>6430</v>
      </c>
      <c r="B199" s="4" t="s">
        <v>7507</v>
      </c>
      <c r="C199" s="31" t="s">
        <v>6431</v>
      </c>
      <c r="D199" s="32" t="s">
        <v>6432</v>
      </c>
      <c r="E199" s="32" t="s">
        <v>6433</v>
      </c>
      <c r="F199" s="30"/>
      <c r="G199" s="30" t="s">
        <v>4366</v>
      </c>
      <c r="H199" s="33" t="s">
        <v>6434</v>
      </c>
      <c r="I199" s="33">
        <v>1</v>
      </c>
      <c r="J199" s="34">
        <v>44134</v>
      </c>
      <c r="K199" s="30" t="s">
        <v>214</v>
      </c>
      <c r="L199" s="30" t="s">
        <v>3161</v>
      </c>
      <c r="M199" s="30" t="s">
        <v>692</v>
      </c>
      <c r="N199" s="35">
        <v>343.3</v>
      </c>
      <c r="O199" s="30" t="s">
        <v>7498</v>
      </c>
      <c r="P199" s="21" t="str">
        <f>HYPERLINK("https://www.ESV-Campus.de/"&amp;Tabelle_Komplettliste1216[[#This Row],[ISBN (eBook)]])</f>
        <v>https://www.ESV-Campus.de/978-3-503-19567-1</v>
      </c>
      <c r="Q199" s="64" t="str">
        <f>HYPERLINK("https://doi.org/10.37307/b."&amp;Tabelle_Komplettliste1216[[#This Row],[ISBN (eBook)]])</f>
        <v>https://doi.org/10.37307/b.978-3-503-19567-1</v>
      </c>
    </row>
    <row r="200" spans="1:17" ht="24" x14ac:dyDescent="0.2">
      <c r="A200" s="31" t="s">
        <v>6425</v>
      </c>
      <c r="B200" s="4" t="s">
        <v>7507</v>
      </c>
      <c r="C200" s="31" t="s">
        <v>6426</v>
      </c>
      <c r="D200" s="32" t="s">
        <v>6427</v>
      </c>
      <c r="E200" s="32" t="s">
        <v>6428</v>
      </c>
      <c r="F200" s="30"/>
      <c r="G200" s="30" t="s">
        <v>4366</v>
      </c>
      <c r="H200" s="33" t="s">
        <v>6429</v>
      </c>
      <c r="I200" s="33">
        <v>1</v>
      </c>
      <c r="J200" s="34">
        <v>44134</v>
      </c>
      <c r="K200" s="30" t="s">
        <v>214</v>
      </c>
      <c r="L200" s="30" t="s">
        <v>3161</v>
      </c>
      <c r="M200" s="30" t="s">
        <v>692</v>
      </c>
      <c r="N200" s="35">
        <v>279.94</v>
      </c>
      <c r="O200" s="30" t="s">
        <v>7498</v>
      </c>
      <c r="P200" s="21" t="str">
        <f>HYPERLINK("https://www.ESV-Campus.de/"&amp;Tabelle_Komplettliste1216[[#This Row],[ISBN (eBook)]])</f>
        <v>https://www.ESV-Campus.de/978-3-503-19566-4</v>
      </c>
      <c r="Q200" s="64" t="str">
        <f>HYPERLINK("https://doi.org/10.37307/b."&amp;Tabelle_Komplettliste1216[[#This Row],[ISBN (eBook)]])</f>
        <v>https://doi.org/10.37307/b.978-3-503-19566-4</v>
      </c>
    </row>
    <row r="201" spans="1:17" ht="24" x14ac:dyDescent="0.2">
      <c r="A201" s="31" t="s">
        <v>6435</v>
      </c>
      <c r="B201" s="4" t="s">
        <v>7507</v>
      </c>
      <c r="C201" s="31" t="s">
        <v>6436</v>
      </c>
      <c r="D201" s="32" t="s">
        <v>6437</v>
      </c>
      <c r="E201" s="32" t="s">
        <v>6438</v>
      </c>
      <c r="F201" s="30"/>
      <c r="G201" s="30" t="s">
        <v>4366</v>
      </c>
      <c r="H201" s="33" t="s">
        <v>6439</v>
      </c>
      <c r="I201" s="33">
        <v>1</v>
      </c>
      <c r="J201" s="34">
        <v>44134</v>
      </c>
      <c r="K201" s="30" t="s">
        <v>214</v>
      </c>
      <c r="L201" s="30" t="s">
        <v>3161</v>
      </c>
      <c r="M201" s="30" t="s">
        <v>692</v>
      </c>
      <c r="N201" s="35">
        <v>343.3</v>
      </c>
      <c r="O201" s="30" t="s">
        <v>7498</v>
      </c>
      <c r="P201" s="21" t="str">
        <f>HYPERLINK("https://www.ESV-Campus.de/"&amp;Tabelle_Komplettliste1216[[#This Row],[ISBN (eBook)]])</f>
        <v>https://www.ESV-Campus.de/978-3-503-19568-8</v>
      </c>
      <c r="Q201" s="64" t="str">
        <f>HYPERLINK("https://doi.org/10.37307/b."&amp;Tabelle_Komplettliste1216[[#This Row],[ISBN (eBook)]])</f>
        <v>https://doi.org/10.37307/b.978-3-503-19568-8</v>
      </c>
    </row>
    <row r="202" spans="1:17" ht="24" x14ac:dyDescent="0.2">
      <c r="A202" s="31" t="s">
        <v>5828</v>
      </c>
      <c r="B202" s="4" t="s">
        <v>7507</v>
      </c>
      <c r="C202" s="31" t="s">
        <v>5829</v>
      </c>
      <c r="D202" s="32" t="s">
        <v>5830</v>
      </c>
      <c r="E202" s="32" t="s">
        <v>5831</v>
      </c>
      <c r="F202" s="30"/>
      <c r="G202" s="30" t="s">
        <v>4366</v>
      </c>
      <c r="H202" s="33" t="s">
        <v>5832</v>
      </c>
      <c r="I202" s="33">
        <v>1</v>
      </c>
      <c r="J202" s="34">
        <v>43395</v>
      </c>
      <c r="K202" s="30" t="s">
        <v>214</v>
      </c>
      <c r="L202" s="30" t="s">
        <v>3161</v>
      </c>
      <c r="M202" s="30" t="s">
        <v>692</v>
      </c>
      <c r="N202" s="35">
        <v>307.35000000000002</v>
      </c>
      <c r="O202" s="30" t="s">
        <v>7498</v>
      </c>
      <c r="P202" s="21" t="str">
        <f>HYPERLINK("https://www.ESV-Campus.de/"&amp;Tabelle_Komplettliste1216[[#This Row],[ISBN (eBook)]])</f>
        <v>https://www.ESV-Campus.de/978-3-503-18270-1</v>
      </c>
      <c r="Q202" s="64" t="str">
        <f>HYPERLINK("https://doi.org/10.37307/b."&amp;Tabelle_Komplettliste1216[[#This Row],[ISBN (eBook)]])</f>
        <v>https://doi.org/10.37307/b.978-3-503-18270-1</v>
      </c>
    </row>
    <row r="203" spans="1:17" ht="24" x14ac:dyDescent="0.2">
      <c r="A203" s="31" t="s">
        <v>5833</v>
      </c>
      <c r="B203" s="4" t="s">
        <v>7507</v>
      </c>
      <c r="C203" s="31" t="s">
        <v>5834</v>
      </c>
      <c r="D203" s="32" t="s">
        <v>5835</v>
      </c>
      <c r="E203" s="32" t="s">
        <v>5836</v>
      </c>
      <c r="F203" s="30"/>
      <c r="G203" s="30" t="s">
        <v>4366</v>
      </c>
      <c r="H203" s="33" t="s">
        <v>5837</v>
      </c>
      <c r="I203" s="33">
        <v>1</v>
      </c>
      <c r="J203" s="34">
        <v>43395</v>
      </c>
      <c r="K203" s="30" t="s">
        <v>214</v>
      </c>
      <c r="L203" s="30" t="s">
        <v>3161</v>
      </c>
      <c r="M203" s="30" t="s">
        <v>692</v>
      </c>
      <c r="N203" s="35">
        <v>407.58</v>
      </c>
      <c r="O203" s="30" t="s">
        <v>7498</v>
      </c>
      <c r="P203" s="21" t="str">
        <f>HYPERLINK("https://www.ESV-Campus.de/"&amp;Tabelle_Komplettliste1216[[#This Row],[ISBN (eBook)]])</f>
        <v>https://www.ESV-Campus.de/978-3-503-18271-8</v>
      </c>
      <c r="Q203" s="64" t="str">
        <f>HYPERLINK("https://doi.org/10.37307/b."&amp;Tabelle_Komplettliste1216[[#This Row],[ISBN (eBook)]])</f>
        <v>https://doi.org/10.37307/b.978-3-503-18271-8</v>
      </c>
    </row>
    <row r="204" spans="1:17" ht="24" x14ac:dyDescent="0.2">
      <c r="A204" s="31" t="s">
        <v>4362</v>
      </c>
      <c r="B204" s="4" t="s">
        <v>7507</v>
      </c>
      <c r="C204" s="31" t="s">
        <v>4363</v>
      </c>
      <c r="D204" s="32" t="s">
        <v>4364</v>
      </c>
      <c r="E204" s="32" t="s">
        <v>4365</v>
      </c>
      <c r="F204" s="30"/>
      <c r="G204" s="30" t="s">
        <v>4366</v>
      </c>
      <c r="H204" s="33" t="s">
        <v>4367</v>
      </c>
      <c r="I204" s="33">
        <v>1</v>
      </c>
      <c r="J204" s="34">
        <v>41890</v>
      </c>
      <c r="K204" s="30" t="s">
        <v>214</v>
      </c>
      <c r="L204" s="30" t="s">
        <v>3161</v>
      </c>
      <c r="M204" s="30" t="s">
        <v>692</v>
      </c>
      <c r="N204" s="35">
        <v>338.34</v>
      </c>
      <c r="O204" s="30" t="s">
        <v>7498</v>
      </c>
      <c r="P204" s="21" t="str">
        <f>HYPERLINK("https://www.ESV-Campus.de/"&amp;Tabelle_Komplettliste1216[[#This Row],[ISBN (eBook)]])</f>
        <v>https://www.ESV-Campus.de/978-3-503-15537-8</v>
      </c>
      <c r="Q204" s="64" t="str">
        <f>HYPERLINK("https://doi.org/10.37307/b."&amp;Tabelle_Komplettliste1216[[#This Row],[ISBN (eBook)]])</f>
        <v>https://doi.org/10.37307/b.978-3-503-15537-8</v>
      </c>
    </row>
    <row r="205" spans="1:17" ht="24" x14ac:dyDescent="0.2">
      <c r="A205" s="31" t="s">
        <v>5203</v>
      </c>
      <c r="B205" s="4" t="s">
        <v>7507</v>
      </c>
      <c r="C205" s="31" t="s">
        <v>5204</v>
      </c>
      <c r="D205" s="32" t="s">
        <v>5205</v>
      </c>
      <c r="E205" s="32" t="s">
        <v>5206</v>
      </c>
      <c r="F205" s="30"/>
      <c r="G205" s="30" t="s">
        <v>4366</v>
      </c>
      <c r="H205" s="33" t="s">
        <v>5207</v>
      </c>
      <c r="I205" s="33">
        <v>1</v>
      </c>
      <c r="J205" s="34">
        <v>43046</v>
      </c>
      <c r="K205" s="30" t="s">
        <v>214</v>
      </c>
      <c r="L205" s="30" t="s">
        <v>3161</v>
      </c>
      <c r="M205" s="30" t="s">
        <v>692</v>
      </c>
      <c r="N205" s="35">
        <v>338.34</v>
      </c>
      <c r="O205" s="30" t="s">
        <v>7498</v>
      </c>
      <c r="P205" s="21" t="str">
        <f>HYPERLINK("https://www.ESV-Campus.de/"&amp;Tabelle_Komplettliste1216[[#This Row],[ISBN (eBook)]])</f>
        <v>https://www.ESV-Campus.de/978-3-503-17046-3</v>
      </c>
      <c r="Q205" s="64" t="str">
        <f>HYPERLINK("https://doi.org/10.37307/b."&amp;Tabelle_Komplettliste1216[[#This Row],[ISBN (eBook)]])</f>
        <v>https://doi.org/10.37307/b.978-3-503-17046-3</v>
      </c>
    </row>
    <row r="206" spans="1:17" ht="24" x14ac:dyDescent="0.2">
      <c r="A206" s="31" t="s">
        <v>5706</v>
      </c>
      <c r="B206" s="4" t="s">
        <v>7507</v>
      </c>
      <c r="C206" s="31" t="s">
        <v>5707</v>
      </c>
      <c r="D206" s="32" t="s">
        <v>5708</v>
      </c>
      <c r="E206" s="32" t="s">
        <v>5709</v>
      </c>
      <c r="F206" s="30"/>
      <c r="G206" s="30" t="s">
        <v>4366</v>
      </c>
      <c r="H206" s="33" t="s">
        <v>5710</v>
      </c>
      <c r="I206" s="33">
        <v>1</v>
      </c>
      <c r="J206" s="34">
        <v>43319</v>
      </c>
      <c r="K206" s="30" t="s">
        <v>214</v>
      </c>
      <c r="L206" s="30" t="s">
        <v>3161</v>
      </c>
      <c r="M206" s="30" t="s">
        <v>692</v>
      </c>
      <c r="N206" s="35">
        <v>338.34</v>
      </c>
      <c r="O206" s="30" t="s">
        <v>7498</v>
      </c>
      <c r="P206" s="21" t="str">
        <f>HYPERLINK("https://www.ESV-Campus.de/"&amp;Tabelle_Komplettliste1216[[#This Row],[ISBN (eBook)]])</f>
        <v>https://www.ESV-Campus.de/978-3-503-18149-0</v>
      </c>
      <c r="Q206" s="64" t="str">
        <f>HYPERLINK("https://doi.org/10.37307/b."&amp;Tabelle_Komplettliste1216[[#This Row],[ISBN (eBook)]])</f>
        <v>https://doi.org/10.37307/b.978-3-503-18149-0</v>
      </c>
    </row>
    <row r="207" spans="1:17" ht="24" x14ac:dyDescent="0.2">
      <c r="A207" s="31" t="s">
        <v>6303</v>
      </c>
      <c r="B207" s="4" t="s">
        <v>7507</v>
      </c>
      <c r="C207" s="31" t="s">
        <v>6304</v>
      </c>
      <c r="D207" s="32" t="s">
        <v>6305</v>
      </c>
      <c r="E207" s="32" t="s">
        <v>6306</v>
      </c>
      <c r="F207" s="30"/>
      <c r="G207" s="30" t="s">
        <v>4366</v>
      </c>
      <c r="H207" s="33" t="s">
        <v>6307</v>
      </c>
      <c r="I207" s="33">
        <v>1</v>
      </c>
      <c r="J207" s="34">
        <v>44036</v>
      </c>
      <c r="K207" s="30" t="s">
        <v>214</v>
      </c>
      <c r="L207" s="30" t="s">
        <v>3161</v>
      </c>
      <c r="M207" s="30" t="s">
        <v>692</v>
      </c>
      <c r="N207" s="35">
        <v>350.98</v>
      </c>
      <c r="O207" s="30" t="s">
        <v>7498</v>
      </c>
      <c r="P207" s="21" t="str">
        <f>HYPERLINK("https://www.ESV-Campus.de/"&amp;Tabelle_Komplettliste1216[[#This Row],[ISBN (eBook)]])</f>
        <v>https://www.ESV-Campus.de/978-3-503-19467-4</v>
      </c>
      <c r="Q207" s="64" t="str">
        <f>HYPERLINK("https://doi.org/10.37307/b."&amp;Tabelle_Komplettliste1216[[#This Row],[ISBN (eBook)]])</f>
        <v>https://doi.org/10.37307/b.978-3-503-19467-4</v>
      </c>
    </row>
    <row r="208" spans="1:17" ht="24" x14ac:dyDescent="0.2">
      <c r="A208" s="31" t="s">
        <v>7048</v>
      </c>
      <c r="B208" s="4" t="s">
        <v>7507</v>
      </c>
      <c r="C208" s="31" t="s">
        <v>7049</v>
      </c>
      <c r="D208" s="32" t="s">
        <v>7050</v>
      </c>
      <c r="E208" s="32" t="s">
        <v>7051</v>
      </c>
      <c r="F208" s="30"/>
      <c r="G208" s="30" t="s">
        <v>3166</v>
      </c>
      <c r="H208" s="33">
        <v>288</v>
      </c>
      <c r="I208" s="33">
        <v>1</v>
      </c>
      <c r="J208" s="34">
        <v>45089</v>
      </c>
      <c r="K208" s="30" t="s">
        <v>214</v>
      </c>
      <c r="L208" s="30" t="s">
        <v>3161</v>
      </c>
      <c r="M208" s="30" t="s">
        <v>1871</v>
      </c>
      <c r="N208" s="35">
        <v>314.5</v>
      </c>
      <c r="O208" s="30" t="s">
        <v>7498</v>
      </c>
      <c r="P208" s="21" t="str">
        <f>HYPERLINK("https://www.ESV-Campus.de/"&amp;Tabelle_Komplettliste1216[[#This Row],[ISBN (eBook)]])</f>
        <v>https://www.ESV-Campus.de/978-3-503-21120-3</v>
      </c>
      <c r="Q208" s="64" t="str">
        <f>HYPERLINK("https://doi.org/10.37307/b."&amp;Tabelle_Komplettliste1216[[#This Row],[ISBN (eBook)]])</f>
        <v>https://doi.org/10.37307/b.978-3-503-21120-3</v>
      </c>
    </row>
    <row r="209" spans="1:17" ht="36" x14ac:dyDescent="0.2">
      <c r="A209" s="31" t="s">
        <v>5327</v>
      </c>
      <c r="B209" s="4" t="s">
        <v>7507</v>
      </c>
      <c r="C209" s="31" t="s">
        <v>5328</v>
      </c>
      <c r="D209" s="32" t="s">
        <v>5329</v>
      </c>
      <c r="E209" s="32" t="s">
        <v>5330</v>
      </c>
      <c r="F209" s="30"/>
      <c r="G209" s="30" t="s">
        <v>3166</v>
      </c>
      <c r="H209" s="33">
        <v>257</v>
      </c>
      <c r="I209" s="33">
        <v>1</v>
      </c>
      <c r="J209" s="34">
        <v>42894</v>
      </c>
      <c r="K209" s="30" t="s">
        <v>214</v>
      </c>
      <c r="L209" s="30" t="s">
        <v>5331</v>
      </c>
      <c r="M209" s="30" t="s">
        <v>834</v>
      </c>
      <c r="N209" s="35">
        <v>276.10000000000002</v>
      </c>
      <c r="O209" s="30" t="s">
        <v>7498</v>
      </c>
      <c r="P209" s="21" t="str">
        <f>HYPERLINK("https://www.ESV-Campus.de/"&amp;Tabelle_Komplettliste1216[[#This Row],[ISBN (eBook)]])</f>
        <v>https://www.ESV-Campus.de/978-3-503-17185-9</v>
      </c>
      <c r="Q209" s="64" t="str">
        <f>HYPERLINK("https://doi.org/10.37307/b."&amp;Tabelle_Komplettliste1216[[#This Row],[ISBN (eBook)]])</f>
        <v>https://doi.org/10.37307/b.978-3-503-17185-9</v>
      </c>
    </row>
    <row r="210" spans="1:17" ht="24" x14ac:dyDescent="0.2">
      <c r="A210" s="31" t="s">
        <v>6489</v>
      </c>
      <c r="B210" s="4" t="s">
        <v>7507</v>
      </c>
      <c r="C210" s="31" t="s">
        <v>6490</v>
      </c>
      <c r="D210" s="32" t="s">
        <v>6491</v>
      </c>
      <c r="E210" s="32" t="s">
        <v>6492</v>
      </c>
      <c r="F210" s="30"/>
      <c r="G210" s="30"/>
      <c r="H210" s="33"/>
      <c r="I210" s="33">
        <v>1</v>
      </c>
      <c r="J210" s="34">
        <v>44432</v>
      </c>
      <c r="K210" s="30" t="s">
        <v>214</v>
      </c>
      <c r="L210" s="30" t="s">
        <v>5331</v>
      </c>
      <c r="M210" s="30" t="s">
        <v>834</v>
      </c>
      <c r="N210" s="35">
        <v>176.26</v>
      </c>
      <c r="O210" s="30" t="s">
        <v>7498</v>
      </c>
      <c r="P210" s="21" t="str">
        <f>HYPERLINK("https://www.ESV-Campus.de/"&amp;Tabelle_Komplettliste1216[[#This Row],[ISBN (eBook)]])</f>
        <v>https://www.ESV-Campus.de/978-3-503-19905-1</v>
      </c>
      <c r="Q210" s="64" t="str">
        <f>HYPERLINK("https://doi.org/10.37307/b."&amp;Tabelle_Komplettliste1216[[#This Row],[ISBN (eBook)]])</f>
        <v>https://doi.org/10.37307/b.978-3-503-19905-1</v>
      </c>
    </row>
    <row r="211" spans="1:17" ht="24" x14ac:dyDescent="0.2">
      <c r="A211" s="31" t="s">
        <v>4326</v>
      </c>
      <c r="B211" s="4" t="s">
        <v>7507</v>
      </c>
      <c r="C211" s="31" t="s">
        <v>4327</v>
      </c>
      <c r="D211" s="32" t="s">
        <v>4328</v>
      </c>
      <c r="E211" s="32" t="s">
        <v>4329</v>
      </c>
      <c r="F211" s="30"/>
      <c r="G211" s="30" t="s">
        <v>3166</v>
      </c>
      <c r="H211" s="33">
        <v>246</v>
      </c>
      <c r="I211" s="33">
        <v>1</v>
      </c>
      <c r="J211" s="34">
        <v>41708</v>
      </c>
      <c r="K211" s="30" t="s">
        <v>214</v>
      </c>
      <c r="L211" s="30" t="s">
        <v>18</v>
      </c>
      <c r="M211" s="30" t="s">
        <v>44</v>
      </c>
      <c r="N211" s="35">
        <v>171.96</v>
      </c>
      <c r="O211" s="30" t="s">
        <v>7498</v>
      </c>
      <c r="P211" s="21" t="str">
        <f>HYPERLINK("https://www.ESV-Campus.de/"&amp;Tabelle_Komplettliste1216[[#This Row],[ISBN (eBook)]])</f>
        <v>https://www.ESV-Campus.de/978-3-503-15514-9</v>
      </c>
      <c r="Q211" s="64" t="str">
        <f>HYPERLINK("https://doi.org/10.37307/b."&amp;Tabelle_Komplettliste1216[[#This Row],[ISBN (eBook)]])</f>
        <v>https://doi.org/10.37307/b.978-3-503-15514-9</v>
      </c>
    </row>
    <row r="212" spans="1:17" ht="24" x14ac:dyDescent="0.2">
      <c r="A212" s="31" t="s">
        <v>3850</v>
      </c>
      <c r="B212" s="4" t="s">
        <v>7507</v>
      </c>
      <c r="C212" s="31" t="s">
        <v>3851</v>
      </c>
      <c r="D212" s="32" t="s">
        <v>3852</v>
      </c>
      <c r="E212" s="32" t="s">
        <v>3853</v>
      </c>
      <c r="F212" s="30"/>
      <c r="G212" s="30" t="s">
        <v>3166</v>
      </c>
      <c r="H212" s="33">
        <v>236</v>
      </c>
      <c r="I212" s="33">
        <v>1</v>
      </c>
      <c r="J212" s="34">
        <v>40962</v>
      </c>
      <c r="K212" s="30" t="s">
        <v>214</v>
      </c>
      <c r="L212" s="30" t="s">
        <v>18</v>
      </c>
      <c r="M212" s="30" t="s">
        <v>44</v>
      </c>
      <c r="N212" s="35">
        <v>206.48</v>
      </c>
      <c r="O212" s="30" t="s">
        <v>7498</v>
      </c>
      <c r="P212" s="21" t="str">
        <f>HYPERLINK("https://www.ESV-Campus.de/"&amp;Tabelle_Komplettliste1216[[#This Row],[ISBN (eBook)]])</f>
        <v>https://www.ESV-Campus.de/978-3-503-13710-7</v>
      </c>
      <c r="Q212" s="64" t="str">
        <f>HYPERLINK("https://doi.org/10.37307/b."&amp;Tabelle_Komplettliste1216[[#This Row],[ISBN (eBook)]])</f>
        <v>https://doi.org/10.37307/b.978-3-503-13710-7</v>
      </c>
    </row>
    <row r="213" spans="1:17" ht="24" x14ac:dyDescent="0.2">
      <c r="A213" s="31" t="s">
        <v>3255</v>
      </c>
      <c r="B213" s="4" t="s">
        <v>7507</v>
      </c>
      <c r="C213" s="31" t="s">
        <v>3256</v>
      </c>
      <c r="D213" s="32" t="s">
        <v>3257</v>
      </c>
      <c r="E213" s="32" t="s">
        <v>3258</v>
      </c>
      <c r="F213" s="30"/>
      <c r="G213" s="30" t="s">
        <v>3166</v>
      </c>
      <c r="H213" s="33">
        <v>228</v>
      </c>
      <c r="I213" s="33">
        <v>1</v>
      </c>
      <c r="J213" s="34">
        <v>40570</v>
      </c>
      <c r="K213" s="30" t="s">
        <v>214</v>
      </c>
      <c r="L213" s="30" t="s">
        <v>18</v>
      </c>
      <c r="M213" s="30" t="s">
        <v>44</v>
      </c>
      <c r="N213" s="35">
        <v>171.96</v>
      </c>
      <c r="O213" s="30" t="s">
        <v>7498</v>
      </c>
      <c r="P213" s="21" t="str">
        <f>HYPERLINK("https://www.ESV-Campus.de/"&amp;Tabelle_Komplettliste1216[[#This Row],[ISBN (eBook)]])</f>
        <v>https://www.ESV-Campus.de/978-3-503-12264-6</v>
      </c>
      <c r="Q213" s="64" t="str">
        <f>HYPERLINK("https://doi.org/10.37307/b."&amp;Tabelle_Komplettliste1216[[#This Row],[ISBN (eBook)]])</f>
        <v>https://doi.org/10.37307/b.978-3-503-12264-6</v>
      </c>
    </row>
    <row r="214" spans="1:17" ht="24" x14ac:dyDescent="0.2">
      <c r="A214" s="31" t="s">
        <v>6649</v>
      </c>
      <c r="B214" s="4" t="s">
        <v>7507</v>
      </c>
      <c r="C214" s="31" t="s">
        <v>6650</v>
      </c>
      <c r="D214" s="32" t="s">
        <v>6651</v>
      </c>
      <c r="E214" s="32" t="s">
        <v>6652</v>
      </c>
      <c r="F214" s="30"/>
      <c r="G214" s="30" t="s">
        <v>3166</v>
      </c>
      <c r="H214" s="33">
        <v>282</v>
      </c>
      <c r="I214" s="33">
        <v>1</v>
      </c>
      <c r="J214" s="34">
        <v>44643</v>
      </c>
      <c r="K214" s="30" t="s">
        <v>214</v>
      </c>
      <c r="L214" s="30" t="s">
        <v>18</v>
      </c>
      <c r="M214" s="30" t="s">
        <v>44</v>
      </c>
      <c r="N214" s="35">
        <v>350.98</v>
      </c>
      <c r="O214" s="30" t="s">
        <v>7498</v>
      </c>
      <c r="P214" s="21" t="str">
        <f>HYPERLINK("https://www.ESV-Campus.de/"&amp;Tabelle_Komplettliste1216[[#This Row],[ISBN (eBook)]])</f>
        <v>https://www.ESV-Campus.de/978-3-503-20061-0</v>
      </c>
      <c r="Q214" s="64" t="str">
        <f>HYPERLINK("https://doi.org/10.37307/b."&amp;Tabelle_Komplettliste1216[[#This Row],[ISBN (eBook)]])</f>
        <v>https://doi.org/10.37307/b.978-3-503-20061-0</v>
      </c>
    </row>
    <row r="215" spans="1:17" ht="36" x14ac:dyDescent="0.2">
      <c r="A215" s="31" t="s">
        <v>5554</v>
      </c>
      <c r="B215" s="4" t="s">
        <v>7507</v>
      </c>
      <c r="C215" s="31" t="s">
        <v>5555</v>
      </c>
      <c r="D215" s="32" t="s">
        <v>5556</v>
      </c>
      <c r="E215" s="32" t="s">
        <v>5557</v>
      </c>
      <c r="F215" s="30"/>
      <c r="G215" s="30" t="s">
        <v>3243</v>
      </c>
      <c r="H215" s="33">
        <v>136</v>
      </c>
      <c r="I215" s="33">
        <v>1</v>
      </c>
      <c r="J215" s="34">
        <v>43076</v>
      </c>
      <c r="K215" s="30" t="s">
        <v>214</v>
      </c>
      <c r="L215" s="30" t="s">
        <v>18</v>
      </c>
      <c r="M215" s="30" t="s">
        <v>677</v>
      </c>
      <c r="N215" s="35">
        <v>207.09</v>
      </c>
      <c r="O215" s="30" t="s">
        <v>7498</v>
      </c>
      <c r="P215" s="21" t="str">
        <f>HYPERLINK("https://www.ESV-Campus.de/"&amp;Tabelle_Komplettliste1216[[#This Row],[ISBN (eBook)]])</f>
        <v>https://www.ESV-Campus.de/978-3-503-17714-1</v>
      </c>
      <c r="Q215" s="64" t="str">
        <f>HYPERLINK("https://doi.org/10.37307/b."&amp;Tabelle_Komplettliste1216[[#This Row],[ISBN (eBook)]])</f>
        <v>https://doi.org/10.37307/b.978-3-503-17714-1</v>
      </c>
    </row>
    <row r="216" spans="1:17" ht="24" x14ac:dyDescent="0.2">
      <c r="A216" s="31" t="s">
        <v>3295</v>
      </c>
      <c r="B216" s="4" t="s">
        <v>7507</v>
      </c>
      <c r="C216" s="31" t="s">
        <v>3296</v>
      </c>
      <c r="D216" s="32" t="s">
        <v>3297</v>
      </c>
      <c r="E216" s="32" t="s">
        <v>3298</v>
      </c>
      <c r="F216" s="30"/>
      <c r="G216" s="30" t="s">
        <v>3166</v>
      </c>
      <c r="H216" s="33">
        <v>231</v>
      </c>
      <c r="I216" s="33">
        <v>1</v>
      </c>
      <c r="J216" s="34">
        <v>40827</v>
      </c>
      <c r="K216" s="30" t="s">
        <v>214</v>
      </c>
      <c r="L216" s="30" t="s">
        <v>18</v>
      </c>
      <c r="M216" s="30" t="s">
        <v>44</v>
      </c>
      <c r="N216" s="35">
        <v>206.48</v>
      </c>
      <c r="O216" s="30" t="s">
        <v>7498</v>
      </c>
      <c r="P216" s="21" t="str">
        <f>HYPERLINK("https://www.ESV-Campus.de/"&amp;Tabelle_Komplettliste1216[[#This Row],[ISBN (eBook)]])</f>
        <v>https://www.ESV-Campus.de/978-3-503-12284-4</v>
      </c>
      <c r="Q216" s="64" t="str">
        <f>HYPERLINK("https://doi.org/10.37307/b."&amp;Tabelle_Komplettliste1216[[#This Row],[ISBN (eBook)]])</f>
        <v>https://doi.org/10.37307/b.978-3-503-12284-4</v>
      </c>
    </row>
    <row r="217" spans="1:17" ht="24" x14ac:dyDescent="0.2">
      <c r="A217" s="31" t="s">
        <v>3929</v>
      </c>
      <c r="B217" s="4" t="s">
        <v>7507</v>
      </c>
      <c r="C217" s="31" t="s">
        <v>3930</v>
      </c>
      <c r="D217" s="32" t="s">
        <v>3931</v>
      </c>
      <c r="E217" s="32" t="s">
        <v>3932</v>
      </c>
      <c r="F217" s="30"/>
      <c r="G217" s="30" t="s">
        <v>3166</v>
      </c>
      <c r="H217" s="33">
        <v>243</v>
      </c>
      <c r="I217" s="33">
        <v>1</v>
      </c>
      <c r="J217" s="34">
        <v>41596</v>
      </c>
      <c r="K217" s="30" t="s">
        <v>214</v>
      </c>
      <c r="L217" s="30" t="s">
        <v>18</v>
      </c>
      <c r="M217" s="30" t="s">
        <v>44</v>
      </c>
      <c r="N217" s="35">
        <v>171.96</v>
      </c>
      <c r="O217" s="30" t="s">
        <v>7498</v>
      </c>
      <c r="P217" s="21" t="str">
        <f>HYPERLINK("https://www.ESV-Campus.de/"&amp;Tabelle_Komplettliste1216[[#This Row],[ISBN (eBook)]])</f>
        <v>https://www.ESV-Campus.de/978-3-503-13775-6</v>
      </c>
      <c r="Q217" s="64" t="str">
        <f>HYPERLINK("https://doi.org/10.37307/b."&amp;Tabelle_Komplettliste1216[[#This Row],[ISBN (eBook)]])</f>
        <v>https://doi.org/10.37307/b.978-3-503-13775-6</v>
      </c>
    </row>
    <row r="218" spans="1:17" ht="24" x14ac:dyDescent="0.2">
      <c r="A218" s="31" t="s">
        <v>5578</v>
      </c>
      <c r="B218" s="4" t="s">
        <v>7507</v>
      </c>
      <c r="C218" s="31" t="s">
        <v>5579</v>
      </c>
      <c r="D218" s="32" t="s">
        <v>5580</v>
      </c>
      <c r="E218" s="32" t="s">
        <v>5581</v>
      </c>
      <c r="F218" s="30"/>
      <c r="G218" s="30" t="s">
        <v>3166</v>
      </c>
      <c r="H218" s="33">
        <v>265</v>
      </c>
      <c r="I218" s="33">
        <v>1</v>
      </c>
      <c r="J218" s="34">
        <v>43147</v>
      </c>
      <c r="K218" s="30" t="s">
        <v>214</v>
      </c>
      <c r="L218" s="30" t="s">
        <v>18</v>
      </c>
      <c r="M218" s="30" t="s">
        <v>677</v>
      </c>
      <c r="N218" s="35">
        <v>307.08</v>
      </c>
      <c r="O218" s="30" t="s">
        <v>7498</v>
      </c>
      <c r="P218" s="21" t="str">
        <f>HYPERLINK("https://www.ESV-Campus.de/"&amp;Tabelle_Komplettliste1216[[#This Row],[ISBN (eBook)]])</f>
        <v>https://www.ESV-Campus.de/978-3-503-17748-6</v>
      </c>
      <c r="Q218" s="64" t="str">
        <f>HYPERLINK("https://doi.org/10.37307/b."&amp;Tabelle_Komplettliste1216[[#This Row],[ISBN (eBook)]])</f>
        <v>https://doi.org/10.37307/b.978-3-503-17748-6</v>
      </c>
    </row>
    <row r="219" spans="1:17" ht="60" x14ac:dyDescent="0.2">
      <c r="A219" s="31" t="s">
        <v>6293</v>
      </c>
      <c r="B219" s="4" t="s">
        <v>7507</v>
      </c>
      <c r="C219" s="31"/>
      <c r="D219" s="32" t="s">
        <v>6294</v>
      </c>
      <c r="E219" s="32" t="s">
        <v>6295</v>
      </c>
      <c r="F219" s="30"/>
      <c r="G219" s="30"/>
      <c r="H219" s="33"/>
      <c r="I219" s="33">
        <v>1</v>
      </c>
      <c r="J219" s="34">
        <v>44018</v>
      </c>
      <c r="K219" s="30" t="s">
        <v>214</v>
      </c>
      <c r="L219" s="30" t="s">
        <v>18</v>
      </c>
      <c r="M219" s="30"/>
      <c r="N219" s="35">
        <v>0</v>
      </c>
      <c r="O219" s="30" t="s">
        <v>7498</v>
      </c>
      <c r="P219" s="21" t="str">
        <f>HYPERLINK("https://www.ESV-Campus.de/"&amp;Tabelle_Komplettliste1216[[#This Row],[ISBN (eBook)]])</f>
        <v>https://www.ESV-Campus.de/978-3-503-19459-9</v>
      </c>
      <c r="Q219" s="64" t="str">
        <f>HYPERLINK("https://doi.org/10.37307/b."&amp;Tabelle_Komplettliste1216[[#This Row],[ISBN (eBook)]])</f>
        <v>https://doi.org/10.37307/b.978-3-503-19459-9</v>
      </c>
    </row>
    <row r="220" spans="1:17" ht="24" x14ac:dyDescent="0.2">
      <c r="A220" s="31" t="s">
        <v>6981</v>
      </c>
      <c r="B220" s="4" t="s">
        <v>7507</v>
      </c>
      <c r="C220" s="31" t="s">
        <v>6982</v>
      </c>
      <c r="D220" s="32" t="s">
        <v>6983</v>
      </c>
      <c r="E220" s="32" t="s">
        <v>6984</v>
      </c>
      <c r="F220" s="30"/>
      <c r="G220" s="30" t="s">
        <v>3166</v>
      </c>
      <c r="H220" s="33">
        <v>287</v>
      </c>
      <c r="I220" s="33">
        <v>1</v>
      </c>
      <c r="J220" s="34">
        <v>44945</v>
      </c>
      <c r="K220" s="30" t="s">
        <v>214</v>
      </c>
      <c r="L220" s="30" t="s">
        <v>18</v>
      </c>
      <c r="M220" s="30" t="s">
        <v>677</v>
      </c>
      <c r="N220" s="35">
        <v>279.94</v>
      </c>
      <c r="O220" s="30" t="s">
        <v>7498</v>
      </c>
      <c r="P220" s="21" t="str">
        <f>HYPERLINK("https://www.ESV-Campus.de/"&amp;Tabelle_Komplettliste1216[[#This Row],[ISBN (eBook)]])</f>
        <v>https://www.ESV-Campus.de/978-3-503-20977-4</v>
      </c>
      <c r="Q220" s="64" t="str">
        <f>HYPERLINK("https://doi.org/10.37307/b."&amp;Tabelle_Komplettliste1216[[#This Row],[ISBN (eBook)]])</f>
        <v>https://doi.org/10.37307/b.978-3-503-20977-4</v>
      </c>
    </row>
    <row r="221" spans="1:17" ht="24" x14ac:dyDescent="0.2">
      <c r="A221" s="31" t="s">
        <v>5982</v>
      </c>
      <c r="B221" s="4" t="s">
        <v>7507</v>
      </c>
      <c r="C221" s="31" t="s">
        <v>5983</v>
      </c>
      <c r="D221" s="32" t="s">
        <v>5984</v>
      </c>
      <c r="E221" s="32" t="s">
        <v>5985</v>
      </c>
      <c r="F221" s="30"/>
      <c r="G221" s="30" t="s">
        <v>3166</v>
      </c>
      <c r="H221" s="33">
        <v>275</v>
      </c>
      <c r="I221" s="33">
        <v>1</v>
      </c>
      <c r="J221" s="34">
        <v>44179</v>
      </c>
      <c r="K221" s="30" t="s">
        <v>214</v>
      </c>
      <c r="L221" s="30" t="s">
        <v>18</v>
      </c>
      <c r="M221" s="30" t="s">
        <v>44</v>
      </c>
      <c r="N221" s="35">
        <v>279.94</v>
      </c>
      <c r="O221" s="30" t="s">
        <v>7498</v>
      </c>
      <c r="P221" s="21" t="str">
        <f>HYPERLINK("https://www.ESV-Campus.de/"&amp;Tabelle_Komplettliste1216[[#This Row],[ISBN (eBook)]])</f>
        <v>https://www.ESV-Campus.de/978-3-503-18818-5</v>
      </c>
      <c r="Q221" s="64" t="str">
        <f>HYPERLINK("https://doi.org/10.37307/b."&amp;Tabelle_Komplettliste1216[[#This Row],[ISBN (eBook)]])</f>
        <v>https://doi.org/10.37307/b.978-3-503-18818-5</v>
      </c>
    </row>
    <row r="222" spans="1:17" ht="36" x14ac:dyDescent="0.2">
      <c r="A222" s="31" t="s">
        <v>6692</v>
      </c>
      <c r="B222" s="4" t="s">
        <v>7507</v>
      </c>
      <c r="C222" s="31" t="s">
        <v>6693</v>
      </c>
      <c r="D222" s="32" t="s">
        <v>6694</v>
      </c>
      <c r="E222" s="32" t="s">
        <v>6695</v>
      </c>
      <c r="F222" s="30"/>
      <c r="G222" s="30"/>
      <c r="H222" s="33"/>
      <c r="I222" s="33">
        <v>1</v>
      </c>
      <c r="J222" s="34">
        <v>44468</v>
      </c>
      <c r="K222" s="30" t="s">
        <v>214</v>
      </c>
      <c r="L222" s="30" t="s">
        <v>18</v>
      </c>
      <c r="M222" s="30" t="s">
        <v>677</v>
      </c>
      <c r="N222" s="35">
        <v>0</v>
      </c>
      <c r="O222" s="30" t="s">
        <v>7498</v>
      </c>
      <c r="P222" s="21" t="str">
        <f>HYPERLINK("https://www.ESV-Campus.de/"&amp;Tabelle_Komplettliste1216[[#This Row],[ISBN (eBook)]])</f>
        <v>https://www.ESV-Campus.de/978-3-503-20503-5</v>
      </c>
      <c r="Q222" s="64" t="str">
        <f>HYPERLINK("https://doi.org/10.37307/b."&amp;Tabelle_Komplettliste1216[[#This Row],[ISBN (eBook)]])</f>
        <v>https://doi.org/10.37307/b.978-3-503-20503-5</v>
      </c>
    </row>
    <row r="223" spans="1:17" ht="24" x14ac:dyDescent="0.2">
      <c r="A223" s="31" t="s">
        <v>4386</v>
      </c>
      <c r="B223" s="4" t="s">
        <v>7507</v>
      </c>
      <c r="C223" s="31" t="s">
        <v>4387</v>
      </c>
      <c r="D223" s="32" t="s">
        <v>4388</v>
      </c>
      <c r="E223" s="32" t="s">
        <v>4389</v>
      </c>
      <c r="F223" s="30"/>
      <c r="G223" s="30" t="s">
        <v>3166</v>
      </c>
      <c r="H223" s="33">
        <v>247</v>
      </c>
      <c r="I223" s="33">
        <v>1</v>
      </c>
      <c r="J223" s="34">
        <v>41954</v>
      </c>
      <c r="K223" s="30" t="s">
        <v>214</v>
      </c>
      <c r="L223" s="30" t="s">
        <v>18</v>
      </c>
      <c r="M223" s="30" t="s">
        <v>732</v>
      </c>
      <c r="N223" s="35">
        <v>275.70999999999998</v>
      </c>
      <c r="O223" s="30" t="s">
        <v>7498</v>
      </c>
      <c r="P223" s="21" t="str">
        <f>HYPERLINK("https://www.ESV-Campus.de/"&amp;Tabelle_Komplettliste1216[[#This Row],[ISBN (eBook)]])</f>
        <v>https://www.ESV-Campus.de/978-3-503-15546-0</v>
      </c>
      <c r="Q223" s="64" t="str">
        <f>HYPERLINK("https://doi.org/10.37307/b."&amp;Tabelle_Komplettliste1216[[#This Row],[ISBN (eBook)]])</f>
        <v>https://doi.org/10.37307/b.978-3-503-15546-0</v>
      </c>
    </row>
    <row r="224" spans="1:17" ht="24" x14ac:dyDescent="0.2">
      <c r="A224" s="31" t="s">
        <v>5148</v>
      </c>
      <c r="B224" s="4" t="s">
        <v>7507</v>
      </c>
      <c r="C224" s="31" t="s">
        <v>5149</v>
      </c>
      <c r="D224" s="32" t="s">
        <v>5150</v>
      </c>
      <c r="E224" s="32" t="s">
        <v>5151</v>
      </c>
      <c r="F224" s="30"/>
      <c r="G224" s="30"/>
      <c r="H224" s="33"/>
      <c r="I224" s="33">
        <v>1</v>
      </c>
      <c r="J224" s="34">
        <v>42656</v>
      </c>
      <c r="K224" s="30" t="s">
        <v>214</v>
      </c>
      <c r="L224" s="30" t="s">
        <v>18</v>
      </c>
      <c r="M224" s="30" t="s">
        <v>677</v>
      </c>
      <c r="N224" s="35">
        <v>102.91</v>
      </c>
      <c r="O224" s="30" t="s">
        <v>7498</v>
      </c>
      <c r="P224" s="21" t="str">
        <f>HYPERLINK("https://www.ESV-Campus.de/"&amp;Tabelle_Komplettliste1216[[#This Row],[ISBN (eBook)]])</f>
        <v>https://www.ESV-Campus.de/978-3-503-16790-6</v>
      </c>
      <c r="Q224" s="64" t="str">
        <f>HYPERLINK("https://doi.org/10.37307/b."&amp;Tabelle_Komplettliste1216[[#This Row],[ISBN (eBook)]])</f>
        <v>https://doi.org/10.37307/b.978-3-503-16790-6</v>
      </c>
    </row>
    <row r="225" spans="1:17" ht="24" x14ac:dyDescent="0.2">
      <c r="A225" s="31" t="s">
        <v>6157</v>
      </c>
      <c r="B225" s="4" t="s">
        <v>7507</v>
      </c>
      <c r="C225" s="31" t="s">
        <v>6158</v>
      </c>
      <c r="D225" s="32" t="s">
        <v>6159</v>
      </c>
      <c r="E225" s="32" t="s">
        <v>6160</v>
      </c>
      <c r="F225" s="30"/>
      <c r="G225" s="30"/>
      <c r="H225" s="33"/>
      <c r="I225" s="33">
        <v>1</v>
      </c>
      <c r="J225" s="34">
        <v>43943</v>
      </c>
      <c r="K225" s="30" t="s">
        <v>214</v>
      </c>
      <c r="L225" s="30" t="s">
        <v>18</v>
      </c>
      <c r="M225" s="30" t="s">
        <v>677</v>
      </c>
      <c r="N225" s="35">
        <v>412.42</v>
      </c>
      <c r="O225" s="30" t="s">
        <v>7498</v>
      </c>
      <c r="P225" s="21" t="str">
        <f>HYPERLINK("https://www.ESV-Campus.de/"&amp;Tabelle_Komplettliste1216[[#This Row],[ISBN (eBook)]])</f>
        <v>https://www.ESV-Campus.de/978-3-503-19135-2</v>
      </c>
      <c r="Q225" s="64" t="str">
        <f>HYPERLINK("https://doi.org/10.37307/b."&amp;Tabelle_Komplettliste1216[[#This Row],[ISBN (eBook)]])</f>
        <v>https://doi.org/10.37307/b.978-3-503-19135-2</v>
      </c>
    </row>
    <row r="226" spans="1:17" ht="36" x14ac:dyDescent="0.2">
      <c r="A226" s="31" t="s">
        <v>6742</v>
      </c>
      <c r="B226" s="4" t="s">
        <v>7507</v>
      </c>
      <c r="C226" s="31" t="s">
        <v>6743</v>
      </c>
      <c r="D226" s="32" t="s">
        <v>6744</v>
      </c>
      <c r="E226" s="32" t="s">
        <v>6745</v>
      </c>
      <c r="F226" s="30"/>
      <c r="G226" s="30" t="s">
        <v>3166</v>
      </c>
      <c r="H226" s="33">
        <v>284</v>
      </c>
      <c r="I226" s="33">
        <v>1</v>
      </c>
      <c r="J226" s="34">
        <v>44491</v>
      </c>
      <c r="K226" s="30" t="s">
        <v>214</v>
      </c>
      <c r="L226" s="30" t="s">
        <v>18</v>
      </c>
      <c r="M226" s="30" t="s">
        <v>44</v>
      </c>
      <c r="N226" s="35">
        <v>245.38</v>
      </c>
      <c r="O226" s="30" t="s">
        <v>7498</v>
      </c>
      <c r="P226" s="21" t="str">
        <f>HYPERLINK("https://www.ESV-Campus.de/"&amp;Tabelle_Komplettliste1216[[#This Row],[ISBN (eBook)]])</f>
        <v>https://www.ESV-Campus.de/978-3-503-20542-4</v>
      </c>
      <c r="Q226" s="64" t="str">
        <f>HYPERLINK("https://doi.org/10.37307/b."&amp;Tabelle_Komplettliste1216[[#This Row],[ISBN (eBook)]])</f>
        <v>https://doi.org/10.37307/b.978-3-503-20542-4</v>
      </c>
    </row>
    <row r="227" spans="1:17" ht="24" x14ac:dyDescent="0.2">
      <c r="A227" s="31" t="s">
        <v>7155</v>
      </c>
      <c r="B227" s="4" t="s">
        <v>7507</v>
      </c>
      <c r="C227" s="31" t="s">
        <v>7156</v>
      </c>
      <c r="D227" s="32" t="s">
        <v>7157</v>
      </c>
      <c r="E227" s="32" t="s">
        <v>7158</v>
      </c>
      <c r="F227" s="30"/>
      <c r="G227" s="30"/>
      <c r="H227" s="33"/>
      <c r="I227" s="33">
        <v>1</v>
      </c>
      <c r="J227" s="34">
        <v>44943</v>
      </c>
      <c r="K227" s="30" t="s">
        <v>214</v>
      </c>
      <c r="L227" s="30" t="s">
        <v>18</v>
      </c>
      <c r="M227" s="30" t="s">
        <v>834</v>
      </c>
      <c r="N227" s="35">
        <v>412.42</v>
      </c>
      <c r="O227" s="30" t="s">
        <v>7498</v>
      </c>
      <c r="P227" s="21" t="str">
        <f>HYPERLINK("https://www.ESV-Campus.de/"&amp;Tabelle_Komplettliste1216[[#This Row],[ISBN (eBook)]])</f>
        <v>https://www.ESV-Campus.de/978-3-503-21202-6</v>
      </c>
      <c r="Q227" s="64" t="str">
        <f>HYPERLINK("https://doi.org/10.37307/b."&amp;Tabelle_Komplettliste1216[[#This Row],[ISBN (eBook)]])</f>
        <v>https://doi.org/10.37307/b.978-3-503-21202-6</v>
      </c>
    </row>
    <row r="228" spans="1:17" ht="24" x14ac:dyDescent="0.2">
      <c r="A228" s="31" t="s">
        <v>3854</v>
      </c>
      <c r="B228" s="4" t="s">
        <v>7507</v>
      </c>
      <c r="C228" s="31" t="s">
        <v>3855</v>
      </c>
      <c r="D228" s="32" t="s">
        <v>3856</v>
      </c>
      <c r="E228" s="32" t="s">
        <v>3857</v>
      </c>
      <c r="F228" s="30"/>
      <c r="G228" s="30" t="s">
        <v>3166</v>
      </c>
      <c r="H228" s="33">
        <v>237</v>
      </c>
      <c r="I228" s="33">
        <v>1</v>
      </c>
      <c r="J228" s="34">
        <v>40926</v>
      </c>
      <c r="K228" s="30" t="s">
        <v>214</v>
      </c>
      <c r="L228" s="30" t="s">
        <v>18</v>
      </c>
      <c r="M228" s="30" t="s">
        <v>44</v>
      </c>
      <c r="N228" s="35">
        <v>206.48</v>
      </c>
      <c r="O228" s="30" t="s">
        <v>7498</v>
      </c>
      <c r="P228" s="21" t="str">
        <f>HYPERLINK("https://www.ESV-Campus.de/"&amp;Tabelle_Komplettliste1216[[#This Row],[ISBN (eBook)]])</f>
        <v>https://www.ESV-Campus.de/978-3-503-13712-1</v>
      </c>
      <c r="Q228" s="64" t="str">
        <f>HYPERLINK("https://doi.org/10.37307/b."&amp;Tabelle_Komplettliste1216[[#This Row],[ISBN (eBook)]])</f>
        <v>https://doi.org/10.37307/b.978-3-503-13712-1</v>
      </c>
    </row>
    <row r="229" spans="1:17" ht="24" x14ac:dyDescent="0.2">
      <c r="A229" s="31" t="s">
        <v>7448</v>
      </c>
      <c r="B229" s="4" t="s">
        <v>7507</v>
      </c>
      <c r="C229" s="31" t="s">
        <v>7449</v>
      </c>
      <c r="D229" s="32" t="s">
        <v>7450</v>
      </c>
      <c r="E229" s="32" t="s">
        <v>7451</v>
      </c>
      <c r="F229" s="30"/>
      <c r="G229" s="30" t="s">
        <v>3166</v>
      </c>
      <c r="H229" s="33">
        <v>292</v>
      </c>
      <c r="I229" s="33">
        <v>1</v>
      </c>
      <c r="J229" s="34">
        <v>45448</v>
      </c>
      <c r="K229" s="30" t="s">
        <v>214</v>
      </c>
      <c r="L229" s="30" t="s">
        <v>18</v>
      </c>
      <c r="M229" s="30" t="s">
        <v>677</v>
      </c>
      <c r="N229" s="35">
        <v>245.38</v>
      </c>
      <c r="O229" s="30" t="s">
        <v>7498</v>
      </c>
      <c r="P229" s="21" t="str">
        <f>HYPERLINK("https://www.ESV-Campus.de/"&amp;Tabelle_Komplettliste1216[[#This Row],[ISBN (eBook)]])</f>
        <v>https://www.ESV-Campus.de/978-3-503-23799-9</v>
      </c>
      <c r="Q229" s="64" t="str">
        <f>HYPERLINK("https://doi.org/10.37307/b."&amp;Tabelle_Komplettliste1216[[#This Row],[ISBN (eBook)]])</f>
        <v>https://doi.org/10.37307/b.978-3-503-23799-9</v>
      </c>
    </row>
    <row r="230" spans="1:17" ht="24" x14ac:dyDescent="0.2">
      <c r="A230" s="31" t="s">
        <v>4343</v>
      </c>
      <c r="B230" s="4" t="s">
        <v>7507</v>
      </c>
      <c r="C230" s="31" t="s">
        <v>4344</v>
      </c>
      <c r="D230" s="32" t="s">
        <v>4345</v>
      </c>
      <c r="E230" s="32" t="s">
        <v>4346</v>
      </c>
      <c r="F230" s="30"/>
      <c r="G230" s="30"/>
      <c r="H230" s="33"/>
      <c r="I230" s="33">
        <v>1</v>
      </c>
      <c r="J230" s="34">
        <v>41682</v>
      </c>
      <c r="K230" s="30" t="s">
        <v>214</v>
      </c>
      <c r="L230" s="30" t="s">
        <v>18</v>
      </c>
      <c r="M230" s="30" t="s">
        <v>2066</v>
      </c>
      <c r="N230" s="35">
        <v>102.91</v>
      </c>
      <c r="O230" s="30" t="s">
        <v>7498</v>
      </c>
      <c r="P230" s="21" t="str">
        <f>HYPERLINK("https://www.ESV-Campus.de/"&amp;Tabelle_Komplettliste1216[[#This Row],[ISBN (eBook)]])</f>
        <v>https://www.ESV-Campus.de/978-3-503-15523-1</v>
      </c>
      <c r="Q230" s="64" t="str">
        <f>HYPERLINK("https://doi.org/10.37307/b."&amp;Tabelle_Komplettliste1216[[#This Row],[ISBN (eBook)]])</f>
        <v>https://doi.org/10.37307/b.978-3-503-15523-1</v>
      </c>
    </row>
    <row r="231" spans="1:17" ht="24" x14ac:dyDescent="0.2">
      <c r="A231" s="31" t="s">
        <v>5305</v>
      </c>
      <c r="B231" s="4" t="s">
        <v>7507</v>
      </c>
      <c r="C231" s="31" t="s">
        <v>5306</v>
      </c>
      <c r="D231" s="32" t="s">
        <v>5307</v>
      </c>
      <c r="E231" s="32" t="s">
        <v>5308</v>
      </c>
      <c r="F231" s="30"/>
      <c r="G231" s="30"/>
      <c r="H231" s="33"/>
      <c r="I231" s="33">
        <v>1</v>
      </c>
      <c r="J231" s="34">
        <v>42814</v>
      </c>
      <c r="K231" s="30" t="s">
        <v>214</v>
      </c>
      <c r="L231" s="30" t="s">
        <v>18</v>
      </c>
      <c r="M231" s="30" t="s">
        <v>5309</v>
      </c>
      <c r="N231" s="35">
        <v>137.43</v>
      </c>
      <c r="O231" s="30" t="s">
        <v>7498</v>
      </c>
      <c r="P231" s="21" t="str">
        <f>HYPERLINK("https://www.ESV-Campus.de/"&amp;Tabelle_Komplettliste1216[[#This Row],[ISBN (eBook)]])</f>
        <v>https://www.ESV-Campus.de/978-3-503-17170-5</v>
      </c>
      <c r="Q231" s="64" t="str">
        <f>HYPERLINK("https://doi.org/10.37307/b."&amp;Tabelle_Komplettliste1216[[#This Row],[ISBN (eBook)]])</f>
        <v>https://doi.org/10.37307/b.978-3-503-17170-5</v>
      </c>
    </row>
    <row r="232" spans="1:17" ht="24" x14ac:dyDescent="0.2">
      <c r="A232" s="31" t="s">
        <v>6153</v>
      </c>
      <c r="B232" s="4" t="s">
        <v>7507</v>
      </c>
      <c r="C232" s="31" t="s">
        <v>6154</v>
      </c>
      <c r="D232" s="32" t="s">
        <v>6155</v>
      </c>
      <c r="E232" s="32" t="s">
        <v>6156</v>
      </c>
      <c r="F232" s="30"/>
      <c r="G232" s="30" t="s">
        <v>3166</v>
      </c>
      <c r="H232" s="33">
        <v>277</v>
      </c>
      <c r="I232" s="33">
        <v>1</v>
      </c>
      <c r="J232" s="34">
        <v>44187</v>
      </c>
      <c r="K232" s="30" t="s">
        <v>214</v>
      </c>
      <c r="L232" s="30" t="s">
        <v>18</v>
      </c>
      <c r="M232" s="30" t="s">
        <v>677</v>
      </c>
      <c r="N232" s="35">
        <v>350.98</v>
      </c>
      <c r="O232" s="30" t="s">
        <v>7498</v>
      </c>
      <c r="P232" s="21" t="str">
        <f>HYPERLINK("https://www.ESV-Campus.de/"&amp;Tabelle_Komplettliste1216[[#This Row],[ISBN (eBook)]])</f>
        <v>https://www.ESV-Campus.de/978-3-503-19133-8</v>
      </c>
      <c r="Q232" s="64" t="str">
        <f>HYPERLINK("https://doi.org/10.37307/b."&amp;Tabelle_Komplettliste1216[[#This Row],[ISBN (eBook)]])</f>
        <v>https://doi.org/10.37307/b.978-3-503-19133-8</v>
      </c>
    </row>
    <row r="233" spans="1:17" ht="24" x14ac:dyDescent="0.2">
      <c r="A233" s="31" t="s">
        <v>3190</v>
      </c>
      <c r="B233" s="4" t="s">
        <v>7507</v>
      </c>
      <c r="C233" s="31" t="s">
        <v>3191</v>
      </c>
      <c r="D233" s="32" t="s">
        <v>3192</v>
      </c>
      <c r="E233" s="32" t="s">
        <v>3193</v>
      </c>
      <c r="F233" s="30"/>
      <c r="G233" s="30" t="s">
        <v>3166</v>
      </c>
      <c r="H233" s="33">
        <v>224</v>
      </c>
      <c r="I233" s="33">
        <v>1</v>
      </c>
      <c r="J233" s="34">
        <v>40267</v>
      </c>
      <c r="K233" s="30" t="s">
        <v>214</v>
      </c>
      <c r="L233" s="30" t="s">
        <v>18</v>
      </c>
      <c r="M233" s="30" t="s">
        <v>44</v>
      </c>
      <c r="N233" s="35">
        <v>189.2</v>
      </c>
      <c r="O233" s="30" t="s">
        <v>7498</v>
      </c>
      <c r="P233" s="21" t="str">
        <f>HYPERLINK("https://www.ESV-Campus.de/"&amp;Tabelle_Komplettliste1216[[#This Row],[ISBN (eBook)]])</f>
        <v>https://www.ESV-Campus.de/978-3-503-12224-0</v>
      </c>
      <c r="Q233" s="64" t="str">
        <f>HYPERLINK("https://doi.org/10.37307/b."&amp;Tabelle_Komplettliste1216[[#This Row],[ISBN (eBook)]])</f>
        <v>https://doi.org/10.37307/b.978-3-503-12224-0</v>
      </c>
    </row>
    <row r="234" spans="1:17" ht="24" x14ac:dyDescent="0.2">
      <c r="A234" s="31" t="s">
        <v>3318</v>
      </c>
      <c r="B234" s="4" t="s">
        <v>7507</v>
      </c>
      <c r="C234" s="31" t="s">
        <v>3319</v>
      </c>
      <c r="D234" s="32" t="s">
        <v>3320</v>
      </c>
      <c r="E234" s="32" t="s">
        <v>3321</v>
      </c>
      <c r="F234" s="30"/>
      <c r="G234" s="30" t="s">
        <v>3166</v>
      </c>
      <c r="H234" s="33">
        <v>234</v>
      </c>
      <c r="I234" s="33">
        <v>1</v>
      </c>
      <c r="J234" s="34">
        <v>40844</v>
      </c>
      <c r="K234" s="30" t="s">
        <v>214</v>
      </c>
      <c r="L234" s="30" t="s">
        <v>18</v>
      </c>
      <c r="M234" s="30" t="s">
        <v>44</v>
      </c>
      <c r="N234" s="35">
        <v>171.96</v>
      </c>
      <c r="O234" s="30" t="s">
        <v>7498</v>
      </c>
      <c r="P234" s="21" t="str">
        <f>HYPERLINK("https://www.ESV-Campus.de/"&amp;Tabelle_Komplettliste1216[[#This Row],[ISBN (eBook)]])</f>
        <v>https://www.ESV-Campus.de/978-3-503-12295-0</v>
      </c>
      <c r="Q234" s="64" t="str">
        <f>HYPERLINK("https://doi.org/10.37307/b."&amp;Tabelle_Komplettliste1216[[#This Row],[ISBN (eBook)]])</f>
        <v>https://doi.org/10.37307/b.978-3-503-12295-0</v>
      </c>
    </row>
    <row r="235" spans="1:17" ht="24" x14ac:dyDescent="0.2">
      <c r="A235" s="31" t="s">
        <v>3167</v>
      </c>
      <c r="B235" s="4" t="s">
        <v>7507</v>
      </c>
      <c r="C235" s="31" t="s">
        <v>3168</v>
      </c>
      <c r="D235" s="32" t="s">
        <v>3169</v>
      </c>
      <c r="E235" s="32" t="s">
        <v>3170</v>
      </c>
      <c r="F235" s="30"/>
      <c r="G235" s="30" t="s">
        <v>3171</v>
      </c>
      <c r="H235" s="33">
        <v>41</v>
      </c>
      <c r="I235" s="33">
        <v>1</v>
      </c>
      <c r="J235" s="34">
        <v>40161</v>
      </c>
      <c r="K235" s="30" t="s">
        <v>214</v>
      </c>
      <c r="L235" s="30" t="s">
        <v>18</v>
      </c>
      <c r="M235" s="30" t="s">
        <v>44</v>
      </c>
      <c r="N235" s="35">
        <v>69.040000000000006</v>
      </c>
      <c r="O235" s="30" t="s">
        <v>7498</v>
      </c>
      <c r="P235" s="21" t="str">
        <f>HYPERLINK("https://www.ESV-Campus.de/"&amp;Tabelle_Komplettliste1216[[#This Row],[ISBN (eBook)]])</f>
        <v>https://www.ESV-Campus.de/978-3-503-12212-7</v>
      </c>
      <c r="Q235" s="64" t="str">
        <f>HYPERLINK("https://doi.org/10.37307/b."&amp;Tabelle_Komplettliste1216[[#This Row],[ISBN (eBook)]])</f>
        <v>https://doi.org/10.37307/b.978-3-503-12212-7</v>
      </c>
    </row>
    <row r="236" spans="1:17" ht="24" x14ac:dyDescent="0.2">
      <c r="A236" s="31" t="s">
        <v>3235</v>
      </c>
      <c r="B236" s="4" t="s">
        <v>7507</v>
      </c>
      <c r="C236" s="31" t="s">
        <v>3236</v>
      </c>
      <c r="D236" s="32" t="s">
        <v>3237</v>
      </c>
      <c r="E236" s="32" t="s">
        <v>3238</v>
      </c>
      <c r="F236" s="30"/>
      <c r="G236" s="30" t="s">
        <v>3166</v>
      </c>
      <c r="H236" s="33">
        <v>227</v>
      </c>
      <c r="I236" s="33">
        <v>1</v>
      </c>
      <c r="J236" s="34">
        <v>40515</v>
      </c>
      <c r="K236" s="30" t="s">
        <v>214</v>
      </c>
      <c r="L236" s="30" t="s">
        <v>18</v>
      </c>
      <c r="M236" s="30" t="s">
        <v>44</v>
      </c>
      <c r="N236" s="35">
        <v>206.48</v>
      </c>
      <c r="O236" s="30" t="s">
        <v>7498</v>
      </c>
      <c r="P236" s="21" t="str">
        <f>HYPERLINK("https://www.ESV-Campus.de/"&amp;Tabelle_Komplettliste1216[[#This Row],[ISBN (eBook)]])</f>
        <v>https://www.ESV-Campus.de/978-3-503-12247-9</v>
      </c>
      <c r="Q236" s="64" t="str">
        <f>HYPERLINK("https://doi.org/10.37307/b."&amp;Tabelle_Komplettliste1216[[#This Row],[ISBN (eBook)]])</f>
        <v>https://doi.org/10.37307/b.978-3-503-12247-9</v>
      </c>
    </row>
    <row r="237" spans="1:17" ht="24" x14ac:dyDescent="0.2">
      <c r="A237" s="31" t="s">
        <v>4314</v>
      </c>
      <c r="B237" s="4" t="s">
        <v>7507</v>
      </c>
      <c r="C237" s="31" t="s">
        <v>4315</v>
      </c>
      <c r="D237" s="32" t="s">
        <v>4316</v>
      </c>
      <c r="E237" s="32" t="s">
        <v>4317</v>
      </c>
      <c r="F237" s="30"/>
      <c r="G237" s="30" t="s">
        <v>3166</v>
      </c>
      <c r="H237" s="33">
        <v>245</v>
      </c>
      <c r="I237" s="33">
        <v>1</v>
      </c>
      <c r="J237" s="34">
        <v>41708</v>
      </c>
      <c r="K237" s="30" t="s">
        <v>214</v>
      </c>
      <c r="L237" s="30" t="s">
        <v>18</v>
      </c>
      <c r="M237" s="30" t="s">
        <v>966</v>
      </c>
      <c r="N237" s="35">
        <v>137.43</v>
      </c>
      <c r="O237" s="30" t="s">
        <v>7498</v>
      </c>
      <c r="P237" s="21" t="str">
        <f>HYPERLINK("https://www.ESV-Campus.de/"&amp;Tabelle_Komplettliste1216[[#This Row],[ISBN (eBook)]])</f>
        <v>https://www.ESV-Campus.de/978-3-503-15504-0</v>
      </c>
      <c r="Q237" s="64" t="str">
        <f>HYPERLINK("https://doi.org/10.37307/b."&amp;Tabelle_Komplettliste1216[[#This Row],[ISBN (eBook)]])</f>
        <v>https://doi.org/10.37307/b.978-3-503-15504-0</v>
      </c>
    </row>
    <row r="238" spans="1:17" ht="24" x14ac:dyDescent="0.2">
      <c r="A238" s="31" t="s">
        <v>6493</v>
      </c>
      <c r="B238" s="4" t="s">
        <v>7507</v>
      </c>
      <c r="C238" s="31" t="s">
        <v>6494</v>
      </c>
      <c r="D238" s="32" t="s">
        <v>6495</v>
      </c>
      <c r="E238" s="32" t="s">
        <v>6496</v>
      </c>
      <c r="F238" s="30"/>
      <c r="G238" s="30" t="s">
        <v>3166</v>
      </c>
      <c r="H238" s="33">
        <v>279</v>
      </c>
      <c r="I238" s="33">
        <v>1</v>
      </c>
      <c r="J238" s="34">
        <v>44272</v>
      </c>
      <c r="K238" s="30" t="s">
        <v>214</v>
      </c>
      <c r="L238" s="30" t="s">
        <v>18</v>
      </c>
      <c r="M238" s="30" t="s">
        <v>677</v>
      </c>
      <c r="N238" s="35">
        <v>350.98</v>
      </c>
      <c r="O238" s="30" t="s">
        <v>7498</v>
      </c>
      <c r="P238" s="21" t="str">
        <f>HYPERLINK("https://www.ESV-Campus.de/"&amp;Tabelle_Komplettliste1216[[#This Row],[ISBN (eBook)]])</f>
        <v>https://www.ESV-Campus.de/978-3-503-19907-5</v>
      </c>
      <c r="Q238" s="64" t="str">
        <f>HYPERLINK("https://doi.org/10.37307/b."&amp;Tabelle_Komplettliste1216[[#This Row],[ISBN (eBook)]])</f>
        <v>https://doi.org/10.37307/b.978-3-503-19907-5</v>
      </c>
    </row>
    <row r="239" spans="1:17" ht="36" x14ac:dyDescent="0.2">
      <c r="A239" s="31" t="s">
        <v>4330</v>
      </c>
      <c r="B239" s="4" t="s">
        <v>7507</v>
      </c>
      <c r="C239" s="31" t="s">
        <v>4331</v>
      </c>
      <c r="D239" s="32" t="s">
        <v>4332</v>
      </c>
      <c r="E239" s="32" t="s">
        <v>4333</v>
      </c>
      <c r="F239" s="30"/>
      <c r="G239" s="30" t="s">
        <v>3243</v>
      </c>
      <c r="H239" s="33" t="s">
        <v>4334</v>
      </c>
      <c r="I239" s="33">
        <v>1</v>
      </c>
      <c r="J239" s="34">
        <v>41821</v>
      </c>
      <c r="K239" s="30" t="s">
        <v>214</v>
      </c>
      <c r="L239" s="30" t="s">
        <v>18</v>
      </c>
      <c r="M239" s="30" t="s">
        <v>1871</v>
      </c>
      <c r="N239" s="35">
        <v>275.70999999999998</v>
      </c>
      <c r="O239" s="30" t="s">
        <v>7498</v>
      </c>
      <c r="P239" s="21" t="str">
        <f>HYPERLINK("https://www.ESV-Campus.de/"&amp;Tabelle_Komplettliste1216[[#This Row],[ISBN (eBook)]])</f>
        <v>https://www.ESV-Campus.de/978-3-503-15516-3</v>
      </c>
      <c r="Q239" s="64" t="str">
        <f>HYPERLINK("https://doi.org/10.37307/b."&amp;Tabelle_Komplettliste1216[[#This Row],[ISBN (eBook)]])</f>
        <v>https://doi.org/10.37307/b.978-3-503-15516-3</v>
      </c>
    </row>
    <row r="240" spans="1:17" ht="24" x14ac:dyDescent="0.2">
      <c r="A240" s="31" t="s">
        <v>5842</v>
      </c>
      <c r="B240" s="4" t="s">
        <v>7507</v>
      </c>
      <c r="C240" s="31" t="s">
        <v>5843</v>
      </c>
      <c r="D240" s="32" t="s">
        <v>5844</v>
      </c>
      <c r="E240" s="32" t="s">
        <v>5308</v>
      </c>
      <c r="F240" s="30"/>
      <c r="G240" s="30"/>
      <c r="H240" s="33"/>
      <c r="I240" s="33">
        <v>1</v>
      </c>
      <c r="J240" s="34">
        <v>43549</v>
      </c>
      <c r="K240" s="30" t="s">
        <v>214</v>
      </c>
      <c r="L240" s="30" t="s">
        <v>18</v>
      </c>
      <c r="M240" s="30" t="s">
        <v>677</v>
      </c>
      <c r="N240" s="35">
        <v>138.05000000000001</v>
      </c>
      <c r="O240" s="30" t="s">
        <v>7498</v>
      </c>
      <c r="P240" s="21" t="str">
        <f>HYPERLINK("https://www.ESV-Campus.de/"&amp;Tabelle_Komplettliste1216[[#This Row],[ISBN (eBook)]])</f>
        <v>https://www.ESV-Campus.de/978-3-503-18279-4</v>
      </c>
      <c r="Q240" s="64" t="str">
        <f>HYPERLINK("https://doi.org/10.37307/b."&amp;Tabelle_Komplettliste1216[[#This Row],[ISBN (eBook)]])</f>
        <v>https://doi.org/10.37307/b.978-3-503-18279-4</v>
      </c>
    </row>
    <row r="241" spans="1:17" ht="36" x14ac:dyDescent="0.2">
      <c r="A241" s="31" t="s">
        <v>3182</v>
      </c>
      <c r="B241" s="4" t="s">
        <v>7507</v>
      </c>
      <c r="C241" s="31" t="s">
        <v>3183</v>
      </c>
      <c r="D241" s="32" t="s">
        <v>3184</v>
      </c>
      <c r="E241" s="32" t="s">
        <v>3185</v>
      </c>
      <c r="F241" s="30"/>
      <c r="G241" s="30" t="s">
        <v>3166</v>
      </c>
      <c r="H241" s="33">
        <v>219</v>
      </c>
      <c r="I241" s="33">
        <v>1</v>
      </c>
      <c r="J241" s="34">
        <v>40162</v>
      </c>
      <c r="K241" s="30" t="s">
        <v>214</v>
      </c>
      <c r="L241" s="30" t="s">
        <v>18</v>
      </c>
      <c r="M241" s="30" t="s">
        <v>44</v>
      </c>
      <c r="N241" s="35">
        <v>171.96</v>
      </c>
      <c r="O241" s="30" t="s">
        <v>7498</v>
      </c>
      <c r="P241" s="21" t="str">
        <f>HYPERLINK("https://www.ESV-Campus.de/"&amp;Tabelle_Komplettliste1216[[#This Row],[ISBN (eBook)]])</f>
        <v>https://www.ESV-Campus.de/978-3-503-12216-5</v>
      </c>
      <c r="Q241" s="64" t="str">
        <f>HYPERLINK("https://doi.org/10.37307/b."&amp;Tabelle_Komplettliste1216[[#This Row],[ISBN (eBook)]])</f>
        <v>https://doi.org/10.37307/b.978-3-503-12216-5</v>
      </c>
    </row>
    <row r="242" spans="1:17" ht="48" x14ac:dyDescent="0.2">
      <c r="A242" s="31" t="s">
        <v>4434</v>
      </c>
      <c r="B242" s="4" t="s">
        <v>7507</v>
      </c>
      <c r="C242" s="31" t="s">
        <v>4435</v>
      </c>
      <c r="D242" s="32" t="s">
        <v>4436</v>
      </c>
      <c r="E242" s="32" t="s">
        <v>4437</v>
      </c>
      <c r="F242" s="30"/>
      <c r="G242" s="30" t="s">
        <v>3973</v>
      </c>
      <c r="H242" s="33">
        <v>96</v>
      </c>
      <c r="I242" s="33">
        <v>1</v>
      </c>
      <c r="J242" s="34">
        <v>42269</v>
      </c>
      <c r="K242" s="30" t="s">
        <v>3280</v>
      </c>
      <c r="L242" s="30" t="s">
        <v>3898</v>
      </c>
      <c r="M242" s="30" t="s">
        <v>3282</v>
      </c>
      <c r="N242" s="35">
        <v>307.35000000000002</v>
      </c>
      <c r="O242" s="30" t="s">
        <v>7498</v>
      </c>
      <c r="P242" s="21" t="str">
        <f>HYPERLINK("https://www.ESV-Campus.de/"&amp;Tabelle_Komplettliste1216[[#This Row],[ISBN (eBook)]])</f>
        <v>https://www.ESV-Campus.de/978-3-503-15579-8</v>
      </c>
      <c r="Q242" s="64" t="str">
        <f>HYPERLINK("https://doi.org/10.37307/b."&amp;Tabelle_Komplettliste1216[[#This Row],[ISBN (eBook)]])</f>
        <v>https://doi.org/10.37307/b.978-3-503-15579-8</v>
      </c>
    </row>
    <row r="243" spans="1:17" ht="48" x14ac:dyDescent="0.2">
      <c r="A243" s="31" t="s">
        <v>5046</v>
      </c>
      <c r="B243" s="4" t="s">
        <v>7507</v>
      </c>
      <c r="C243" s="31" t="s">
        <v>5047</v>
      </c>
      <c r="D243" s="32" t="s">
        <v>5048</v>
      </c>
      <c r="E243" s="32" t="s">
        <v>5049</v>
      </c>
      <c r="F243" s="30"/>
      <c r="G243" s="30" t="s">
        <v>3973</v>
      </c>
      <c r="H243" s="33">
        <v>97</v>
      </c>
      <c r="I243" s="33">
        <v>1</v>
      </c>
      <c r="J243" s="34">
        <v>42535</v>
      </c>
      <c r="K243" s="30" t="s">
        <v>3280</v>
      </c>
      <c r="L243" s="30" t="s">
        <v>3898</v>
      </c>
      <c r="M243" s="30" t="s">
        <v>3282</v>
      </c>
      <c r="N243" s="35">
        <v>275.70999999999998</v>
      </c>
      <c r="O243" s="30" t="s">
        <v>7498</v>
      </c>
      <c r="P243" s="21" t="str">
        <f>HYPERLINK("https://www.ESV-Campus.de/"&amp;Tabelle_Komplettliste1216[[#This Row],[ISBN (eBook)]])</f>
        <v>https://www.ESV-Campus.de/978-3-503-16663-3</v>
      </c>
      <c r="Q243" s="64" t="str">
        <f>HYPERLINK("https://doi.org/10.37307/b."&amp;Tabelle_Komplettliste1216[[#This Row],[ISBN (eBook)]])</f>
        <v>https://doi.org/10.37307/b.978-3-503-16663-3</v>
      </c>
    </row>
    <row r="244" spans="1:17" ht="48" x14ac:dyDescent="0.2">
      <c r="A244" s="31" t="s">
        <v>6770</v>
      </c>
      <c r="B244" s="4" t="s">
        <v>7507</v>
      </c>
      <c r="C244" s="31" t="s">
        <v>6771</v>
      </c>
      <c r="D244" s="32" t="s">
        <v>6772</v>
      </c>
      <c r="E244" s="32" t="s">
        <v>6773</v>
      </c>
      <c r="F244" s="30"/>
      <c r="G244" s="30" t="s">
        <v>3973</v>
      </c>
      <c r="H244" s="33">
        <v>102</v>
      </c>
      <c r="I244" s="33">
        <v>1</v>
      </c>
      <c r="J244" s="34">
        <v>44571</v>
      </c>
      <c r="K244" s="30" t="s">
        <v>3280</v>
      </c>
      <c r="L244" s="30" t="s">
        <v>3898</v>
      </c>
      <c r="M244" s="30" t="s">
        <v>3282</v>
      </c>
      <c r="N244" s="35">
        <v>210.82</v>
      </c>
      <c r="O244" s="30" t="s">
        <v>7498</v>
      </c>
      <c r="P244" s="21" t="str">
        <f>HYPERLINK("https://www.ESV-Campus.de/"&amp;Tabelle_Komplettliste1216[[#This Row],[ISBN (eBook)]])</f>
        <v>https://www.ESV-Campus.de/978-3-503-20592-9</v>
      </c>
      <c r="Q244" s="64" t="str">
        <f>HYPERLINK("https://doi.org/10.37307/b."&amp;Tabelle_Komplettliste1216[[#This Row],[ISBN (eBook)]])</f>
        <v>https://doi.org/10.37307/b.978-3-503-20592-9</v>
      </c>
    </row>
    <row r="245" spans="1:17" ht="48" x14ac:dyDescent="0.2">
      <c r="A245" s="31" t="s">
        <v>7342</v>
      </c>
      <c r="B245" s="4" t="s">
        <v>7507</v>
      </c>
      <c r="C245" s="31" t="s">
        <v>7343</v>
      </c>
      <c r="D245" s="32" t="s">
        <v>7344</v>
      </c>
      <c r="E245" s="32" t="s">
        <v>7345</v>
      </c>
      <c r="F245" s="30"/>
      <c r="G245" s="30" t="s">
        <v>3973</v>
      </c>
      <c r="H245" s="33">
        <v>104</v>
      </c>
      <c r="I245" s="33">
        <v>1</v>
      </c>
      <c r="J245" s="34">
        <v>45247</v>
      </c>
      <c r="K245" s="30" t="s">
        <v>3280</v>
      </c>
      <c r="L245" s="30" t="s">
        <v>3898</v>
      </c>
      <c r="M245" s="30" t="s">
        <v>3282</v>
      </c>
      <c r="N245" s="35">
        <v>314.5</v>
      </c>
      <c r="O245" s="30" t="s">
        <v>7498</v>
      </c>
      <c r="P245" s="21" t="str">
        <f>HYPERLINK("https://www.ESV-Campus.de/"&amp;Tabelle_Komplettliste1216[[#This Row],[ISBN (eBook)]])</f>
        <v>https://www.ESV-Campus.de/978-3-503-23690-9</v>
      </c>
      <c r="Q245" s="64" t="str">
        <f>HYPERLINK("https://doi.org/10.37307/b."&amp;Tabelle_Komplettliste1216[[#This Row],[ISBN (eBook)]])</f>
        <v>https://doi.org/10.37307/b.978-3-503-23690-9</v>
      </c>
    </row>
    <row r="246" spans="1:17" ht="48" x14ac:dyDescent="0.2">
      <c r="A246" s="31" t="s">
        <v>7353</v>
      </c>
      <c r="B246" s="4" t="s">
        <v>7507</v>
      </c>
      <c r="C246" s="31" t="s">
        <v>7354</v>
      </c>
      <c r="D246" s="32" t="s">
        <v>7355</v>
      </c>
      <c r="E246" s="32" t="s">
        <v>7356</v>
      </c>
      <c r="F246" s="30"/>
      <c r="G246" s="30" t="s">
        <v>3973</v>
      </c>
      <c r="H246" s="33">
        <v>105</v>
      </c>
      <c r="I246" s="33">
        <v>1</v>
      </c>
      <c r="J246" s="34">
        <v>45203</v>
      </c>
      <c r="K246" s="30" t="s">
        <v>3280</v>
      </c>
      <c r="L246" s="30" t="s">
        <v>3898</v>
      </c>
      <c r="M246" s="30" t="s">
        <v>3282</v>
      </c>
      <c r="N246" s="35">
        <v>228.1</v>
      </c>
      <c r="O246" s="30" t="s">
        <v>7498</v>
      </c>
      <c r="P246" s="21" t="str">
        <f>HYPERLINK("https://www.ESV-Campus.de/"&amp;Tabelle_Komplettliste1216[[#This Row],[ISBN (eBook)]])</f>
        <v>https://www.ESV-Campus.de/978-3-503-23696-1</v>
      </c>
      <c r="Q246" s="64" t="str">
        <f>HYPERLINK("https://doi.org/10.37307/b."&amp;Tabelle_Komplettliste1216[[#This Row],[ISBN (eBook)]])</f>
        <v>https://doi.org/10.37307/b.978-3-503-23696-1</v>
      </c>
    </row>
    <row r="247" spans="1:17" ht="48" x14ac:dyDescent="0.2">
      <c r="A247" s="31" t="s">
        <v>6931</v>
      </c>
      <c r="B247" s="4" t="s">
        <v>7507</v>
      </c>
      <c r="C247" s="31" t="s">
        <v>6932</v>
      </c>
      <c r="D247" s="32" t="s">
        <v>6933</v>
      </c>
      <c r="E247" s="32" t="s">
        <v>6934</v>
      </c>
      <c r="F247" s="30"/>
      <c r="G247" s="30" t="s">
        <v>3973</v>
      </c>
      <c r="H247" s="33">
        <v>103</v>
      </c>
      <c r="I247" s="33">
        <v>1</v>
      </c>
      <c r="J247" s="34">
        <v>44743</v>
      </c>
      <c r="K247" s="30" t="s">
        <v>3280</v>
      </c>
      <c r="L247" s="30" t="s">
        <v>3898</v>
      </c>
      <c r="M247" s="30" t="s">
        <v>3282</v>
      </c>
      <c r="N247" s="35">
        <v>279.94</v>
      </c>
      <c r="O247" s="30" t="s">
        <v>7498</v>
      </c>
      <c r="P247" s="21" t="str">
        <f>HYPERLINK("https://www.ESV-Campus.de/"&amp;Tabelle_Komplettliste1216[[#This Row],[ISBN (eBook)]])</f>
        <v>https://www.ESV-Campus.de/978-3-503-20935-4</v>
      </c>
      <c r="Q247" s="64" t="str">
        <f>HYPERLINK("https://doi.org/10.37307/b."&amp;Tabelle_Komplettliste1216[[#This Row],[ISBN (eBook)]])</f>
        <v>https://doi.org/10.37307/b.978-3-503-20935-4</v>
      </c>
    </row>
    <row r="248" spans="1:17" ht="48" x14ac:dyDescent="0.2">
      <c r="A248" s="31" t="s">
        <v>3969</v>
      </c>
      <c r="B248" s="4" t="s">
        <v>7507</v>
      </c>
      <c r="C248" s="31" t="s">
        <v>3970</v>
      </c>
      <c r="D248" s="32" t="s">
        <v>3971</v>
      </c>
      <c r="E248" s="32" t="s">
        <v>3972</v>
      </c>
      <c r="F248" s="30"/>
      <c r="G248" s="30" t="s">
        <v>3973</v>
      </c>
      <c r="H248" s="33">
        <v>95</v>
      </c>
      <c r="I248" s="33">
        <v>1</v>
      </c>
      <c r="J248" s="34">
        <v>41779</v>
      </c>
      <c r="K248" s="30" t="s">
        <v>3280</v>
      </c>
      <c r="L248" s="30" t="s">
        <v>3898</v>
      </c>
      <c r="M248" s="30" t="s">
        <v>3282</v>
      </c>
      <c r="N248" s="35">
        <v>241.19</v>
      </c>
      <c r="O248" s="30" t="s">
        <v>7498</v>
      </c>
      <c r="P248" s="21" t="str">
        <f>HYPERLINK("https://www.ESV-Campus.de/"&amp;Tabelle_Komplettliste1216[[#This Row],[ISBN (eBook)]])</f>
        <v>https://www.ESV-Campus.de/978-3-503-13799-2</v>
      </c>
      <c r="Q248" s="64" t="str">
        <f>HYPERLINK("https://doi.org/10.37307/b."&amp;Tabelle_Komplettliste1216[[#This Row],[ISBN (eBook)]])</f>
        <v>https://doi.org/10.37307/b.978-3-503-13799-2</v>
      </c>
    </row>
    <row r="249" spans="1:17" ht="48" x14ac:dyDescent="0.2">
      <c r="A249" s="31" t="s">
        <v>6183</v>
      </c>
      <c r="B249" s="4" t="s">
        <v>7507</v>
      </c>
      <c r="C249" s="31" t="s">
        <v>6184</v>
      </c>
      <c r="D249" s="32" t="s">
        <v>6185</v>
      </c>
      <c r="E249" s="32" t="s">
        <v>6186</v>
      </c>
      <c r="F249" s="30"/>
      <c r="G249" s="30" t="s">
        <v>3973</v>
      </c>
      <c r="H249" s="33">
        <v>101</v>
      </c>
      <c r="I249" s="33">
        <v>1</v>
      </c>
      <c r="J249" s="34">
        <v>43944</v>
      </c>
      <c r="K249" s="30" t="s">
        <v>3280</v>
      </c>
      <c r="L249" s="30" t="s">
        <v>3898</v>
      </c>
      <c r="M249" s="30" t="s">
        <v>3282</v>
      </c>
      <c r="N249" s="35">
        <v>297.22000000000003</v>
      </c>
      <c r="O249" s="30" t="s">
        <v>7498</v>
      </c>
      <c r="P249" s="21" t="str">
        <f>HYPERLINK("https://www.ESV-Campus.de/"&amp;Tabelle_Komplettliste1216[[#This Row],[ISBN (eBook)]])</f>
        <v>https://www.ESV-Campus.de/978-3-503-19157-4</v>
      </c>
      <c r="Q249" s="64" t="str">
        <f>HYPERLINK("https://doi.org/10.37307/b."&amp;Tabelle_Komplettliste1216[[#This Row],[ISBN (eBook)]])</f>
        <v>https://doi.org/10.37307/b.978-3-503-19157-4</v>
      </c>
    </row>
    <row r="250" spans="1:17" ht="48" x14ac:dyDescent="0.2">
      <c r="A250" s="31" t="s">
        <v>5498</v>
      </c>
      <c r="B250" s="4" t="s">
        <v>7507</v>
      </c>
      <c r="C250" s="31" t="s">
        <v>5499</v>
      </c>
      <c r="D250" s="32" t="s">
        <v>5500</v>
      </c>
      <c r="E250" s="32" t="s">
        <v>5501</v>
      </c>
      <c r="F250" s="30"/>
      <c r="G250" s="30" t="s">
        <v>3973</v>
      </c>
      <c r="H250" s="33">
        <v>98</v>
      </c>
      <c r="I250" s="33">
        <v>1</v>
      </c>
      <c r="J250" s="34">
        <v>43075</v>
      </c>
      <c r="K250" s="30" t="s">
        <v>3280</v>
      </c>
      <c r="L250" s="30" t="s">
        <v>3898</v>
      </c>
      <c r="M250" s="30" t="s">
        <v>3282</v>
      </c>
      <c r="N250" s="35">
        <v>345.14</v>
      </c>
      <c r="O250" s="30" t="s">
        <v>7498</v>
      </c>
      <c r="P250" s="21" t="str">
        <f>HYPERLINK("https://www.ESV-Campus.de/"&amp;Tabelle_Komplettliste1216[[#This Row],[ISBN (eBook)]])</f>
        <v>https://www.ESV-Campus.de/978-3-503-17636-6</v>
      </c>
      <c r="Q250" s="64" t="str">
        <f>HYPERLINK("https://doi.org/10.37307/b."&amp;Tabelle_Komplettliste1216[[#This Row],[ISBN (eBook)]])</f>
        <v>https://doi.org/10.37307/b.978-3-503-17636-6</v>
      </c>
    </row>
    <row r="251" spans="1:17" ht="48" x14ac:dyDescent="0.2">
      <c r="A251" s="31" t="s">
        <v>5539</v>
      </c>
      <c r="B251" s="4" t="s">
        <v>7507</v>
      </c>
      <c r="C251" s="31" t="s">
        <v>5540</v>
      </c>
      <c r="D251" s="32" t="s">
        <v>5541</v>
      </c>
      <c r="E251" s="32" t="s">
        <v>5542</v>
      </c>
      <c r="F251" s="30"/>
      <c r="G251" s="30" t="s">
        <v>3973</v>
      </c>
      <c r="H251" s="33">
        <v>100</v>
      </c>
      <c r="I251" s="33">
        <v>1</v>
      </c>
      <c r="J251" s="34">
        <v>43166</v>
      </c>
      <c r="K251" s="30" t="s">
        <v>3280</v>
      </c>
      <c r="L251" s="30" t="s">
        <v>3898</v>
      </c>
      <c r="M251" s="30" t="s">
        <v>3282</v>
      </c>
      <c r="N251" s="35">
        <v>276.10000000000002</v>
      </c>
      <c r="O251" s="30" t="s">
        <v>7498</v>
      </c>
      <c r="P251" s="21" t="str">
        <f>HYPERLINK("https://www.ESV-Campus.de/"&amp;Tabelle_Komplettliste1216[[#This Row],[ISBN (eBook)]])</f>
        <v>https://www.ESV-Campus.de/978-3-503-17692-2</v>
      </c>
      <c r="Q251" s="64" t="str">
        <f>HYPERLINK("https://doi.org/10.37307/b."&amp;Tabelle_Komplettliste1216[[#This Row],[ISBN (eBook)]])</f>
        <v>https://doi.org/10.37307/b.978-3-503-17692-2</v>
      </c>
    </row>
    <row r="252" spans="1:17" ht="24" x14ac:dyDescent="0.2">
      <c r="A252" s="31" t="s">
        <v>5990</v>
      </c>
      <c r="B252" s="4" t="s">
        <v>7507</v>
      </c>
      <c r="C252" s="31" t="s">
        <v>5991</v>
      </c>
      <c r="D252" s="32" t="s">
        <v>5992</v>
      </c>
      <c r="E252" s="32" t="s">
        <v>5993</v>
      </c>
      <c r="F252" s="30"/>
      <c r="G252" s="30"/>
      <c r="H252" s="33"/>
      <c r="I252" s="33">
        <v>1</v>
      </c>
      <c r="J252" s="34">
        <v>43669</v>
      </c>
      <c r="K252" s="30" t="s">
        <v>3280</v>
      </c>
      <c r="L252" s="30" t="s">
        <v>5994</v>
      </c>
      <c r="M252" s="30" t="s">
        <v>3282</v>
      </c>
      <c r="N252" s="35">
        <v>0</v>
      </c>
      <c r="O252" s="30" t="s">
        <v>7498</v>
      </c>
      <c r="P252" s="21" t="str">
        <f>HYPERLINK("https://www.ESV-Campus.de/"&amp;Tabelle_Komplettliste1216[[#This Row],[ISBN (eBook)]])</f>
        <v>https://www.ESV-Campus.de/978-3-503-18829-1</v>
      </c>
      <c r="Q252" s="64" t="str">
        <f>HYPERLINK("https://doi.org/10.37307/b."&amp;Tabelle_Komplettliste1216[[#This Row],[ISBN (eBook)]])</f>
        <v>https://doi.org/10.37307/b.978-3-503-18829-1</v>
      </c>
    </row>
    <row r="253" spans="1:17" ht="24" x14ac:dyDescent="0.2">
      <c r="A253" s="31" t="s">
        <v>5995</v>
      </c>
      <c r="B253" s="4" t="s">
        <v>7507</v>
      </c>
      <c r="C253" s="31" t="s">
        <v>5996</v>
      </c>
      <c r="D253" s="32" t="s">
        <v>5992</v>
      </c>
      <c r="E253" s="32" t="s">
        <v>5997</v>
      </c>
      <c r="F253" s="30"/>
      <c r="G253" s="30"/>
      <c r="H253" s="33"/>
      <c r="I253" s="33">
        <v>1</v>
      </c>
      <c r="J253" s="34">
        <v>43669</v>
      </c>
      <c r="K253" s="30" t="s">
        <v>3280</v>
      </c>
      <c r="L253" s="30" t="s">
        <v>5994</v>
      </c>
      <c r="M253" s="30" t="s">
        <v>3282</v>
      </c>
      <c r="N253" s="35">
        <v>0</v>
      </c>
      <c r="O253" s="30" t="s">
        <v>7498</v>
      </c>
      <c r="P253" s="21" t="str">
        <f>HYPERLINK("https://www.ESV-Campus.de/"&amp;Tabelle_Komplettliste1216[[#This Row],[ISBN (eBook)]])</f>
        <v>https://www.ESV-Campus.de/978-3-503-18830-7</v>
      </c>
      <c r="Q253" s="64" t="str">
        <f>HYPERLINK("https://doi.org/10.37307/b."&amp;Tabelle_Komplettliste1216[[#This Row],[ISBN (eBook)]])</f>
        <v>https://doi.org/10.37307/b.978-3-503-18830-7</v>
      </c>
    </row>
    <row r="254" spans="1:17" ht="24" x14ac:dyDescent="0.2">
      <c r="A254" s="31" t="s">
        <v>5998</v>
      </c>
      <c r="B254" s="4" t="s">
        <v>7507</v>
      </c>
      <c r="C254" s="31" t="s">
        <v>5999</v>
      </c>
      <c r="D254" s="32" t="s">
        <v>5992</v>
      </c>
      <c r="E254" s="32" t="s">
        <v>5997</v>
      </c>
      <c r="F254" s="30"/>
      <c r="G254" s="30"/>
      <c r="H254" s="33"/>
      <c r="I254" s="33">
        <v>1</v>
      </c>
      <c r="J254" s="34">
        <v>43669</v>
      </c>
      <c r="K254" s="30" t="s">
        <v>3280</v>
      </c>
      <c r="L254" s="30" t="s">
        <v>5994</v>
      </c>
      <c r="M254" s="30" t="s">
        <v>3282</v>
      </c>
      <c r="N254" s="35">
        <v>0</v>
      </c>
      <c r="O254" s="30" t="s">
        <v>7498</v>
      </c>
      <c r="P254" s="21" t="str">
        <f>HYPERLINK("https://www.ESV-Campus.de/"&amp;Tabelle_Komplettliste1216[[#This Row],[ISBN (eBook)]])</f>
        <v>https://www.ESV-Campus.de/978-3-503-18831-4</v>
      </c>
      <c r="Q254" s="64" t="str">
        <f>HYPERLINK("https://doi.org/10.37307/b."&amp;Tabelle_Komplettliste1216[[#This Row],[ISBN (eBook)]])</f>
        <v>https://doi.org/10.37307/b.978-3-503-18831-4</v>
      </c>
    </row>
    <row r="255" spans="1:17" ht="24" x14ac:dyDescent="0.2">
      <c r="A255" s="31" t="s">
        <v>6000</v>
      </c>
      <c r="B255" s="4" t="s">
        <v>7507</v>
      </c>
      <c r="C255" s="31" t="s">
        <v>6001</v>
      </c>
      <c r="D255" s="32" t="s">
        <v>5992</v>
      </c>
      <c r="E255" s="32" t="s">
        <v>6002</v>
      </c>
      <c r="F255" s="30"/>
      <c r="G255" s="30"/>
      <c r="H255" s="33"/>
      <c r="I255" s="33">
        <v>1</v>
      </c>
      <c r="J255" s="34">
        <v>43669</v>
      </c>
      <c r="K255" s="30" t="s">
        <v>3280</v>
      </c>
      <c r="L255" s="30" t="s">
        <v>5994</v>
      </c>
      <c r="M255" s="30" t="s">
        <v>3282</v>
      </c>
      <c r="N255" s="35">
        <v>0</v>
      </c>
      <c r="O255" s="30" t="s">
        <v>7498</v>
      </c>
      <c r="P255" s="21" t="str">
        <f>HYPERLINK("https://www.ESV-Campus.de/"&amp;Tabelle_Komplettliste1216[[#This Row],[ISBN (eBook)]])</f>
        <v>https://www.ESV-Campus.de/978-3-503-18832-1</v>
      </c>
      <c r="Q255" s="64" t="str">
        <f>HYPERLINK("https://doi.org/10.37307/b."&amp;Tabelle_Komplettliste1216[[#This Row],[ISBN (eBook)]])</f>
        <v>https://doi.org/10.37307/b.978-3-503-18832-1</v>
      </c>
    </row>
    <row r="256" spans="1:17" ht="24" x14ac:dyDescent="0.2">
      <c r="A256" s="31" t="s">
        <v>6003</v>
      </c>
      <c r="B256" s="4" t="s">
        <v>7507</v>
      </c>
      <c r="C256" s="31" t="s">
        <v>6004</v>
      </c>
      <c r="D256" s="32" t="s">
        <v>5992</v>
      </c>
      <c r="E256" s="32" t="s">
        <v>6002</v>
      </c>
      <c r="F256" s="30"/>
      <c r="G256" s="30"/>
      <c r="H256" s="33"/>
      <c r="I256" s="33">
        <v>1</v>
      </c>
      <c r="J256" s="34">
        <v>43669</v>
      </c>
      <c r="K256" s="30" t="s">
        <v>3280</v>
      </c>
      <c r="L256" s="30" t="s">
        <v>5994</v>
      </c>
      <c r="M256" s="30" t="s">
        <v>3282</v>
      </c>
      <c r="N256" s="35">
        <v>0</v>
      </c>
      <c r="O256" s="30" t="s">
        <v>7498</v>
      </c>
      <c r="P256" s="21" t="str">
        <f>HYPERLINK("https://www.ESV-Campus.de/"&amp;Tabelle_Komplettliste1216[[#This Row],[ISBN (eBook)]])</f>
        <v>https://www.ESV-Campus.de/978-3-503-18833-8</v>
      </c>
      <c r="Q256" s="64" t="str">
        <f>HYPERLINK("https://doi.org/10.37307/b."&amp;Tabelle_Komplettliste1216[[#This Row],[ISBN (eBook)]])</f>
        <v>https://doi.org/10.37307/b.978-3-503-18833-8</v>
      </c>
    </row>
    <row r="257" spans="1:17" ht="24" x14ac:dyDescent="0.2">
      <c r="A257" s="31" t="s">
        <v>6005</v>
      </c>
      <c r="B257" s="4" t="s">
        <v>7507</v>
      </c>
      <c r="C257" s="31" t="s">
        <v>6006</v>
      </c>
      <c r="D257" s="32" t="s">
        <v>5992</v>
      </c>
      <c r="E257" s="32" t="s">
        <v>6007</v>
      </c>
      <c r="F257" s="30"/>
      <c r="G257" s="30"/>
      <c r="H257" s="33"/>
      <c r="I257" s="33">
        <v>1</v>
      </c>
      <c r="J257" s="34">
        <v>43669</v>
      </c>
      <c r="K257" s="30" t="s">
        <v>3280</v>
      </c>
      <c r="L257" s="30" t="s">
        <v>5994</v>
      </c>
      <c r="M257" s="30" t="s">
        <v>3282</v>
      </c>
      <c r="N257" s="35">
        <v>0</v>
      </c>
      <c r="O257" s="30" t="s">
        <v>7498</v>
      </c>
      <c r="P257" s="21" t="str">
        <f>HYPERLINK("https://www.ESV-Campus.de/"&amp;Tabelle_Komplettliste1216[[#This Row],[ISBN (eBook)]])</f>
        <v>https://www.ESV-Campus.de/978-3-503-18834-5</v>
      </c>
      <c r="Q257" s="64" t="str">
        <f>HYPERLINK("https://doi.org/10.37307/b."&amp;Tabelle_Komplettliste1216[[#This Row],[ISBN (eBook)]])</f>
        <v>https://doi.org/10.37307/b.978-3-503-18834-5</v>
      </c>
    </row>
    <row r="258" spans="1:17" ht="24" x14ac:dyDescent="0.2">
      <c r="A258" s="31" t="s">
        <v>6008</v>
      </c>
      <c r="B258" s="4" t="s">
        <v>7507</v>
      </c>
      <c r="C258" s="31" t="s">
        <v>6009</v>
      </c>
      <c r="D258" s="32" t="s">
        <v>5992</v>
      </c>
      <c r="E258" s="32" t="s">
        <v>6010</v>
      </c>
      <c r="F258" s="30"/>
      <c r="G258" s="30"/>
      <c r="H258" s="33"/>
      <c r="I258" s="33">
        <v>1</v>
      </c>
      <c r="J258" s="34">
        <v>43669</v>
      </c>
      <c r="K258" s="30" t="s">
        <v>3280</v>
      </c>
      <c r="L258" s="30" t="s">
        <v>5994</v>
      </c>
      <c r="M258" s="30" t="s">
        <v>3282</v>
      </c>
      <c r="N258" s="35">
        <v>0</v>
      </c>
      <c r="O258" s="30" t="s">
        <v>7498</v>
      </c>
      <c r="P258" s="21" t="str">
        <f>HYPERLINK("https://www.ESV-Campus.de/"&amp;Tabelle_Komplettliste1216[[#This Row],[ISBN (eBook)]])</f>
        <v>https://www.ESV-Campus.de/978-3-503-18835-2</v>
      </c>
      <c r="Q258" s="64" t="str">
        <f>HYPERLINK("https://doi.org/10.37307/b."&amp;Tabelle_Komplettliste1216[[#This Row],[ISBN (eBook)]])</f>
        <v>https://doi.org/10.37307/b.978-3-503-18835-2</v>
      </c>
    </row>
    <row r="259" spans="1:17" ht="24" x14ac:dyDescent="0.2">
      <c r="A259" s="31" t="s">
        <v>6011</v>
      </c>
      <c r="B259" s="4" t="s">
        <v>7507</v>
      </c>
      <c r="C259" s="31" t="s">
        <v>6012</v>
      </c>
      <c r="D259" s="32" t="s">
        <v>5992</v>
      </c>
      <c r="E259" s="32" t="s">
        <v>6010</v>
      </c>
      <c r="F259" s="30"/>
      <c r="G259" s="30"/>
      <c r="H259" s="33"/>
      <c r="I259" s="33">
        <v>1</v>
      </c>
      <c r="J259" s="34">
        <v>43669</v>
      </c>
      <c r="K259" s="30" t="s">
        <v>3280</v>
      </c>
      <c r="L259" s="30" t="s">
        <v>5994</v>
      </c>
      <c r="M259" s="30" t="s">
        <v>3282</v>
      </c>
      <c r="N259" s="35">
        <v>0</v>
      </c>
      <c r="O259" s="30" t="s">
        <v>7498</v>
      </c>
      <c r="P259" s="21" t="str">
        <f>HYPERLINK("https://www.ESV-Campus.de/"&amp;Tabelle_Komplettliste1216[[#This Row],[ISBN (eBook)]])</f>
        <v>https://www.ESV-Campus.de/978-3-503-18836-9</v>
      </c>
      <c r="Q259" s="64" t="str">
        <f>HYPERLINK("https://doi.org/10.37307/b."&amp;Tabelle_Komplettliste1216[[#This Row],[ISBN (eBook)]])</f>
        <v>https://doi.org/10.37307/b.978-3-503-18836-9</v>
      </c>
    </row>
    <row r="260" spans="1:17" ht="24" x14ac:dyDescent="0.2">
      <c r="A260" s="31" t="s">
        <v>6013</v>
      </c>
      <c r="B260" s="4" t="s">
        <v>7507</v>
      </c>
      <c r="C260" s="31" t="s">
        <v>6014</v>
      </c>
      <c r="D260" s="32" t="s">
        <v>5992</v>
      </c>
      <c r="E260" s="32" t="s">
        <v>6015</v>
      </c>
      <c r="F260" s="30"/>
      <c r="G260" s="30"/>
      <c r="H260" s="33"/>
      <c r="I260" s="33">
        <v>1</v>
      </c>
      <c r="J260" s="34">
        <v>43669</v>
      </c>
      <c r="K260" s="30" t="s">
        <v>3280</v>
      </c>
      <c r="L260" s="30" t="s">
        <v>5994</v>
      </c>
      <c r="M260" s="30" t="s">
        <v>3282</v>
      </c>
      <c r="N260" s="35">
        <v>0</v>
      </c>
      <c r="O260" s="30" t="s">
        <v>7498</v>
      </c>
      <c r="P260" s="21" t="str">
        <f>HYPERLINK("https://www.ESV-Campus.de/"&amp;Tabelle_Komplettliste1216[[#This Row],[ISBN (eBook)]])</f>
        <v>https://www.ESV-Campus.de/978-3-503-18837-6</v>
      </c>
      <c r="Q260" s="64" t="str">
        <f>HYPERLINK("https://doi.org/10.37307/b."&amp;Tabelle_Komplettliste1216[[#This Row],[ISBN (eBook)]])</f>
        <v>https://doi.org/10.37307/b.978-3-503-18837-6</v>
      </c>
    </row>
    <row r="261" spans="1:17" ht="24" x14ac:dyDescent="0.2">
      <c r="A261" s="31" t="s">
        <v>6016</v>
      </c>
      <c r="B261" s="4" t="s">
        <v>7507</v>
      </c>
      <c r="C261" s="31" t="s">
        <v>6017</v>
      </c>
      <c r="D261" s="32" t="s">
        <v>5992</v>
      </c>
      <c r="E261" s="32" t="s">
        <v>6010</v>
      </c>
      <c r="F261" s="30"/>
      <c r="G261" s="30"/>
      <c r="H261" s="33"/>
      <c r="I261" s="33">
        <v>1</v>
      </c>
      <c r="J261" s="34">
        <v>43669</v>
      </c>
      <c r="K261" s="30" t="s">
        <v>3280</v>
      </c>
      <c r="L261" s="30" t="s">
        <v>5994</v>
      </c>
      <c r="M261" s="30" t="s">
        <v>3282</v>
      </c>
      <c r="N261" s="35">
        <v>0</v>
      </c>
      <c r="O261" s="30" t="s">
        <v>7498</v>
      </c>
      <c r="P261" s="21" t="str">
        <f>HYPERLINK("https://www.ESV-Campus.de/"&amp;Tabelle_Komplettliste1216[[#This Row],[ISBN (eBook)]])</f>
        <v>https://www.ESV-Campus.de/978-3-503-18838-3</v>
      </c>
      <c r="Q261" s="64" t="str">
        <f>HYPERLINK("https://doi.org/10.37307/b."&amp;Tabelle_Komplettliste1216[[#This Row],[ISBN (eBook)]])</f>
        <v>https://doi.org/10.37307/b.978-3-503-18838-3</v>
      </c>
    </row>
    <row r="262" spans="1:17" ht="24" x14ac:dyDescent="0.2">
      <c r="A262" s="31" t="s">
        <v>6861</v>
      </c>
      <c r="B262" s="4" t="s">
        <v>7507</v>
      </c>
      <c r="C262" s="31" t="s">
        <v>6862</v>
      </c>
      <c r="D262" s="32" t="s">
        <v>5992</v>
      </c>
      <c r="E262" s="32" t="s">
        <v>6015</v>
      </c>
      <c r="F262" s="30"/>
      <c r="G262" s="30"/>
      <c r="H262" s="33"/>
      <c r="I262" s="33">
        <v>1</v>
      </c>
      <c r="J262" s="34">
        <v>44711</v>
      </c>
      <c r="K262" s="30" t="s">
        <v>3280</v>
      </c>
      <c r="L262" s="30" t="s">
        <v>5994</v>
      </c>
      <c r="M262" s="30" t="s">
        <v>3282</v>
      </c>
      <c r="N262" s="35">
        <v>0</v>
      </c>
      <c r="O262" s="30" t="s">
        <v>7498</v>
      </c>
      <c r="P262" s="21" t="str">
        <f>HYPERLINK("https://www.ESV-Campus.de/"&amp;Tabelle_Komplettliste1216[[#This Row],[ISBN (eBook)]])</f>
        <v>https://www.ESV-Campus.de/978-3-503-20685-8</v>
      </c>
      <c r="Q262" s="64" t="str">
        <f>HYPERLINK("https://doi.org/10.37307/b."&amp;Tabelle_Komplettliste1216[[#This Row],[ISBN (eBook)]])</f>
        <v>https://doi.org/10.37307/b.978-3-503-20685-8</v>
      </c>
    </row>
    <row r="263" spans="1:17" ht="24" x14ac:dyDescent="0.2">
      <c r="A263" s="31" t="s">
        <v>7203</v>
      </c>
      <c r="B263" s="4" t="s">
        <v>7507</v>
      </c>
      <c r="C263" s="31" t="s">
        <v>7204</v>
      </c>
      <c r="D263" s="32" t="s">
        <v>5992</v>
      </c>
      <c r="E263" s="32" t="s">
        <v>6010</v>
      </c>
      <c r="F263" s="30"/>
      <c r="G263" s="30"/>
      <c r="H263" s="33"/>
      <c r="I263" s="33">
        <v>1</v>
      </c>
      <c r="J263" s="34">
        <v>45107</v>
      </c>
      <c r="K263" s="30" t="s">
        <v>3280</v>
      </c>
      <c r="L263" s="30" t="s">
        <v>5994</v>
      </c>
      <c r="M263" s="30" t="s">
        <v>3282</v>
      </c>
      <c r="N263" s="35">
        <v>0</v>
      </c>
      <c r="O263" s="30" t="s">
        <v>7498</v>
      </c>
      <c r="P263" s="21" t="str">
        <f>HYPERLINK("https://www.ESV-Campus.de/"&amp;Tabelle_Komplettliste1216[[#This Row],[ISBN (eBook)]])</f>
        <v>https://www.ESV-Campus.de/978-3-503-21255-2</v>
      </c>
      <c r="Q263" s="64" t="str">
        <f>HYPERLINK("https://doi.org/10.37307/b."&amp;Tabelle_Komplettliste1216[[#This Row],[ISBN (eBook)]])</f>
        <v>https://doi.org/10.37307/b.978-3-503-21255-2</v>
      </c>
    </row>
    <row r="264" spans="1:17" ht="36" x14ac:dyDescent="0.2">
      <c r="A264" s="31" t="s">
        <v>3275</v>
      </c>
      <c r="B264" s="4" t="s">
        <v>7507</v>
      </c>
      <c r="C264" s="31" t="s">
        <v>3276</v>
      </c>
      <c r="D264" s="32" t="s">
        <v>3277</v>
      </c>
      <c r="E264" s="32" t="s">
        <v>3278</v>
      </c>
      <c r="F264" s="30"/>
      <c r="G264" s="30" t="s">
        <v>3279</v>
      </c>
      <c r="H264" s="33">
        <v>8</v>
      </c>
      <c r="I264" s="33">
        <v>1</v>
      </c>
      <c r="J264" s="34">
        <v>40687</v>
      </c>
      <c r="K264" s="30" t="s">
        <v>3280</v>
      </c>
      <c r="L264" s="30" t="s">
        <v>3281</v>
      </c>
      <c r="M264" s="30" t="s">
        <v>3282</v>
      </c>
      <c r="N264" s="35">
        <v>137.43</v>
      </c>
      <c r="O264" s="30" t="s">
        <v>7498</v>
      </c>
      <c r="P264" s="21" t="str">
        <f>HYPERLINK("https://www.ESV-Campus.de/"&amp;Tabelle_Komplettliste1216[[#This Row],[ISBN (eBook)]])</f>
        <v>https://www.ESV-Campus.de/978-3-503-12276-9</v>
      </c>
      <c r="Q264" s="64" t="str">
        <f>HYPERLINK("https://doi.org/10.37307/b."&amp;Tabelle_Komplettliste1216[[#This Row],[ISBN (eBook)]])</f>
        <v>https://doi.org/10.37307/b.978-3-503-12276-9</v>
      </c>
    </row>
    <row r="265" spans="1:17" ht="36" x14ac:dyDescent="0.2">
      <c r="A265" s="31" t="s">
        <v>5198</v>
      </c>
      <c r="B265" s="4" t="s">
        <v>7507</v>
      </c>
      <c r="C265" s="31" t="s">
        <v>5199</v>
      </c>
      <c r="D265" s="32" t="s">
        <v>5200</v>
      </c>
      <c r="E265" s="32" t="s">
        <v>5201</v>
      </c>
      <c r="F265" s="30"/>
      <c r="G265" s="30" t="s">
        <v>3279</v>
      </c>
      <c r="H265" s="33">
        <v>13</v>
      </c>
      <c r="I265" s="33">
        <v>1</v>
      </c>
      <c r="J265" s="34">
        <v>42619</v>
      </c>
      <c r="K265" s="30" t="s">
        <v>3280</v>
      </c>
      <c r="L265" s="30" t="s">
        <v>3281</v>
      </c>
      <c r="M265" s="30" t="s">
        <v>5202</v>
      </c>
      <c r="N265" s="35">
        <v>307.35000000000002</v>
      </c>
      <c r="O265" s="30" t="s">
        <v>7498</v>
      </c>
      <c r="P265" s="21" t="str">
        <f>HYPERLINK("https://www.ESV-Campus.de/"&amp;Tabelle_Komplettliste1216[[#This Row],[ISBN (eBook)]])</f>
        <v>https://www.ESV-Campus.de/978-3-503-17044-9</v>
      </c>
      <c r="Q265" s="64" t="str">
        <f>HYPERLINK("https://doi.org/10.37307/b."&amp;Tabelle_Komplettliste1216[[#This Row],[ISBN (eBook)]])</f>
        <v>https://doi.org/10.37307/b.978-3-503-17044-9</v>
      </c>
    </row>
    <row r="266" spans="1:17" ht="36" x14ac:dyDescent="0.2">
      <c r="A266" s="31" t="s">
        <v>6802</v>
      </c>
      <c r="B266" s="4" t="s">
        <v>7507</v>
      </c>
      <c r="C266" s="31" t="s">
        <v>6803</v>
      </c>
      <c r="D266" s="32" t="s">
        <v>6804</v>
      </c>
      <c r="E266" s="32" t="s">
        <v>6805</v>
      </c>
      <c r="F266" s="30"/>
      <c r="G266" s="30" t="s">
        <v>3279</v>
      </c>
      <c r="H266" s="33">
        <v>16</v>
      </c>
      <c r="I266" s="33">
        <v>1</v>
      </c>
      <c r="J266" s="34">
        <v>44476</v>
      </c>
      <c r="K266" s="30" t="s">
        <v>3280</v>
      </c>
      <c r="L266" s="30" t="s">
        <v>3281</v>
      </c>
      <c r="M266" s="30" t="s">
        <v>3282</v>
      </c>
      <c r="N266" s="35">
        <v>139.78</v>
      </c>
      <c r="O266" s="30" t="s">
        <v>7498</v>
      </c>
      <c r="P266" s="21" t="str">
        <f>HYPERLINK("https://www.ESV-Campus.de/"&amp;Tabelle_Komplettliste1216[[#This Row],[ISBN (eBook)]])</f>
        <v>https://www.ESV-Campus.de/978-3-503-20614-8</v>
      </c>
      <c r="Q266" s="64" t="str">
        <f>HYPERLINK("https://doi.org/10.37307/b."&amp;Tabelle_Komplettliste1216[[#This Row],[ISBN (eBook)]])</f>
        <v>https://doi.org/10.37307/b.978-3-503-20614-8</v>
      </c>
    </row>
    <row r="267" spans="1:17" ht="36" x14ac:dyDescent="0.2">
      <c r="A267" s="31" t="s">
        <v>5849</v>
      </c>
      <c r="B267" s="4" t="s">
        <v>7507</v>
      </c>
      <c r="C267" s="31" t="s">
        <v>5850</v>
      </c>
      <c r="D267" s="32" t="s">
        <v>5851</v>
      </c>
      <c r="E267" s="32" t="s">
        <v>5852</v>
      </c>
      <c r="F267" s="30"/>
      <c r="G267" s="30" t="s">
        <v>3279</v>
      </c>
      <c r="H267" s="33">
        <v>14</v>
      </c>
      <c r="I267" s="33">
        <v>1</v>
      </c>
      <c r="J267" s="34">
        <v>43616</v>
      </c>
      <c r="K267" s="30" t="s">
        <v>3280</v>
      </c>
      <c r="L267" s="30" t="s">
        <v>3281</v>
      </c>
      <c r="M267" s="30" t="s">
        <v>3282</v>
      </c>
      <c r="N267" s="35">
        <v>310.62</v>
      </c>
      <c r="O267" s="30" t="s">
        <v>7498</v>
      </c>
      <c r="P267" s="21" t="str">
        <f>HYPERLINK("https://www.ESV-Campus.de/"&amp;Tabelle_Komplettliste1216[[#This Row],[ISBN (eBook)]])</f>
        <v>https://www.ESV-Campus.de/978-3-503-18285-5</v>
      </c>
      <c r="Q267" s="64" t="str">
        <f>HYPERLINK("https://doi.org/10.37307/b."&amp;Tabelle_Komplettliste1216[[#This Row],[ISBN (eBook)]])</f>
        <v>https://doi.org/10.37307/b.978-3-503-18285-5</v>
      </c>
    </row>
    <row r="268" spans="1:17" ht="36" x14ac:dyDescent="0.2">
      <c r="A268" s="31" t="s">
        <v>6607</v>
      </c>
      <c r="B268" s="4" t="s">
        <v>7507</v>
      </c>
      <c r="C268" s="31" t="s">
        <v>6608</v>
      </c>
      <c r="D268" s="32" t="s">
        <v>6609</v>
      </c>
      <c r="E268" s="32" t="s">
        <v>6610</v>
      </c>
      <c r="F268" s="30"/>
      <c r="G268" s="30" t="s">
        <v>3279</v>
      </c>
      <c r="H268" s="33">
        <v>15</v>
      </c>
      <c r="I268" s="33">
        <v>1</v>
      </c>
      <c r="J268" s="34">
        <v>44342</v>
      </c>
      <c r="K268" s="30" t="s">
        <v>3280</v>
      </c>
      <c r="L268" s="30" t="s">
        <v>3281</v>
      </c>
      <c r="M268" s="30" t="s">
        <v>3282</v>
      </c>
      <c r="N268" s="35">
        <v>350.98</v>
      </c>
      <c r="O268" s="30" t="s">
        <v>7498</v>
      </c>
      <c r="P268" s="21" t="str">
        <f>HYPERLINK("https://www.ESV-Campus.de/"&amp;Tabelle_Komplettliste1216[[#This Row],[ISBN (eBook)]])</f>
        <v>https://www.ESV-Campus.de/978-3-503-20029-0</v>
      </c>
      <c r="Q268" s="64" t="str">
        <f>HYPERLINK("https://doi.org/10.37307/b."&amp;Tabelle_Komplettliste1216[[#This Row],[ISBN (eBook)]])</f>
        <v>https://doi.org/10.37307/b.978-3-503-20029-0</v>
      </c>
    </row>
    <row r="269" spans="1:17" ht="36" x14ac:dyDescent="0.2">
      <c r="A269" s="31" t="s">
        <v>3961</v>
      </c>
      <c r="B269" s="4" t="s">
        <v>7507</v>
      </c>
      <c r="C269" s="31" t="s">
        <v>3962</v>
      </c>
      <c r="D269" s="32" t="s">
        <v>3963</v>
      </c>
      <c r="E269" s="32" t="s">
        <v>3964</v>
      </c>
      <c r="F269" s="30"/>
      <c r="G269" s="30" t="s">
        <v>3279</v>
      </c>
      <c r="H269" s="33">
        <v>11</v>
      </c>
      <c r="I269" s="33">
        <v>1</v>
      </c>
      <c r="J269" s="34">
        <v>41599</v>
      </c>
      <c r="K269" s="30" t="s">
        <v>3280</v>
      </c>
      <c r="L269" s="30" t="s">
        <v>3281</v>
      </c>
      <c r="M269" s="30" t="s">
        <v>3282</v>
      </c>
      <c r="N269" s="35">
        <v>275.70999999999998</v>
      </c>
      <c r="O269" s="30" t="s">
        <v>7498</v>
      </c>
      <c r="P269" s="21" t="str">
        <f>HYPERLINK("https://www.ESV-Campus.de/"&amp;Tabelle_Komplettliste1216[[#This Row],[ISBN (eBook)]])</f>
        <v>https://www.ESV-Campus.de/978-3-503-13796-1</v>
      </c>
      <c r="Q269" s="64" t="str">
        <f>HYPERLINK("https://doi.org/10.37307/b."&amp;Tabelle_Komplettliste1216[[#This Row],[ISBN (eBook)]])</f>
        <v>https://doi.org/10.37307/b.978-3-503-13796-1</v>
      </c>
    </row>
    <row r="270" spans="1:17" ht="36" x14ac:dyDescent="0.2">
      <c r="A270" s="31" t="s">
        <v>4335</v>
      </c>
      <c r="B270" s="4" t="s">
        <v>7507</v>
      </c>
      <c r="C270" s="31" t="s">
        <v>4336</v>
      </c>
      <c r="D270" s="32" t="s">
        <v>4337</v>
      </c>
      <c r="E270" s="32" t="s">
        <v>4338</v>
      </c>
      <c r="F270" s="30"/>
      <c r="G270" s="30" t="s">
        <v>3279</v>
      </c>
      <c r="H270" s="33">
        <v>12</v>
      </c>
      <c r="I270" s="33">
        <v>1</v>
      </c>
      <c r="J270" s="34">
        <v>41625</v>
      </c>
      <c r="K270" s="30" t="s">
        <v>3280</v>
      </c>
      <c r="L270" s="30" t="s">
        <v>3281</v>
      </c>
      <c r="M270" s="30" t="s">
        <v>3282</v>
      </c>
      <c r="N270" s="35">
        <v>241.19</v>
      </c>
      <c r="O270" s="30" t="s">
        <v>7498</v>
      </c>
      <c r="P270" s="21" t="str">
        <f>HYPERLINK("https://www.ESV-Campus.de/"&amp;Tabelle_Komplettliste1216[[#This Row],[ISBN (eBook)]])</f>
        <v>https://www.ESV-Campus.de/978-3-503-15519-4</v>
      </c>
      <c r="Q270" s="64" t="str">
        <f>HYPERLINK("https://doi.org/10.37307/b."&amp;Tabelle_Komplettliste1216[[#This Row],[ISBN (eBook)]])</f>
        <v>https://doi.org/10.37307/b.978-3-503-15519-4</v>
      </c>
    </row>
    <row r="271" spans="1:17" ht="36" x14ac:dyDescent="0.2">
      <c r="A271" s="31" t="s">
        <v>3909</v>
      </c>
      <c r="B271" s="4" t="s">
        <v>7507</v>
      </c>
      <c r="C271" s="31" t="s">
        <v>3910</v>
      </c>
      <c r="D271" s="32" t="s">
        <v>3911</v>
      </c>
      <c r="E271" s="32" t="s">
        <v>3912</v>
      </c>
      <c r="F271" s="30"/>
      <c r="G271" s="30" t="s">
        <v>3279</v>
      </c>
      <c r="H271" s="33">
        <v>10</v>
      </c>
      <c r="I271" s="33">
        <v>1</v>
      </c>
      <c r="J271" s="34">
        <v>41352</v>
      </c>
      <c r="K271" s="30" t="s">
        <v>3280</v>
      </c>
      <c r="L271" s="30" t="s">
        <v>3281</v>
      </c>
      <c r="M271" s="30" t="s">
        <v>3282</v>
      </c>
      <c r="N271" s="35">
        <v>206.48</v>
      </c>
      <c r="O271" s="30" t="s">
        <v>7498</v>
      </c>
      <c r="P271" s="21" t="str">
        <f>HYPERLINK("https://www.ESV-Campus.de/"&amp;Tabelle_Komplettliste1216[[#This Row],[ISBN (eBook)]])</f>
        <v>https://www.ESV-Campus.de/978-3-503-13757-2</v>
      </c>
      <c r="Q271" s="64" t="str">
        <f>HYPERLINK("https://doi.org/10.37307/b."&amp;Tabelle_Komplettliste1216[[#This Row],[ISBN (eBook)]])</f>
        <v>https://doi.org/10.37307/b.978-3-503-13757-2</v>
      </c>
    </row>
    <row r="272" spans="1:17" ht="48" x14ac:dyDescent="0.2">
      <c r="A272" s="31" t="s">
        <v>5535</v>
      </c>
      <c r="B272" s="4" t="s">
        <v>7507</v>
      </c>
      <c r="C272" s="31" t="s">
        <v>5536</v>
      </c>
      <c r="D272" s="32" t="s">
        <v>5537</v>
      </c>
      <c r="E272" s="32" t="s">
        <v>5538</v>
      </c>
      <c r="F272" s="30"/>
      <c r="G272" s="30" t="s">
        <v>3973</v>
      </c>
      <c r="H272" s="33">
        <v>99</v>
      </c>
      <c r="I272" s="33">
        <v>1</v>
      </c>
      <c r="J272" s="34">
        <v>43150</v>
      </c>
      <c r="K272" s="30" t="s">
        <v>3280</v>
      </c>
      <c r="L272" s="30" t="s">
        <v>3281</v>
      </c>
      <c r="M272" s="30" t="s">
        <v>3282</v>
      </c>
      <c r="N272" s="35">
        <v>307.08</v>
      </c>
      <c r="O272" s="30" t="s">
        <v>7498</v>
      </c>
      <c r="P272" s="21" t="str">
        <f>HYPERLINK("https://www.ESV-Campus.de/"&amp;Tabelle_Komplettliste1216[[#This Row],[ISBN (eBook)]])</f>
        <v>https://www.ESV-Campus.de/978-3-503-17690-8</v>
      </c>
      <c r="Q272" s="64" t="str">
        <f>HYPERLINK("https://doi.org/10.37307/b."&amp;Tabelle_Komplettliste1216[[#This Row],[ISBN (eBook)]])</f>
        <v>https://doi.org/10.37307/b.978-3-503-17690-8</v>
      </c>
    </row>
    <row r="273" spans="1:17" ht="36" x14ac:dyDescent="0.2">
      <c r="A273" s="31" t="s">
        <v>3882</v>
      </c>
      <c r="B273" s="4" t="s">
        <v>7507</v>
      </c>
      <c r="C273" s="31" t="s">
        <v>3883</v>
      </c>
      <c r="D273" s="32" t="s">
        <v>3884</v>
      </c>
      <c r="E273" s="32" t="s">
        <v>3885</v>
      </c>
      <c r="F273" s="30"/>
      <c r="G273" s="30" t="s">
        <v>3279</v>
      </c>
      <c r="H273" s="33">
        <v>9</v>
      </c>
      <c r="I273" s="33">
        <v>1</v>
      </c>
      <c r="J273" s="34">
        <v>41178</v>
      </c>
      <c r="K273" s="30" t="s">
        <v>3280</v>
      </c>
      <c r="L273" s="30" t="s">
        <v>3281</v>
      </c>
      <c r="M273" s="30" t="s">
        <v>3282</v>
      </c>
      <c r="N273" s="35">
        <v>69.040000000000006</v>
      </c>
      <c r="O273" s="30" t="s">
        <v>7498</v>
      </c>
      <c r="P273" s="21" t="str">
        <f>HYPERLINK("https://www.ESV-Campus.de/"&amp;Tabelle_Komplettliste1216[[#This Row],[ISBN (eBook)]])</f>
        <v>https://www.ESV-Campus.de/978-3-503-13741-1</v>
      </c>
      <c r="Q273" s="64" t="str">
        <f>HYPERLINK("https://doi.org/10.37307/b."&amp;Tabelle_Komplettliste1216[[#This Row],[ISBN (eBook)]])</f>
        <v>https://doi.org/10.37307/b.978-3-503-13741-1</v>
      </c>
    </row>
    <row r="274" spans="1:17" ht="36" x14ac:dyDescent="0.2">
      <c r="A274" s="31" t="s">
        <v>4422</v>
      </c>
      <c r="B274" s="4" t="s">
        <v>7507</v>
      </c>
      <c r="C274" s="31" t="s">
        <v>4423</v>
      </c>
      <c r="D274" s="32" t="s">
        <v>4424</v>
      </c>
      <c r="E274" s="32" t="s">
        <v>4425</v>
      </c>
      <c r="F274" s="30"/>
      <c r="G274" s="30" t="s">
        <v>3254</v>
      </c>
      <c r="H274" s="33">
        <v>30</v>
      </c>
      <c r="I274" s="33">
        <v>1</v>
      </c>
      <c r="J274" s="34">
        <v>42181</v>
      </c>
      <c r="K274" s="30" t="s">
        <v>344</v>
      </c>
      <c r="L274" s="30" t="s">
        <v>3304</v>
      </c>
      <c r="M274" s="30" t="s">
        <v>44</v>
      </c>
      <c r="N274" s="35">
        <v>206.48</v>
      </c>
      <c r="O274" s="30" t="s">
        <v>7498</v>
      </c>
      <c r="P274" s="21" t="str">
        <f>HYPERLINK("https://www.ESV-Campus.de/"&amp;Tabelle_Komplettliste1216[[#This Row],[ISBN (eBook)]])</f>
        <v>https://www.ESV-Campus.de/978-3-503-15570-5</v>
      </c>
      <c r="Q274" s="64" t="str">
        <f>HYPERLINK("https://doi.org/10.37307/b."&amp;Tabelle_Komplettliste1216[[#This Row],[ISBN (eBook)]])</f>
        <v>https://doi.org/10.37307/b.978-3-503-15570-5</v>
      </c>
    </row>
    <row r="275" spans="1:17" ht="48" x14ac:dyDescent="0.2">
      <c r="A275" s="31" t="s">
        <v>3299</v>
      </c>
      <c r="B275" s="4" t="s">
        <v>7507</v>
      </c>
      <c r="C275" s="31" t="s">
        <v>3300</v>
      </c>
      <c r="D275" s="32" t="s">
        <v>3301</v>
      </c>
      <c r="E275" s="32" t="s">
        <v>3302</v>
      </c>
      <c r="F275" s="30"/>
      <c r="G275" s="30" t="s">
        <v>3303</v>
      </c>
      <c r="H275" s="33">
        <v>20</v>
      </c>
      <c r="I275" s="33">
        <v>1</v>
      </c>
      <c r="J275" s="34">
        <v>40788</v>
      </c>
      <c r="K275" s="30" t="s">
        <v>344</v>
      </c>
      <c r="L275" s="30" t="s">
        <v>3304</v>
      </c>
      <c r="M275" s="30" t="s">
        <v>834</v>
      </c>
      <c r="N275" s="35">
        <v>154.71</v>
      </c>
      <c r="O275" s="30" t="s">
        <v>7498</v>
      </c>
      <c r="P275" s="21" t="str">
        <f>HYPERLINK("https://www.ESV-Campus.de/"&amp;Tabelle_Komplettliste1216[[#This Row],[ISBN (eBook)]])</f>
        <v>https://www.ESV-Campus.de/978-3-503-12285-1</v>
      </c>
      <c r="Q275" s="64" t="str">
        <f>HYPERLINK("https://doi.org/10.37307/b."&amp;Tabelle_Komplettliste1216[[#This Row],[ISBN (eBook)]])</f>
        <v>https://doi.org/10.37307/b.978-3-503-12285-1</v>
      </c>
    </row>
    <row r="276" spans="1:17" ht="48" x14ac:dyDescent="0.2">
      <c r="A276" s="31" t="s">
        <v>4406</v>
      </c>
      <c r="B276" s="4" t="s">
        <v>7507</v>
      </c>
      <c r="C276" s="31" t="s">
        <v>4407</v>
      </c>
      <c r="D276" s="32" t="s">
        <v>4408</v>
      </c>
      <c r="E276" s="32" t="s">
        <v>4409</v>
      </c>
      <c r="F276" s="30"/>
      <c r="G276" s="30" t="s">
        <v>3303</v>
      </c>
      <c r="H276" s="33">
        <v>23</v>
      </c>
      <c r="I276" s="33">
        <v>1</v>
      </c>
      <c r="J276" s="34">
        <v>42268</v>
      </c>
      <c r="K276" s="30" t="s">
        <v>344</v>
      </c>
      <c r="L276" s="30" t="s">
        <v>3304</v>
      </c>
      <c r="M276" s="30" t="s">
        <v>906</v>
      </c>
      <c r="N276" s="35">
        <v>206.48</v>
      </c>
      <c r="O276" s="30" t="s">
        <v>7498</v>
      </c>
      <c r="P276" s="21" t="str">
        <f>HYPERLINK("https://www.ESV-Campus.de/"&amp;Tabelle_Komplettliste1216[[#This Row],[ISBN (eBook)]])</f>
        <v>https://www.ESV-Campus.de/978-3-503-15562-0</v>
      </c>
      <c r="Q276" s="64" t="str">
        <f>HYPERLINK("https://doi.org/10.37307/b."&amp;Tabelle_Komplettliste1216[[#This Row],[ISBN (eBook)]])</f>
        <v>https://doi.org/10.37307/b.978-3-503-15562-0</v>
      </c>
    </row>
    <row r="277" spans="1:17" ht="24" x14ac:dyDescent="0.2">
      <c r="A277" s="31" t="s">
        <v>5005</v>
      </c>
      <c r="B277" s="4" t="s">
        <v>7507</v>
      </c>
      <c r="C277" s="31" t="s">
        <v>5006</v>
      </c>
      <c r="D277" s="32" t="s">
        <v>5007</v>
      </c>
      <c r="E277" s="32" t="s">
        <v>5008</v>
      </c>
      <c r="F277" s="30"/>
      <c r="G277" s="30" t="s">
        <v>3254</v>
      </c>
      <c r="H277" s="33">
        <v>32</v>
      </c>
      <c r="I277" s="33">
        <v>1</v>
      </c>
      <c r="J277" s="34">
        <v>42656</v>
      </c>
      <c r="K277" s="30" t="s">
        <v>344</v>
      </c>
      <c r="L277" s="30" t="s">
        <v>3304</v>
      </c>
      <c r="M277" s="30" t="s">
        <v>578</v>
      </c>
      <c r="N277" s="35">
        <v>241.19</v>
      </c>
      <c r="O277" s="30" t="s">
        <v>7498</v>
      </c>
      <c r="P277" s="21" t="str">
        <f>HYPERLINK("https://www.ESV-Campus.de/"&amp;Tabelle_Komplettliste1216[[#This Row],[ISBN (eBook)]])</f>
        <v>https://www.ESV-Campus.de/978-3-503-16635-0</v>
      </c>
      <c r="Q277" s="64" t="str">
        <f>HYPERLINK("https://doi.org/10.37307/b."&amp;Tabelle_Komplettliste1216[[#This Row],[ISBN (eBook)]])</f>
        <v>https://doi.org/10.37307/b.978-3-503-16635-0</v>
      </c>
    </row>
    <row r="278" spans="1:17" ht="24" x14ac:dyDescent="0.2">
      <c r="A278" s="31" t="s">
        <v>5381</v>
      </c>
      <c r="B278" s="4" t="s">
        <v>7507</v>
      </c>
      <c r="C278" s="31" t="s">
        <v>5382</v>
      </c>
      <c r="D278" s="32" t="s">
        <v>5383</v>
      </c>
      <c r="E278" s="32" t="s">
        <v>5384</v>
      </c>
      <c r="F278" s="30"/>
      <c r="G278" s="30" t="s">
        <v>3254</v>
      </c>
      <c r="H278" s="33">
        <v>33</v>
      </c>
      <c r="I278" s="33">
        <v>1</v>
      </c>
      <c r="J278" s="34">
        <v>43168</v>
      </c>
      <c r="K278" s="30" t="s">
        <v>344</v>
      </c>
      <c r="L278" s="30" t="s">
        <v>3304</v>
      </c>
      <c r="M278" s="30" t="s">
        <v>520</v>
      </c>
      <c r="N278" s="35">
        <v>276.10000000000002</v>
      </c>
      <c r="O278" s="30" t="s">
        <v>7498</v>
      </c>
      <c r="P278" s="21" t="str">
        <f>HYPERLINK("https://www.ESV-Campus.de/"&amp;Tabelle_Komplettliste1216[[#This Row],[ISBN (eBook)]])</f>
        <v>https://www.ESV-Campus.de/978-3-503-17431-7</v>
      </c>
      <c r="Q278" s="64" t="str">
        <f>HYPERLINK("https://doi.org/10.37307/b."&amp;Tabelle_Komplettliste1216[[#This Row],[ISBN (eBook)]])</f>
        <v>https://doi.org/10.37307/b.978-3-503-17431-7</v>
      </c>
    </row>
    <row r="279" spans="1:17" ht="24" x14ac:dyDescent="0.2">
      <c r="A279" s="31" t="s">
        <v>6524</v>
      </c>
      <c r="B279" s="4" t="s">
        <v>7507</v>
      </c>
      <c r="C279" s="31" t="s">
        <v>6525</v>
      </c>
      <c r="D279" s="32" t="s">
        <v>6526</v>
      </c>
      <c r="E279" s="32" t="s">
        <v>6527</v>
      </c>
      <c r="F279" s="30"/>
      <c r="G279" s="30"/>
      <c r="H279" s="33"/>
      <c r="I279" s="33">
        <v>1</v>
      </c>
      <c r="J279" s="34">
        <v>44491</v>
      </c>
      <c r="K279" s="30" t="s">
        <v>344</v>
      </c>
      <c r="L279" s="30" t="s">
        <v>3304</v>
      </c>
      <c r="M279" s="30" t="s">
        <v>906</v>
      </c>
      <c r="N279" s="35">
        <v>176.26</v>
      </c>
      <c r="O279" s="30" t="s">
        <v>7498</v>
      </c>
      <c r="P279" s="21" t="str">
        <f>HYPERLINK("https://www.ESV-Campus.de/"&amp;Tabelle_Komplettliste1216[[#This Row],[ISBN (eBook)]])</f>
        <v>https://www.ESV-Campus.de/978-3-503-19927-3</v>
      </c>
      <c r="Q279" s="64" t="str">
        <f>HYPERLINK("https://doi.org/10.37307/b."&amp;Tabelle_Komplettliste1216[[#This Row],[ISBN (eBook)]])</f>
        <v>https://doi.org/10.37307/b.978-3-503-19927-3</v>
      </c>
    </row>
    <row r="280" spans="1:17" ht="48" x14ac:dyDescent="0.2">
      <c r="A280" s="31" t="s">
        <v>6826</v>
      </c>
      <c r="B280" s="4" t="s">
        <v>7507</v>
      </c>
      <c r="C280" s="31" t="s">
        <v>6827</v>
      </c>
      <c r="D280" s="32" t="s">
        <v>6828</v>
      </c>
      <c r="E280" s="32" t="s">
        <v>6829</v>
      </c>
      <c r="F280" s="30"/>
      <c r="G280" s="30" t="s">
        <v>3303</v>
      </c>
      <c r="H280" s="33">
        <v>27</v>
      </c>
      <c r="I280" s="33">
        <v>1</v>
      </c>
      <c r="J280" s="34">
        <v>44643</v>
      </c>
      <c r="K280" s="30" t="s">
        <v>344</v>
      </c>
      <c r="L280" s="30" t="s">
        <v>3304</v>
      </c>
      <c r="M280" s="30" t="s">
        <v>647</v>
      </c>
      <c r="N280" s="35">
        <v>245.38</v>
      </c>
      <c r="O280" s="30" t="s">
        <v>7498</v>
      </c>
      <c r="P280" s="21" t="str">
        <f>HYPERLINK("https://www.ESV-Campus.de/"&amp;Tabelle_Komplettliste1216[[#This Row],[ISBN (eBook)]])</f>
        <v>https://www.ESV-Campus.de/978-3-503-20638-4</v>
      </c>
      <c r="Q280" s="64" t="str">
        <f>HYPERLINK("https://doi.org/10.37307/b."&amp;Tabelle_Komplettliste1216[[#This Row],[ISBN (eBook)]])</f>
        <v>https://doi.org/10.37307/b.978-3-503-20638-4</v>
      </c>
    </row>
    <row r="281" spans="1:17" ht="60" x14ac:dyDescent="0.2">
      <c r="A281" s="31" t="s">
        <v>5448</v>
      </c>
      <c r="B281" s="4" t="s">
        <v>7507</v>
      </c>
      <c r="C281" s="31" t="s">
        <v>5449</v>
      </c>
      <c r="D281" s="32" t="s">
        <v>5450</v>
      </c>
      <c r="E281" s="32" t="s">
        <v>5451</v>
      </c>
      <c r="F281" s="30"/>
      <c r="G281" s="30" t="s">
        <v>3303</v>
      </c>
      <c r="H281" s="33">
        <v>26</v>
      </c>
      <c r="I281" s="33">
        <v>1</v>
      </c>
      <c r="J281" s="34">
        <v>43062</v>
      </c>
      <c r="K281" s="30" t="s">
        <v>344</v>
      </c>
      <c r="L281" s="30" t="s">
        <v>3304</v>
      </c>
      <c r="M281" s="30" t="s">
        <v>2066</v>
      </c>
      <c r="N281" s="35">
        <v>241.61</v>
      </c>
      <c r="O281" s="30" t="s">
        <v>7498</v>
      </c>
      <c r="P281" s="21" t="str">
        <f>HYPERLINK("https://www.ESV-Campus.de/"&amp;Tabelle_Komplettliste1216[[#This Row],[ISBN (eBook)]])</f>
        <v>https://www.ESV-Campus.de/978-3-503-17488-1</v>
      </c>
      <c r="Q281" s="64" t="str">
        <f>HYPERLINK("https://doi.org/10.37307/b."&amp;Tabelle_Komplettliste1216[[#This Row],[ISBN (eBook)]])</f>
        <v>https://doi.org/10.37307/b.978-3-503-17488-1</v>
      </c>
    </row>
    <row r="282" spans="1:17" ht="24" x14ac:dyDescent="0.2">
      <c r="A282" s="31" t="s">
        <v>3933</v>
      </c>
      <c r="B282" s="4" t="s">
        <v>7507</v>
      </c>
      <c r="C282" s="31" t="s">
        <v>3934</v>
      </c>
      <c r="D282" s="32" t="s">
        <v>3935</v>
      </c>
      <c r="E282" s="32" t="s">
        <v>3936</v>
      </c>
      <c r="F282" s="30"/>
      <c r="G282" s="30" t="s">
        <v>3254</v>
      </c>
      <c r="H282" s="33">
        <v>28</v>
      </c>
      <c r="I282" s="33">
        <v>1</v>
      </c>
      <c r="J282" s="34">
        <v>41912</v>
      </c>
      <c r="K282" s="30" t="s">
        <v>344</v>
      </c>
      <c r="L282" s="30" t="s">
        <v>3304</v>
      </c>
      <c r="M282" s="30" t="s">
        <v>44</v>
      </c>
      <c r="N282" s="35">
        <v>241.19</v>
      </c>
      <c r="O282" s="30" t="s">
        <v>7498</v>
      </c>
      <c r="P282" s="21" t="str">
        <f>HYPERLINK("https://www.ESV-Campus.de/"&amp;Tabelle_Komplettliste1216[[#This Row],[ISBN (eBook)]])</f>
        <v>https://www.ESV-Campus.de/978-3-503-13779-4</v>
      </c>
      <c r="Q282" s="64" t="str">
        <f>HYPERLINK("https://doi.org/10.37307/b."&amp;Tabelle_Komplettliste1216[[#This Row],[ISBN (eBook)]])</f>
        <v>https://doi.org/10.37307/b.978-3-503-13779-4</v>
      </c>
    </row>
    <row r="283" spans="1:17" ht="24" x14ac:dyDescent="0.2">
      <c r="A283" s="31" t="s">
        <v>5662</v>
      </c>
      <c r="B283" s="4" t="s">
        <v>7507</v>
      </c>
      <c r="C283" s="31" t="s">
        <v>5663</v>
      </c>
      <c r="D283" s="32" t="s">
        <v>5664</v>
      </c>
      <c r="E283" s="32" t="s">
        <v>5665</v>
      </c>
      <c r="F283" s="30"/>
      <c r="G283" s="30" t="s">
        <v>3254</v>
      </c>
      <c r="H283" s="33">
        <v>34</v>
      </c>
      <c r="I283" s="33">
        <v>1</v>
      </c>
      <c r="J283" s="34">
        <v>43502</v>
      </c>
      <c r="K283" s="30" t="s">
        <v>344</v>
      </c>
      <c r="L283" s="30" t="s">
        <v>3304</v>
      </c>
      <c r="M283" s="30" t="s">
        <v>578</v>
      </c>
      <c r="N283" s="35">
        <v>276.10000000000002</v>
      </c>
      <c r="O283" s="30" t="s">
        <v>7498</v>
      </c>
      <c r="P283" s="21" t="str">
        <f>HYPERLINK("https://www.ESV-Campus.de/"&amp;Tabelle_Komplettliste1216[[#This Row],[ISBN (eBook)]])</f>
        <v>https://www.ESV-Campus.de/978-3-503-18117-9</v>
      </c>
      <c r="Q283" s="64" t="str">
        <f>HYPERLINK("https://doi.org/10.37307/b."&amp;Tabelle_Komplettliste1216[[#This Row],[ISBN (eBook)]])</f>
        <v>https://doi.org/10.37307/b.978-3-503-18117-9</v>
      </c>
    </row>
    <row r="284" spans="1:17" ht="24" x14ac:dyDescent="0.2">
      <c r="A284" s="31" t="s">
        <v>6947</v>
      </c>
      <c r="B284" s="4" t="s">
        <v>7507</v>
      </c>
      <c r="C284" s="31" t="s">
        <v>6948</v>
      </c>
      <c r="D284" s="32" t="s">
        <v>6949</v>
      </c>
      <c r="E284" s="32" t="s">
        <v>6950</v>
      </c>
      <c r="F284" s="30"/>
      <c r="G284" s="30" t="s">
        <v>3254</v>
      </c>
      <c r="H284" s="33">
        <v>38</v>
      </c>
      <c r="I284" s="33">
        <v>1</v>
      </c>
      <c r="J284" s="34">
        <v>44732</v>
      </c>
      <c r="K284" s="30" t="s">
        <v>344</v>
      </c>
      <c r="L284" s="30" t="s">
        <v>3304</v>
      </c>
      <c r="M284" s="30" t="s">
        <v>578</v>
      </c>
      <c r="N284" s="35">
        <v>210.82</v>
      </c>
      <c r="O284" s="30" t="s">
        <v>7498</v>
      </c>
      <c r="P284" s="21" t="str">
        <f>HYPERLINK("https://www.ESV-Campus.de/"&amp;Tabelle_Komplettliste1216[[#This Row],[ISBN (eBook)]])</f>
        <v>https://www.ESV-Campus.de/978-3-503-20950-7</v>
      </c>
      <c r="Q284" s="64" t="str">
        <f>HYPERLINK("https://doi.org/10.37307/b."&amp;Tabelle_Komplettliste1216[[#This Row],[ISBN (eBook)]])</f>
        <v>https://doi.org/10.37307/b.978-3-503-20950-7</v>
      </c>
    </row>
    <row r="285" spans="1:17" ht="48" x14ac:dyDescent="0.2">
      <c r="A285" s="31" t="s">
        <v>5165</v>
      </c>
      <c r="B285" s="4" t="s">
        <v>7507</v>
      </c>
      <c r="C285" s="31" t="s">
        <v>5166</v>
      </c>
      <c r="D285" s="32" t="s">
        <v>5167</v>
      </c>
      <c r="E285" s="32" t="s">
        <v>5168</v>
      </c>
      <c r="F285" s="30"/>
      <c r="G285" s="30" t="s">
        <v>3303</v>
      </c>
      <c r="H285" s="33">
        <v>25</v>
      </c>
      <c r="I285" s="33">
        <v>1</v>
      </c>
      <c r="J285" s="34">
        <v>43271</v>
      </c>
      <c r="K285" s="30" t="s">
        <v>344</v>
      </c>
      <c r="L285" s="30" t="s">
        <v>3304</v>
      </c>
      <c r="M285" s="30" t="s">
        <v>906</v>
      </c>
      <c r="N285" s="35">
        <v>241.61</v>
      </c>
      <c r="O285" s="30" t="s">
        <v>7498</v>
      </c>
      <c r="P285" s="21" t="str">
        <f>HYPERLINK("https://www.ESV-Campus.de/"&amp;Tabelle_Komplettliste1216[[#This Row],[ISBN (eBook)]])</f>
        <v>https://www.ESV-Campus.de/978-3-503-17000-5</v>
      </c>
      <c r="Q285" s="64" t="str">
        <f>HYPERLINK("https://doi.org/10.37307/b."&amp;Tabelle_Komplettliste1216[[#This Row],[ISBN (eBook)]])</f>
        <v>https://doi.org/10.37307/b.978-3-503-17000-5</v>
      </c>
    </row>
    <row r="286" spans="1:17" ht="48" x14ac:dyDescent="0.2">
      <c r="A286" s="31" t="s">
        <v>3953</v>
      </c>
      <c r="B286" s="4" t="s">
        <v>7507</v>
      </c>
      <c r="C286" s="31" t="s">
        <v>3954</v>
      </c>
      <c r="D286" s="32" t="s">
        <v>3955</v>
      </c>
      <c r="E286" s="32" t="s">
        <v>3956</v>
      </c>
      <c r="F286" s="30"/>
      <c r="G286" s="30" t="s">
        <v>3303</v>
      </c>
      <c r="H286" s="33">
        <v>21</v>
      </c>
      <c r="I286" s="33">
        <v>1</v>
      </c>
      <c r="J286" s="34">
        <v>41533</v>
      </c>
      <c r="K286" s="30" t="s">
        <v>344</v>
      </c>
      <c r="L286" s="30" t="s">
        <v>3304</v>
      </c>
      <c r="M286" s="30" t="s">
        <v>906</v>
      </c>
      <c r="N286" s="35">
        <v>171.96</v>
      </c>
      <c r="O286" s="30" t="s">
        <v>7498</v>
      </c>
      <c r="P286" s="21" t="str">
        <f>HYPERLINK("https://www.ESV-Campus.de/"&amp;Tabelle_Komplettliste1216[[#This Row],[ISBN (eBook)]])</f>
        <v>https://www.ESV-Campus.de/978-3-503-13789-3</v>
      </c>
      <c r="Q286" s="64" t="str">
        <f>HYPERLINK("https://doi.org/10.37307/b."&amp;Tabelle_Komplettliste1216[[#This Row],[ISBN (eBook)]])</f>
        <v>https://doi.org/10.37307/b.978-3-503-13789-3</v>
      </c>
    </row>
    <row r="287" spans="1:17" ht="48" x14ac:dyDescent="0.2">
      <c r="A287" s="31" t="s">
        <v>3957</v>
      </c>
      <c r="B287" s="4" t="s">
        <v>7507</v>
      </c>
      <c r="C287" s="31" t="s">
        <v>3958</v>
      </c>
      <c r="D287" s="32" t="s">
        <v>3959</v>
      </c>
      <c r="E287" s="32" t="s">
        <v>3960</v>
      </c>
      <c r="F287" s="30"/>
      <c r="G287" s="30" t="s">
        <v>3303</v>
      </c>
      <c r="H287" s="33">
        <v>22</v>
      </c>
      <c r="I287" s="33">
        <v>1</v>
      </c>
      <c r="J287" s="34">
        <v>42192</v>
      </c>
      <c r="K287" s="30" t="s">
        <v>344</v>
      </c>
      <c r="L287" s="30" t="s">
        <v>3304</v>
      </c>
      <c r="M287" s="30" t="s">
        <v>906</v>
      </c>
      <c r="N287" s="35">
        <v>206.48</v>
      </c>
      <c r="O287" s="30" t="s">
        <v>7498</v>
      </c>
      <c r="P287" s="21" t="str">
        <f>HYPERLINK("https://www.ESV-Campus.de/"&amp;Tabelle_Komplettliste1216[[#This Row],[ISBN (eBook)]])</f>
        <v>https://www.ESV-Campus.de/978-3-503-13791-6</v>
      </c>
      <c r="Q287" s="64" t="str">
        <f>HYPERLINK("https://doi.org/10.37307/b."&amp;Tabelle_Komplettliste1216[[#This Row],[ISBN (eBook)]])</f>
        <v>https://doi.org/10.37307/b.978-3-503-13791-6</v>
      </c>
    </row>
    <row r="288" spans="1:17" ht="24" x14ac:dyDescent="0.2">
      <c r="A288" s="31" t="s">
        <v>6323</v>
      </c>
      <c r="B288" s="4" t="s">
        <v>7507</v>
      </c>
      <c r="C288" s="31" t="s">
        <v>6324</v>
      </c>
      <c r="D288" s="32" t="s">
        <v>6325</v>
      </c>
      <c r="E288" s="32" t="s">
        <v>6326</v>
      </c>
      <c r="F288" s="30"/>
      <c r="G288" s="30"/>
      <c r="H288" s="33"/>
      <c r="I288" s="33">
        <v>1</v>
      </c>
      <c r="J288" s="34">
        <v>44985</v>
      </c>
      <c r="K288" s="30" t="s">
        <v>344</v>
      </c>
      <c r="L288" s="30" t="s">
        <v>377</v>
      </c>
      <c r="M288" s="30" t="s">
        <v>677</v>
      </c>
      <c r="N288" s="35">
        <v>210.82</v>
      </c>
      <c r="O288" s="30" t="s">
        <v>7498</v>
      </c>
      <c r="P288" s="21" t="str">
        <f>HYPERLINK("https://www.ESV-Campus.de/"&amp;Tabelle_Komplettliste1216[[#This Row],[ISBN (eBook)]])</f>
        <v>https://www.ESV-Campus.de/978-3-503-19481-0</v>
      </c>
      <c r="Q288" s="64" t="str">
        <f>HYPERLINK("https://doi.org/10.37307/b."&amp;Tabelle_Komplettliste1216[[#This Row],[ISBN (eBook)]])</f>
        <v>https://doi.org/10.37307/b.978-3-503-19481-0</v>
      </c>
    </row>
    <row r="289" spans="1:17" ht="24" x14ac:dyDescent="0.2">
      <c r="A289" s="31" t="s">
        <v>3839</v>
      </c>
      <c r="B289" s="4" t="s">
        <v>7507</v>
      </c>
      <c r="C289" s="31" t="s">
        <v>3840</v>
      </c>
      <c r="D289" s="32" t="s">
        <v>3841</v>
      </c>
      <c r="E289" s="32" t="s">
        <v>3842</v>
      </c>
      <c r="F289" s="30"/>
      <c r="G289" s="30" t="s">
        <v>3254</v>
      </c>
      <c r="H289" s="33">
        <v>26</v>
      </c>
      <c r="I289" s="33">
        <v>1</v>
      </c>
      <c r="J289" s="34">
        <v>40890</v>
      </c>
      <c r="K289" s="30" t="s">
        <v>344</v>
      </c>
      <c r="L289" s="30" t="s">
        <v>377</v>
      </c>
      <c r="M289" s="30" t="s">
        <v>578</v>
      </c>
      <c r="N289" s="35">
        <v>206.48</v>
      </c>
      <c r="O289" s="30" t="s">
        <v>7498</v>
      </c>
      <c r="P289" s="21" t="str">
        <f>HYPERLINK("https://www.ESV-Campus.de/"&amp;Tabelle_Komplettliste1216[[#This Row],[ISBN (eBook)]])</f>
        <v>https://www.ESV-Campus.de/978-3-503-13706-0</v>
      </c>
      <c r="Q289" s="64" t="str">
        <f>HYPERLINK("https://doi.org/10.37307/b."&amp;Tabelle_Komplettliste1216[[#This Row],[ISBN (eBook)]])</f>
        <v>https://doi.org/10.37307/b.978-3-503-13706-0</v>
      </c>
    </row>
    <row r="290" spans="1:17" ht="24" x14ac:dyDescent="0.2">
      <c r="A290" s="31" t="s">
        <v>6603</v>
      </c>
      <c r="B290" s="4" t="s">
        <v>7507</v>
      </c>
      <c r="C290" s="31" t="s">
        <v>6604</v>
      </c>
      <c r="D290" s="32" t="s">
        <v>6605</v>
      </c>
      <c r="E290" s="32" t="s">
        <v>6606</v>
      </c>
      <c r="F290" s="30"/>
      <c r="G290" s="30" t="s">
        <v>3254</v>
      </c>
      <c r="H290" s="33">
        <v>37</v>
      </c>
      <c r="I290" s="33">
        <v>1</v>
      </c>
      <c r="J290" s="34">
        <v>44361</v>
      </c>
      <c r="K290" s="30" t="s">
        <v>344</v>
      </c>
      <c r="L290" s="30" t="s">
        <v>377</v>
      </c>
      <c r="M290" s="30" t="s">
        <v>1110</v>
      </c>
      <c r="N290" s="35">
        <v>314.5</v>
      </c>
      <c r="O290" s="30" t="s">
        <v>7498</v>
      </c>
      <c r="P290" s="21" t="str">
        <f>HYPERLINK("https://www.ESV-Campus.de/"&amp;Tabelle_Komplettliste1216[[#This Row],[ISBN (eBook)]])</f>
        <v>https://www.ESV-Campus.de/978-3-503-20027-6</v>
      </c>
      <c r="Q290" s="64" t="str">
        <f>HYPERLINK("https://doi.org/10.37307/b."&amp;Tabelle_Komplettliste1216[[#This Row],[ISBN (eBook)]])</f>
        <v>https://doi.org/10.37307/b.978-3-503-20027-6</v>
      </c>
    </row>
    <row r="291" spans="1:17" ht="24" x14ac:dyDescent="0.2">
      <c r="A291" s="31" t="s">
        <v>4368</v>
      </c>
      <c r="B291" s="4" t="s">
        <v>7507</v>
      </c>
      <c r="C291" s="31" t="s">
        <v>4369</v>
      </c>
      <c r="D291" s="32" t="s">
        <v>4370</v>
      </c>
      <c r="E291" s="32" t="s">
        <v>4371</v>
      </c>
      <c r="F291" s="30"/>
      <c r="G291" s="30"/>
      <c r="H291" s="33"/>
      <c r="I291" s="33">
        <v>1</v>
      </c>
      <c r="J291" s="34">
        <v>41772</v>
      </c>
      <c r="K291" s="30" t="s">
        <v>344</v>
      </c>
      <c r="L291" s="30" t="s">
        <v>377</v>
      </c>
      <c r="M291" s="30" t="s">
        <v>3899</v>
      </c>
      <c r="N291" s="35">
        <v>171.96</v>
      </c>
      <c r="O291" s="30" t="s">
        <v>7498</v>
      </c>
      <c r="P291" s="21" t="str">
        <f>HYPERLINK("https://www.ESV-Campus.de/"&amp;Tabelle_Komplettliste1216[[#This Row],[ISBN (eBook)]])</f>
        <v>https://www.ESV-Campus.de/978-3-503-15538-5</v>
      </c>
      <c r="Q291" s="64" t="str">
        <f>HYPERLINK("https://doi.org/10.37307/b."&amp;Tabelle_Komplettliste1216[[#This Row],[ISBN (eBook)]])</f>
        <v>https://doi.org/10.37307/b.978-3-503-15538-5</v>
      </c>
    </row>
    <row r="292" spans="1:17" ht="24" x14ac:dyDescent="0.2">
      <c r="A292" s="31" t="s">
        <v>5009</v>
      </c>
      <c r="B292" s="4" t="s">
        <v>7507</v>
      </c>
      <c r="C292" s="31" t="s">
        <v>5010</v>
      </c>
      <c r="D292" s="32" t="s">
        <v>5011</v>
      </c>
      <c r="E292" s="32" t="s">
        <v>5012</v>
      </c>
      <c r="F292" s="30"/>
      <c r="G292" s="30" t="s">
        <v>3254</v>
      </c>
      <c r="H292" s="33">
        <v>31</v>
      </c>
      <c r="I292" s="33">
        <v>1</v>
      </c>
      <c r="J292" s="34">
        <v>42467</v>
      </c>
      <c r="K292" s="30" t="s">
        <v>344</v>
      </c>
      <c r="L292" s="30" t="s">
        <v>377</v>
      </c>
      <c r="M292" s="30" t="s">
        <v>578</v>
      </c>
      <c r="N292" s="35">
        <v>241.19</v>
      </c>
      <c r="O292" s="30" t="s">
        <v>7498</v>
      </c>
      <c r="P292" s="21" t="str">
        <f>HYPERLINK("https://www.ESV-Campus.de/"&amp;Tabelle_Komplettliste1216[[#This Row],[ISBN (eBook)]])</f>
        <v>https://www.ESV-Campus.de/978-3-503-16637-4</v>
      </c>
      <c r="Q292" s="64" t="str">
        <f>HYPERLINK("https://doi.org/10.37307/b."&amp;Tabelle_Komplettliste1216[[#This Row],[ISBN (eBook)]])</f>
        <v>https://doi.org/10.37307/b.978-3-503-16637-4</v>
      </c>
    </row>
    <row r="293" spans="1:17" ht="24" x14ac:dyDescent="0.2">
      <c r="A293" s="31" t="s">
        <v>5646</v>
      </c>
      <c r="B293" s="4" t="s">
        <v>7507</v>
      </c>
      <c r="C293" s="31" t="s">
        <v>5647</v>
      </c>
      <c r="D293" s="32" t="s">
        <v>5648</v>
      </c>
      <c r="E293" s="32" t="s">
        <v>5649</v>
      </c>
      <c r="F293" s="30"/>
      <c r="G293" s="30"/>
      <c r="H293" s="33"/>
      <c r="I293" s="33">
        <v>1</v>
      </c>
      <c r="J293" s="34">
        <v>43300</v>
      </c>
      <c r="K293" s="30" t="s">
        <v>344</v>
      </c>
      <c r="L293" s="30" t="s">
        <v>377</v>
      </c>
      <c r="M293" s="30" t="s">
        <v>677</v>
      </c>
      <c r="N293" s="35">
        <v>103.53</v>
      </c>
      <c r="O293" s="30" t="s">
        <v>7498</v>
      </c>
      <c r="P293" s="21" t="str">
        <f>HYPERLINK("https://www.ESV-Campus.de/"&amp;Tabelle_Komplettliste1216[[#This Row],[ISBN (eBook)]])</f>
        <v>https://www.ESV-Campus.de/978-3-503-18105-6</v>
      </c>
      <c r="Q293" s="64" t="str">
        <f>HYPERLINK("https://doi.org/10.37307/b."&amp;Tabelle_Komplettliste1216[[#This Row],[ISBN (eBook)]])</f>
        <v>https://doi.org/10.37307/b.978-3-503-18105-6</v>
      </c>
    </row>
    <row r="294" spans="1:17" ht="24" x14ac:dyDescent="0.2">
      <c r="A294" s="31" t="s">
        <v>3847</v>
      </c>
      <c r="B294" s="4" t="s">
        <v>7507</v>
      </c>
      <c r="C294" s="31" t="s">
        <v>3848</v>
      </c>
      <c r="D294" s="32" t="s">
        <v>3849</v>
      </c>
      <c r="E294" s="32" t="s">
        <v>3205</v>
      </c>
      <c r="F294" s="30"/>
      <c r="G294" s="30"/>
      <c r="H294" s="33"/>
      <c r="I294" s="33">
        <v>1</v>
      </c>
      <c r="J294" s="34">
        <v>41108</v>
      </c>
      <c r="K294" s="30" t="s">
        <v>344</v>
      </c>
      <c r="L294" s="30" t="s">
        <v>377</v>
      </c>
      <c r="M294" s="30" t="s">
        <v>834</v>
      </c>
      <c r="N294" s="35">
        <v>102.91</v>
      </c>
      <c r="O294" s="30" t="s">
        <v>7498</v>
      </c>
      <c r="P294" s="21" t="str">
        <f>HYPERLINK("https://www.ESV-Campus.de/"&amp;Tabelle_Komplettliste1216[[#This Row],[ISBN (eBook)]])</f>
        <v>https://www.ESV-Campus.de/978-3-503-13708-4</v>
      </c>
      <c r="Q294" s="64" t="str">
        <f>HYPERLINK("https://doi.org/10.37307/b."&amp;Tabelle_Komplettliste1216[[#This Row],[ISBN (eBook)]])</f>
        <v>https://doi.org/10.37307/b.978-3-503-13708-4</v>
      </c>
    </row>
    <row r="295" spans="1:17" ht="24" x14ac:dyDescent="0.2">
      <c r="A295" s="31" t="s">
        <v>3862</v>
      </c>
      <c r="B295" s="4" t="s">
        <v>7507</v>
      </c>
      <c r="C295" s="31" t="s">
        <v>3863</v>
      </c>
      <c r="D295" s="32" t="s">
        <v>3864</v>
      </c>
      <c r="E295" s="32" t="s">
        <v>3865</v>
      </c>
      <c r="F295" s="30"/>
      <c r="G295" s="30" t="s">
        <v>3254</v>
      </c>
      <c r="H295" s="33">
        <v>27</v>
      </c>
      <c r="I295" s="33">
        <v>1</v>
      </c>
      <c r="J295" s="34">
        <v>41002</v>
      </c>
      <c r="K295" s="30" t="s">
        <v>344</v>
      </c>
      <c r="L295" s="30" t="s">
        <v>377</v>
      </c>
      <c r="M295" s="30" t="s">
        <v>906</v>
      </c>
      <c r="N295" s="35">
        <v>206.48</v>
      </c>
      <c r="O295" s="30" t="s">
        <v>7498</v>
      </c>
      <c r="P295" s="21" t="str">
        <f>HYPERLINK("https://www.ESV-Campus.de/"&amp;Tabelle_Komplettliste1216[[#This Row],[ISBN (eBook)]])</f>
        <v>https://www.ESV-Campus.de/978-3-503-13725-1</v>
      </c>
      <c r="Q295" s="64" t="str">
        <f>HYPERLINK("https://doi.org/10.37307/b."&amp;Tabelle_Komplettliste1216[[#This Row],[ISBN (eBook)]])</f>
        <v>https://doi.org/10.37307/b.978-3-503-13725-1</v>
      </c>
    </row>
    <row r="296" spans="1:17" ht="24" x14ac:dyDescent="0.2">
      <c r="A296" s="31" t="s">
        <v>3202</v>
      </c>
      <c r="B296" s="4" t="s">
        <v>7507</v>
      </c>
      <c r="C296" s="31" t="s">
        <v>3203</v>
      </c>
      <c r="D296" s="32" t="s">
        <v>3204</v>
      </c>
      <c r="E296" s="32" t="s">
        <v>3205</v>
      </c>
      <c r="F296" s="30"/>
      <c r="G296" s="30"/>
      <c r="H296" s="33"/>
      <c r="I296" s="33">
        <v>1</v>
      </c>
      <c r="J296" s="34">
        <v>40227</v>
      </c>
      <c r="K296" s="30" t="s">
        <v>344</v>
      </c>
      <c r="L296" s="30" t="s">
        <v>377</v>
      </c>
      <c r="M296" s="30" t="s">
        <v>541</v>
      </c>
      <c r="N296" s="35">
        <v>85.67</v>
      </c>
      <c r="O296" s="30" t="s">
        <v>7498</v>
      </c>
      <c r="P296" s="21" t="str">
        <f>HYPERLINK("https://www.ESV-Campus.de/"&amp;Tabelle_Komplettliste1216[[#This Row],[ISBN (eBook)]])</f>
        <v>https://www.ESV-Campus.de/978-3-503-12228-8</v>
      </c>
      <c r="Q296" s="64" t="str">
        <f>HYPERLINK("https://doi.org/10.37307/b."&amp;Tabelle_Komplettliste1216[[#This Row],[ISBN (eBook)]])</f>
        <v>https://doi.org/10.37307/b.978-3-503-12228-8</v>
      </c>
    </row>
    <row r="297" spans="1:17" x14ac:dyDescent="0.2">
      <c r="A297" s="31" t="s">
        <v>6798</v>
      </c>
      <c r="B297" s="4" t="s">
        <v>7507</v>
      </c>
      <c r="C297" s="31" t="s">
        <v>6799</v>
      </c>
      <c r="D297" s="32" t="s">
        <v>6800</v>
      </c>
      <c r="E297" s="32" t="s">
        <v>6801</v>
      </c>
      <c r="F297" s="30"/>
      <c r="G297" s="30"/>
      <c r="H297" s="33"/>
      <c r="I297" s="33">
        <v>1</v>
      </c>
      <c r="J297" s="34">
        <v>44447</v>
      </c>
      <c r="K297" s="30" t="s">
        <v>344</v>
      </c>
      <c r="L297" s="30" t="s">
        <v>377</v>
      </c>
      <c r="M297" s="30" t="s">
        <v>966</v>
      </c>
      <c r="N297" s="35">
        <v>176.26</v>
      </c>
      <c r="O297" s="30" t="s">
        <v>7498</v>
      </c>
      <c r="P297" s="21" t="str">
        <f>HYPERLINK("https://www.ESV-Campus.de/"&amp;Tabelle_Komplettliste1216[[#This Row],[ISBN (eBook)]])</f>
        <v>https://www.ESV-Campus.de/978-3-503-20612-4</v>
      </c>
      <c r="Q297" s="64" t="str">
        <f>HYPERLINK("https://doi.org/10.37307/b."&amp;Tabelle_Komplettliste1216[[#This Row],[ISBN (eBook)]])</f>
        <v>https://doi.org/10.37307/b.978-3-503-20612-4</v>
      </c>
    </row>
    <row r="298" spans="1:17" ht="24" x14ac:dyDescent="0.2">
      <c r="A298" s="31" t="s">
        <v>7009</v>
      </c>
      <c r="B298" s="4" t="s">
        <v>7507</v>
      </c>
      <c r="C298" s="31" t="s">
        <v>7010</v>
      </c>
      <c r="D298" s="32" t="s">
        <v>7011</v>
      </c>
      <c r="E298" s="32" t="s">
        <v>7012</v>
      </c>
      <c r="F298" s="30"/>
      <c r="G298" s="30"/>
      <c r="H298" s="33"/>
      <c r="I298" s="33">
        <v>1</v>
      </c>
      <c r="J298" s="34">
        <v>44755</v>
      </c>
      <c r="K298" s="30" t="s">
        <v>344</v>
      </c>
      <c r="L298" s="30" t="s">
        <v>377</v>
      </c>
      <c r="M298" s="30" t="s">
        <v>1110</v>
      </c>
      <c r="N298" s="35">
        <v>105.22</v>
      </c>
      <c r="O298" s="30" t="s">
        <v>7498</v>
      </c>
      <c r="P298" s="21" t="str">
        <f>HYPERLINK("https://www.ESV-Campus.de/"&amp;Tabelle_Komplettliste1216[[#This Row],[ISBN (eBook)]])</f>
        <v>https://www.ESV-Campus.de/978-3-503-20995-8</v>
      </c>
      <c r="Q298" s="64" t="str">
        <f>HYPERLINK("https://doi.org/10.37307/b."&amp;Tabelle_Komplettliste1216[[#This Row],[ISBN (eBook)]])</f>
        <v>https://doi.org/10.37307/b.978-3-503-20995-8</v>
      </c>
    </row>
    <row r="299" spans="1:17" ht="36" x14ac:dyDescent="0.2">
      <c r="A299" s="31" t="s">
        <v>6327</v>
      </c>
      <c r="B299" s="4" t="s">
        <v>7507</v>
      </c>
      <c r="C299" s="31" t="s">
        <v>6328</v>
      </c>
      <c r="D299" s="32" t="s">
        <v>6329</v>
      </c>
      <c r="E299" s="32" t="s">
        <v>6330</v>
      </c>
      <c r="F299" s="30"/>
      <c r="G299" s="30" t="s">
        <v>3254</v>
      </c>
      <c r="H299" s="33">
        <v>36</v>
      </c>
      <c r="I299" s="33">
        <v>1</v>
      </c>
      <c r="J299" s="34">
        <v>44134</v>
      </c>
      <c r="K299" s="30" t="s">
        <v>344</v>
      </c>
      <c r="L299" s="30" t="s">
        <v>408</v>
      </c>
      <c r="M299" s="30" t="s">
        <v>834</v>
      </c>
      <c r="N299" s="35">
        <v>297.22000000000003</v>
      </c>
      <c r="O299" s="30" t="s">
        <v>7498</v>
      </c>
      <c r="P299" s="21" t="str">
        <f>HYPERLINK("https://www.ESV-Campus.de/"&amp;Tabelle_Komplettliste1216[[#This Row],[ISBN (eBook)]])</f>
        <v>https://www.ESV-Campus.de/978-3-503-19483-4</v>
      </c>
      <c r="Q299" s="64" t="str">
        <f>HYPERLINK("https://doi.org/10.37307/b."&amp;Tabelle_Komplettliste1216[[#This Row],[ISBN (eBook)]])</f>
        <v>https://doi.org/10.37307/b.978-3-503-19483-4</v>
      </c>
    </row>
    <row r="300" spans="1:17" x14ac:dyDescent="0.2">
      <c r="A300" s="31" t="s">
        <v>5638</v>
      </c>
      <c r="B300" s="4" t="s">
        <v>7507</v>
      </c>
      <c r="C300" s="31" t="s">
        <v>5639</v>
      </c>
      <c r="D300" s="32" t="s">
        <v>5640</v>
      </c>
      <c r="E300" s="32" t="s">
        <v>5641</v>
      </c>
      <c r="F300" s="30"/>
      <c r="G300" s="30"/>
      <c r="H300" s="33"/>
      <c r="I300" s="33">
        <v>1</v>
      </c>
      <c r="J300" s="34">
        <v>44489</v>
      </c>
      <c r="K300" s="30" t="s">
        <v>344</v>
      </c>
      <c r="L300" s="30" t="s">
        <v>408</v>
      </c>
      <c r="M300" s="30" t="s">
        <v>3899</v>
      </c>
      <c r="N300" s="35">
        <v>450.82</v>
      </c>
      <c r="O300" s="30" t="s">
        <v>7498</v>
      </c>
      <c r="P300" s="21" t="str">
        <f>HYPERLINK("https://www.ESV-Campus.de/"&amp;Tabelle_Komplettliste1216[[#This Row],[ISBN (eBook)]])</f>
        <v>https://www.ESV-Campus.de/978-3-503-17799-8</v>
      </c>
      <c r="Q300" s="64" t="str">
        <f>HYPERLINK("https://doi.org/10.37307/b."&amp;Tabelle_Komplettliste1216[[#This Row],[ISBN (eBook)]])</f>
        <v>https://doi.org/10.37307/b.978-3-503-17799-8</v>
      </c>
    </row>
    <row r="301" spans="1:17" ht="24" x14ac:dyDescent="0.2">
      <c r="A301" s="31" t="s">
        <v>3965</v>
      </c>
      <c r="B301" s="4" t="s">
        <v>7507</v>
      </c>
      <c r="C301" s="31" t="s">
        <v>3966</v>
      </c>
      <c r="D301" s="32" t="s">
        <v>3967</v>
      </c>
      <c r="E301" s="32" t="s">
        <v>3968</v>
      </c>
      <c r="F301" s="30"/>
      <c r="G301" s="30"/>
      <c r="H301" s="33"/>
      <c r="I301" s="33">
        <v>1</v>
      </c>
      <c r="J301" s="34">
        <v>42212</v>
      </c>
      <c r="K301" s="30" t="s">
        <v>344</v>
      </c>
      <c r="L301" s="30" t="s">
        <v>408</v>
      </c>
      <c r="M301" s="30" t="s">
        <v>906</v>
      </c>
      <c r="N301" s="35">
        <v>137.43</v>
      </c>
      <c r="O301" s="30" t="s">
        <v>7498</v>
      </c>
      <c r="P301" s="21" t="str">
        <f>HYPERLINK("https://www.ESV-Campus.de/"&amp;Tabelle_Komplettliste1216[[#This Row],[ISBN (eBook)]])</f>
        <v>https://www.ESV-Campus.de/978-3-503-13797-8</v>
      </c>
      <c r="Q301" s="64" t="str">
        <f>HYPERLINK("https://doi.org/10.37307/b."&amp;Tabelle_Komplettliste1216[[#This Row],[ISBN (eBook)]])</f>
        <v>https://doi.org/10.37307/b.978-3-503-13797-8</v>
      </c>
    </row>
    <row r="302" spans="1:17" x14ac:dyDescent="0.2">
      <c r="A302" s="31" t="s">
        <v>4394</v>
      </c>
      <c r="B302" s="4" t="s">
        <v>7507</v>
      </c>
      <c r="C302" s="31" t="s">
        <v>4395</v>
      </c>
      <c r="D302" s="32" t="s">
        <v>4396</v>
      </c>
      <c r="E302" s="32" t="s">
        <v>4397</v>
      </c>
      <c r="F302" s="30"/>
      <c r="G302" s="30"/>
      <c r="H302" s="33"/>
      <c r="I302" s="33">
        <v>2</v>
      </c>
      <c r="J302" s="34">
        <v>42341</v>
      </c>
      <c r="K302" s="30" t="s">
        <v>344</v>
      </c>
      <c r="L302" s="30" t="s">
        <v>408</v>
      </c>
      <c r="M302" s="30" t="s">
        <v>3899</v>
      </c>
      <c r="N302" s="35">
        <v>442.1</v>
      </c>
      <c r="O302" s="30" t="s">
        <v>7498</v>
      </c>
      <c r="P302" s="21" t="str">
        <f>HYPERLINK("https://www.ESV-Campus.de/"&amp;Tabelle_Komplettliste1216[[#This Row],[ISBN (eBook)]])</f>
        <v>https://www.ESV-Campus.de/978-3-503-15553-8</v>
      </c>
      <c r="Q302" s="64" t="str">
        <f>HYPERLINK("https://doi.org/10.37307/b."&amp;Tabelle_Komplettliste1216[[#This Row],[ISBN (eBook)]])</f>
        <v>https://doi.org/10.37307/b.978-3-503-15553-8</v>
      </c>
    </row>
    <row r="303" spans="1:17" ht="24" x14ac:dyDescent="0.2">
      <c r="A303" s="31" t="s">
        <v>6039</v>
      </c>
      <c r="B303" s="4" t="s">
        <v>7507</v>
      </c>
      <c r="C303" s="31" t="s">
        <v>6040</v>
      </c>
      <c r="D303" s="32" t="s">
        <v>6041</v>
      </c>
      <c r="E303" s="32" t="s">
        <v>6042</v>
      </c>
      <c r="F303" s="30"/>
      <c r="G303" s="30"/>
      <c r="H303" s="33"/>
      <c r="I303" s="33">
        <v>1</v>
      </c>
      <c r="J303" s="34">
        <v>44006</v>
      </c>
      <c r="K303" s="30" t="s">
        <v>344</v>
      </c>
      <c r="L303" s="30" t="s">
        <v>408</v>
      </c>
      <c r="M303" s="30" t="s">
        <v>1871</v>
      </c>
      <c r="N303" s="35">
        <v>279.94</v>
      </c>
      <c r="O303" s="30" t="s">
        <v>7498</v>
      </c>
      <c r="P303" s="21" t="str">
        <f>HYPERLINK("https://www.ESV-Campus.de/"&amp;Tabelle_Komplettliste1216[[#This Row],[ISBN (eBook)]])</f>
        <v>https://www.ESV-Campus.de/978-3-503-18853-6</v>
      </c>
      <c r="Q303" s="64" t="str">
        <f>HYPERLINK("https://doi.org/10.37307/b."&amp;Tabelle_Komplettliste1216[[#This Row],[ISBN (eBook)]])</f>
        <v>https://doi.org/10.37307/b.978-3-503-18853-6</v>
      </c>
    </row>
    <row r="304" spans="1:17" ht="48" x14ac:dyDescent="0.2">
      <c r="A304" s="31" t="s">
        <v>4441</v>
      </c>
      <c r="B304" s="4" t="s">
        <v>7507</v>
      </c>
      <c r="C304" s="31" t="s">
        <v>4442</v>
      </c>
      <c r="D304" s="32" t="s">
        <v>4443</v>
      </c>
      <c r="E304" s="32" t="s">
        <v>4444</v>
      </c>
      <c r="F304" s="30"/>
      <c r="G304" s="30" t="s">
        <v>3303</v>
      </c>
      <c r="H304" s="33">
        <v>24</v>
      </c>
      <c r="I304" s="33">
        <v>1</v>
      </c>
      <c r="J304" s="34">
        <v>42398</v>
      </c>
      <c r="K304" s="30" t="s">
        <v>344</v>
      </c>
      <c r="L304" s="30" t="s">
        <v>4445</v>
      </c>
      <c r="M304" s="30" t="s">
        <v>906</v>
      </c>
      <c r="N304" s="35">
        <v>171.96</v>
      </c>
      <c r="O304" s="30" t="s">
        <v>7498</v>
      </c>
      <c r="P304" s="21" t="str">
        <f>HYPERLINK("https://www.ESV-Campus.de/"&amp;Tabelle_Komplettliste1216[[#This Row],[ISBN (eBook)]])</f>
        <v>https://www.ESV-Campus.de/978-3-503-15594-1</v>
      </c>
      <c r="Q304" s="64" t="str">
        <f>HYPERLINK("https://doi.org/10.37307/b."&amp;Tabelle_Komplettliste1216[[#This Row],[ISBN (eBook)]])</f>
        <v>https://doi.org/10.37307/b.978-3-503-15594-1</v>
      </c>
    </row>
    <row r="305" spans="1:17" ht="24" x14ac:dyDescent="0.2">
      <c r="A305" s="31" t="s">
        <v>3250</v>
      </c>
      <c r="B305" s="4" t="s">
        <v>7507</v>
      </c>
      <c r="C305" s="31" t="s">
        <v>3251</v>
      </c>
      <c r="D305" s="32" t="s">
        <v>3252</v>
      </c>
      <c r="E305" s="32" t="s">
        <v>3253</v>
      </c>
      <c r="F305" s="30"/>
      <c r="G305" s="30" t="s">
        <v>3254</v>
      </c>
      <c r="H305" s="33">
        <v>25</v>
      </c>
      <c r="I305" s="33">
        <v>1</v>
      </c>
      <c r="J305" s="34">
        <v>40574</v>
      </c>
      <c r="K305" s="30" t="s">
        <v>344</v>
      </c>
      <c r="L305" s="30" t="s">
        <v>215</v>
      </c>
      <c r="M305" s="30" t="s">
        <v>578</v>
      </c>
      <c r="N305" s="35">
        <v>120.19</v>
      </c>
      <c r="O305" s="30" t="s">
        <v>7498</v>
      </c>
      <c r="P305" s="21" t="str">
        <f>HYPERLINK("https://www.ESV-Campus.de/"&amp;Tabelle_Komplettliste1216[[#This Row],[ISBN (eBook)]])</f>
        <v>https://www.ESV-Campus.de/978-3-503-12262-2</v>
      </c>
      <c r="Q305" s="64" t="str">
        <f>HYPERLINK("https://doi.org/10.37307/b."&amp;Tabelle_Komplettliste1216[[#This Row],[ISBN (eBook)]])</f>
        <v>https://doi.org/10.37307/b.978-3-503-12262-2</v>
      </c>
    </row>
    <row r="306" spans="1:17" ht="24" x14ac:dyDescent="0.2">
      <c r="A306" s="31" t="s">
        <v>6734</v>
      </c>
      <c r="B306" s="4" t="s">
        <v>7507</v>
      </c>
      <c r="C306" s="31" t="s">
        <v>6735</v>
      </c>
      <c r="D306" s="32" t="s">
        <v>6736</v>
      </c>
      <c r="E306" s="32" t="s">
        <v>6737</v>
      </c>
      <c r="F306" s="30"/>
      <c r="G306" s="30" t="s">
        <v>3254</v>
      </c>
      <c r="H306" s="33">
        <v>39</v>
      </c>
      <c r="I306" s="33">
        <v>1</v>
      </c>
      <c r="J306" s="34">
        <v>44847</v>
      </c>
      <c r="K306" s="30" t="s">
        <v>344</v>
      </c>
      <c r="L306" s="30" t="s">
        <v>215</v>
      </c>
      <c r="M306" s="30" t="s">
        <v>1008</v>
      </c>
      <c r="N306" s="35">
        <v>314.5</v>
      </c>
      <c r="O306" s="30" t="s">
        <v>7498</v>
      </c>
      <c r="P306" s="21" t="str">
        <f>HYPERLINK("https://www.ESV-Campus.de/"&amp;Tabelle_Komplettliste1216[[#This Row],[ISBN (eBook)]])</f>
        <v>https://www.ESV-Campus.de/978-3-503-20538-7</v>
      </c>
      <c r="Q306" s="64" t="str">
        <f>HYPERLINK("https://doi.org/10.37307/b."&amp;Tabelle_Komplettliste1216[[#This Row],[ISBN (eBook)]])</f>
        <v>https://doi.org/10.37307/b.978-3-503-20538-7</v>
      </c>
    </row>
    <row r="307" spans="1:17" ht="48" x14ac:dyDescent="0.2">
      <c r="A307" s="31" t="s">
        <v>6197</v>
      </c>
      <c r="B307" s="4" t="s">
        <v>7507</v>
      </c>
      <c r="C307" s="31" t="s">
        <v>6198</v>
      </c>
      <c r="D307" s="32" t="s">
        <v>6199</v>
      </c>
      <c r="E307" s="32" t="s">
        <v>6200</v>
      </c>
      <c r="F307" s="30"/>
      <c r="G307" s="30" t="s">
        <v>3254</v>
      </c>
      <c r="H307" s="33">
        <v>35</v>
      </c>
      <c r="I307" s="33">
        <v>1</v>
      </c>
      <c r="J307" s="34">
        <v>43949</v>
      </c>
      <c r="K307" s="30" t="s">
        <v>344</v>
      </c>
      <c r="L307" s="30" t="s">
        <v>18</v>
      </c>
      <c r="M307" s="30" t="s">
        <v>44</v>
      </c>
      <c r="N307" s="35">
        <v>521.86</v>
      </c>
      <c r="O307" s="30" t="s">
        <v>7498</v>
      </c>
      <c r="P307" s="21" t="str">
        <f>HYPERLINK("https://www.ESV-Campus.de/"&amp;Tabelle_Komplettliste1216[[#This Row],[ISBN (eBook)]])</f>
        <v>https://www.ESV-Campus.de/978-3-503-19169-7</v>
      </c>
      <c r="Q307" s="64" t="str">
        <f>HYPERLINK("https://doi.org/10.37307/b."&amp;Tabelle_Komplettliste1216[[#This Row],[ISBN (eBook)]])</f>
        <v>https://doi.org/10.37307/b.978-3-503-19169-7</v>
      </c>
    </row>
    <row r="308" spans="1:17" ht="24" x14ac:dyDescent="0.2">
      <c r="A308" s="31" t="s">
        <v>4318</v>
      </c>
      <c r="B308" s="4" t="s">
        <v>7507</v>
      </c>
      <c r="C308" s="31" t="s">
        <v>4319</v>
      </c>
      <c r="D308" s="32" t="s">
        <v>4320</v>
      </c>
      <c r="E308" s="32" t="s">
        <v>4321</v>
      </c>
      <c r="F308" s="30"/>
      <c r="G308" s="30" t="s">
        <v>3254</v>
      </c>
      <c r="H308" s="33">
        <v>29</v>
      </c>
      <c r="I308" s="33">
        <v>1</v>
      </c>
      <c r="J308" s="34">
        <v>41863</v>
      </c>
      <c r="K308" s="30" t="s">
        <v>344</v>
      </c>
      <c r="L308" s="30" t="s">
        <v>18</v>
      </c>
      <c r="M308" s="30" t="s">
        <v>44</v>
      </c>
      <c r="N308" s="35">
        <v>137.43</v>
      </c>
      <c r="O308" s="30" t="s">
        <v>7498</v>
      </c>
      <c r="P308" s="21" t="str">
        <f>HYPERLINK("https://www.ESV-Campus.de/"&amp;Tabelle_Komplettliste1216[[#This Row],[ISBN (eBook)]])</f>
        <v>https://www.ESV-Campus.de/978-3-503-15509-5</v>
      </c>
      <c r="Q308" s="64" t="str">
        <f>HYPERLINK("https://doi.org/10.37307/b."&amp;Tabelle_Komplettliste1216[[#This Row],[ISBN (eBook)]])</f>
        <v>https://doi.org/10.37307/b.978-3-503-15509-5</v>
      </c>
    </row>
    <row r="309" spans="1:17" ht="48" x14ac:dyDescent="0.2">
      <c r="A309" s="31" t="s">
        <v>6895</v>
      </c>
      <c r="B309" s="4" t="s">
        <v>7507</v>
      </c>
      <c r="C309" s="31" t="s">
        <v>6896</v>
      </c>
      <c r="D309" s="32" t="s">
        <v>6897</v>
      </c>
      <c r="E309" s="32" t="s">
        <v>6898</v>
      </c>
      <c r="F309" s="30"/>
      <c r="G309" s="30" t="s">
        <v>3254</v>
      </c>
      <c r="H309" s="33">
        <v>40</v>
      </c>
      <c r="I309" s="33">
        <v>1</v>
      </c>
      <c r="J309" s="34">
        <v>45140</v>
      </c>
      <c r="K309" s="30" t="s">
        <v>344</v>
      </c>
      <c r="L309" s="30" t="s">
        <v>18</v>
      </c>
      <c r="M309" s="30" t="s">
        <v>44</v>
      </c>
      <c r="N309" s="35">
        <v>279.94</v>
      </c>
      <c r="O309" s="30" t="s">
        <v>7498</v>
      </c>
      <c r="P309" s="21" t="str">
        <f>HYPERLINK("https://www.ESV-Campus.de/"&amp;Tabelle_Komplettliste1216[[#This Row],[ISBN (eBook)]])</f>
        <v>https://www.ESV-Campus.de/978-3-503-20914-9</v>
      </c>
      <c r="Q309" s="64" t="str">
        <f>HYPERLINK("https://doi.org/10.37307/b."&amp;Tabelle_Komplettliste1216[[#This Row],[ISBN (eBook)]])</f>
        <v>https://doi.org/10.37307/b.978-3-503-20914-9</v>
      </c>
    </row>
    <row r="310" spans="1:17" x14ac:dyDescent="0.2">
      <c r="A310" s="31" t="s">
        <v>4377</v>
      </c>
      <c r="B310" s="4" t="s">
        <v>7507</v>
      </c>
      <c r="C310" s="31" t="s">
        <v>4378</v>
      </c>
      <c r="D310" s="32" t="s">
        <v>4379</v>
      </c>
      <c r="E310" s="32" t="s">
        <v>4380</v>
      </c>
      <c r="F310" s="30"/>
      <c r="G310" s="30"/>
      <c r="H310" s="33"/>
      <c r="I310" s="33">
        <v>1</v>
      </c>
      <c r="J310" s="34">
        <v>42212</v>
      </c>
      <c r="K310" s="30" t="s">
        <v>344</v>
      </c>
      <c r="L310" s="30" t="s">
        <v>18</v>
      </c>
      <c r="M310" s="30" t="s">
        <v>44</v>
      </c>
      <c r="N310" s="35">
        <v>241.19</v>
      </c>
      <c r="O310" s="30" t="s">
        <v>7498</v>
      </c>
      <c r="P310" s="21" t="str">
        <f>HYPERLINK("https://www.ESV-Campus.de/"&amp;Tabelle_Komplettliste1216[[#This Row],[ISBN (eBook)]])</f>
        <v>https://www.ESV-Campus.de/978-3-503-15542-2</v>
      </c>
      <c r="Q310" s="64" t="str">
        <f>HYPERLINK("https://doi.org/10.37307/b."&amp;Tabelle_Komplettliste1216[[#This Row],[ISBN (eBook)]])</f>
        <v>https://doi.org/10.37307/b.978-3-503-15542-2</v>
      </c>
    </row>
    <row r="311" spans="1:17" ht="60" x14ac:dyDescent="0.2">
      <c r="A311" s="31" t="s">
        <v>5318</v>
      </c>
      <c r="B311" s="4" t="s">
        <v>7507</v>
      </c>
      <c r="C311" s="31" t="s">
        <v>5319</v>
      </c>
      <c r="D311" s="32" t="s">
        <v>5320</v>
      </c>
      <c r="E311" s="32" t="s">
        <v>5321</v>
      </c>
      <c r="F311" s="30"/>
      <c r="G311" s="30"/>
      <c r="H311" s="33"/>
      <c r="I311" s="33">
        <v>1</v>
      </c>
      <c r="J311" s="34">
        <v>43581</v>
      </c>
      <c r="K311" s="30" t="s">
        <v>344</v>
      </c>
      <c r="L311" s="30" t="s">
        <v>18</v>
      </c>
      <c r="M311" s="30" t="s">
        <v>5322</v>
      </c>
      <c r="N311" s="35">
        <v>241.61</v>
      </c>
      <c r="O311" s="30" t="s">
        <v>7498</v>
      </c>
      <c r="P311" s="21" t="str">
        <f>HYPERLINK("https://www.ESV-Campus.de/"&amp;Tabelle_Komplettliste1216[[#This Row],[ISBN (eBook)]])</f>
        <v>https://www.ESV-Campus.de/978-3-503-17179-8</v>
      </c>
      <c r="Q311" s="64" t="str">
        <f>HYPERLINK("https://doi.org/10.37307/b."&amp;Tabelle_Komplettliste1216[[#This Row],[ISBN (eBook)]])</f>
        <v>https://doi.org/10.37307/b.978-3-503-17179-8</v>
      </c>
    </row>
  </sheetData>
  <sheetProtection sort="0" autoFilter="0"/>
  <conditionalFormatting sqref="A1 A3:A1048576">
    <cfRule type="duplicateValues" dxfId="9" priority="4"/>
  </conditionalFormatting>
  <conditionalFormatting sqref="Q312:Q1048576">
    <cfRule type="containsText" dxfId="8" priority="1" operator="containsText" text="ja">
      <formula>NOT(ISERROR(SEARCH("ja",Q312)))</formula>
    </cfRule>
    <cfRule type="containsText" dxfId="7" priority="3" operator="containsText" text="nein">
      <formula>NOT(ISERROR(SEARCH("nein",Q312)))</formula>
    </cfRule>
  </conditionalFormatting>
  <printOptions horizontalCentered="1" gridLines="1"/>
  <pageMargins left="0" right="0" top="0.59055118110236227" bottom="0.59055118110236227" header="0.31496062992125984" footer="0.31496062992125984"/>
  <pageSetup paperSize="9" scale="34" fitToHeight="29" orientation="landscape" r:id="rId1"/>
  <headerFooter>
    <oddHeader>&amp;C&amp;F &amp;A</oddHeader>
    <oddFooter>&amp;LErich Schmidt Verlag, Berlin / Stand: 01.08.2024&amp;CSeite &amp;P von &amp;N, sortiert nach Verlagsbereich, Programmbereich, Haupt-Fachgebiet, dann nach Titel&amp;RFragen an KeyAccountDigital@ESVmedien.de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65CD-FE24-4E8D-94CF-034FC4ABD956}">
  <dimension ref="A1:R164"/>
  <sheetViews>
    <sheetView zoomScale="90" zoomScaleNormal="90" zoomScaleSheetLayoutView="4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C1" sqref="C1"/>
    </sheetView>
  </sheetViews>
  <sheetFormatPr baseColWidth="10" defaultColWidth="16" defaultRowHeight="12" x14ac:dyDescent="0.2"/>
  <cols>
    <col min="1" max="1" width="16.5703125" style="1" customWidth="1"/>
    <col min="2" max="2" width="9.5703125" style="1" customWidth="1"/>
    <col min="3" max="3" width="18.5703125" style="1" customWidth="1"/>
    <col min="4" max="4" width="30.85546875" style="1" customWidth="1"/>
    <col min="5" max="5" width="34.7109375" style="1" customWidth="1"/>
    <col min="6" max="6" width="8" style="1" customWidth="1"/>
    <col min="7" max="7" width="22.42578125" style="1" customWidth="1"/>
    <col min="8" max="9" width="7.42578125" style="2" customWidth="1"/>
    <col min="10" max="10" width="11.85546875" style="1" customWidth="1"/>
    <col min="11" max="11" width="15.85546875" style="1" customWidth="1"/>
    <col min="12" max="12" width="32.42578125" style="1" customWidth="1"/>
    <col min="13" max="13" width="9.5703125" style="1" customWidth="1"/>
    <col min="14" max="14" width="12" style="3" customWidth="1"/>
    <col min="15" max="15" width="22.7109375" style="1" customWidth="1"/>
    <col min="16" max="16" width="42.7109375" style="1" customWidth="1"/>
    <col min="17" max="17" width="44.5703125" style="1" customWidth="1"/>
    <col min="18" max="18" width="9.140625" style="1" customWidth="1"/>
    <col min="19" max="16384" width="16" style="1"/>
  </cols>
  <sheetData>
    <row r="1" spans="1:18" ht="48" x14ac:dyDescent="0.2">
      <c r="A1" s="12" t="s">
        <v>7511</v>
      </c>
      <c r="B1" s="13" t="s">
        <v>13</v>
      </c>
      <c r="C1" s="13" t="s">
        <v>7512</v>
      </c>
      <c r="D1" s="13" t="s">
        <v>0</v>
      </c>
      <c r="E1" s="13" t="s">
        <v>1</v>
      </c>
      <c r="F1" s="13" t="s">
        <v>2</v>
      </c>
      <c r="G1" s="13" t="s">
        <v>3</v>
      </c>
      <c r="H1" s="14" t="s">
        <v>4</v>
      </c>
      <c r="I1" s="14" t="s">
        <v>5</v>
      </c>
      <c r="J1" s="13" t="s">
        <v>6</v>
      </c>
      <c r="K1" s="13" t="s">
        <v>7</v>
      </c>
      <c r="L1" s="13" t="s">
        <v>11</v>
      </c>
      <c r="M1" s="13" t="s">
        <v>8</v>
      </c>
      <c r="N1" s="15" t="s">
        <v>10</v>
      </c>
      <c r="O1" s="13" t="s">
        <v>9</v>
      </c>
      <c r="P1" s="13" t="s">
        <v>7500</v>
      </c>
      <c r="Q1" s="27" t="s">
        <v>7506</v>
      </c>
      <c r="R1" s="20" t="s">
        <v>12</v>
      </c>
    </row>
    <row r="2" spans="1:18" s="7" customFormat="1" ht="24" x14ac:dyDescent="0.2">
      <c r="A2" s="4" t="s">
        <v>14</v>
      </c>
      <c r="B2" s="30" t="s">
        <v>7509</v>
      </c>
      <c r="C2" s="4"/>
      <c r="D2" s="9" t="s">
        <v>15</v>
      </c>
      <c r="E2" s="9" t="s">
        <v>16</v>
      </c>
      <c r="F2" s="4"/>
      <c r="G2" s="4"/>
      <c r="H2" s="10"/>
      <c r="I2" s="10"/>
      <c r="J2" s="5">
        <v>44637</v>
      </c>
      <c r="K2" s="4" t="s">
        <v>17</v>
      </c>
      <c r="L2" s="4" t="s">
        <v>18</v>
      </c>
      <c r="M2" s="4" t="s">
        <v>19</v>
      </c>
      <c r="N2" s="11">
        <v>101.2</v>
      </c>
      <c r="O2" s="4" t="s">
        <v>20</v>
      </c>
      <c r="P2" s="21" t="str">
        <f>HYPERLINK("https://www.ESV-Campus.de/"&amp;Tabelle_Komplettliste3[[#This Row],[ISBN (eBook)]])</f>
        <v>https://www.ESV-Campus.de/978-3-19-015417-3</v>
      </c>
      <c r="Q2" s="29" t="str">
        <f>HYPERLINK("https://esv-elibrary.de/book/99.160005/"&amp;SUBSTITUTE(Tabelle_Komplettliste3[[#This Row],[ISBN (eBook)]],"-", ""))</f>
        <v>https://esv-elibrary.de/book/99.160005/9783190154173</v>
      </c>
      <c r="R2" s="41" t="s">
        <v>495</v>
      </c>
    </row>
    <row r="3" spans="1:18" s="18" customFormat="1" ht="24" x14ac:dyDescent="0.2">
      <c r="A3" s="8" t="s">
        <v>21</v>
      </c>
      <c r="B3" s="30" t="s">
        <v>7509</v>
      </c>
      <c r="C3" s="8"/>
      <c r="D3" s="9" t="s">
        <v>22</v>
      </c>
      <c r="E3" s="9" t="s">
        <v>16</v>
      </c>
      <c r="F3" s="4"/>
      <c r="G3" s="4"/>
      <c r="H3" s="10"/>
      <c r="I3" s="10"/>
      <c r="J3" s="5">
        <v>40551</v>
      </c>
      <c r="K3" s="4" t="s">
        <v>17</v>
      </c>
      <c r="L3" s="4" t="s">
        <v>18</v>
      </c>
      <c r="M3" s="4" t="s">
        <v>19</v>
      </c>
      <c r="N3" s="11">
        <v>71.260000000000005</v>
      </c>
      <c r="O3" s="4" t="s">
        <v>20</v>
      </c>
      <c r="P3" s="28" t="str">
        <f>HYPERLINK("https://www.ESV-Campus.de/"&amp;Tabelle_Komplettliste3[[#This Row],[ISBN (eBook)]])</f>
        <v>https://www.ESV-Campus.de/978-3-19-019549-7</v>
      </c>
      <c r="Q3" s="29" t="str">
        <f>HYPERLINK("https://esv-elibrary.de/book/99.160005/"&amp;SUBSTITUTE(Tabelle_Komplettliste3[[#This Row],[ISBN (eBook)]],"-", ""))</f>
        <v>https://esv-elibrary.de/book/99.160005/9783190195497</v>
      </c>
      <c r="R3" s="16"/>
    </row>
    <row r="4" spans="1:18" ht="24" x14ac:dyDescent="0.2">
      <c r="A4" s="30" t="s">
        <v>23</v>
      </c>
      <c r="B4" s="30" t="s">
        <v>7509</v>
      </c>
      <c r="C4" s="31"/>
      <c r="D4" s="32" t="s">
        <v>24</v>
      </c>
      <c r="E4" s="32" t="s">
        <v>25</v>
      </c>
      <c r="F4" s="30"/>
      <c r="G4" s="30"/>
      <c r="H4" s="33"/>
      <c r="I4" s="33"/>
      <c r="J4" s="34">
        <v>40924</v>
      </c>
      <c r="K4" s="30" t="s">
        <v>26</v>
      </c>
      <c r="L4" s="30" t="s">
        <v>18</v>
      </c>
      <c r="M4" s="30" t="s">
        <v>19</v>
      </c>
      <c r="N4" s="35">
        <v>103.49999999999999</v>
      </c>
      <c r="O4" s="30" t="s">
        <v>20</v>
      </c>
      <c r="P4" s="21" t="str">
        <f>HYPERLINK("https://www.ESV-Campus.de/"&amp;Tabelle_Komplettliste3[[#This Row],[ISBN (eBook)]])</f>
        <v>https://www.ESV-Campus.de/978-3-19-608600-3</v>
      </c>
      <c r="Q4" s="29" t="str">
        <f>HYPERLINK("https://esv-elibrary.de/book/99.160005/"&amp;SUBSTITUTE(Tabelle_Komplettliste3[[#This Row],[ISBN (eBook)]],"-", ""))</f>
        <v>https://esv-elibrary.de/book/99.160005/9783196086003</v>
      </c>
      <c r="R4" s="41" t="s">
        <v>495</v>
      </c>
    </row>
    <row r="5" spans="1:18" ht="24" x14ac:dyDescent="0.2">
      <c r="A5" s="30" t="s">
        <v>27</v>
      </c>
      <c r="B5" s="30" t="s">
        <v>7509</v>
      </c>
      <c r="C5" s="31"/>
      <c r="D5" s="32" t="s">
        <v>28</v>
      </c>
      <c r="E5" s="32" t="s">
        <v>29</v>
      </c>
      <c r="F5" s="30"/>
      <c r="G5" s="30"/>
      <c r="H5" s="33"/>
      <c r="I5" s="33"/>
      <c r="J5" s="34">
        <v>41061</v>
      </c>
      <c r="K5" s="30" t="s">
        <v>26</v>
      </c>
      <c r="L5" s="30" t="s">
        <v>18</v>
      </c>
      <c r="M5" s="30" t="s">
        <v>19</v>
      </c>
      <c r="N5" s="35">
        <v>77.2</v>
      </c>
      <c r="O5" s="30" t="s">
        <v>20</v>
      </c>
      <c r="P5" s="21" t="str">
        <f>HYPERLINK("https://www.ESV-Campus.de/"&amp;Tabelle_Komplettliste3[[#This Row],[ISBN (eBook)]])</f>
        <v>https://www.ESV-Campus.de/978-3-19-899565-5</v>
      </c>
      <c r="Q5" s="29" t="str">
        <f>HYPERLINK("https://esv-elibrary.de/book/99.160005/"&amp;SUBSTITUTE(Tabelle_Komplettliste3[[#This Row],[ISBN (eBook)]],"-", ""))</f>
        <v>https://esv-elibrary.de/book/99.160005/9783198995655</v>
      </c>
      <c r="R5" s="38"/>
    </row>
    <row r="6" spans="1:18" ht="24" x14ac:dyDescent="0.2">
      <c r="A6" s="30" t="s">
        <v>30</v>
      </c>
      <c r="B6" s="30" t="s">
        <v>7509</v>
      </c>
      <c r="C6" s="31"/>
      <c r="D6" s="32" t="s">
        <v>31</v>
      </c>
      <c r="E6" s="32" t="s">
        <v>25</v>
      </c>
      <c r="F6" s="30"/>
      <c r="G6" s="30"/>
      <c r="H6" s="33"/>
      <c r="I6" s="33"/>
      <c r="J6" s="34">
        <v>41619</v>
      </c>
      <c r="K6" s="30" t="s">
        <v>26</v>
      </c>
      <c r="L6" s="30" t="s">
        <v>18</v>
      </c>
      <c r="M6" s="30" t="s">
        <v>19</v>
      </c>
      <c r="N6" s="35">
        <v>77.2</v>
      </c>
      <c r="O6" s="30" t="s">
        <v>20</v>
      </c>
      <c r="P6" s="21" t="str">
        <f>HYPERLINK("https://www.ESV-Campus.de/"&amp;Tabelle_Komplettliste3[[#This Row],[ISBN (eBook)]])</f>
        <v>https://www.ESV-Campus.de/978-3-19-558600-9</v>
      </c>
      <c r="Q6" s="29" t="str">
        <f>HYPERLINK("https://esv-elibrary.de/book/99.160005/"&amp;SUBSTITUTE(Tabelle_Komplettliste3[[#This Row],[ISBN (eBook)]],"-", ""))</f>
        <v>https://esv-elibrary.de/book/99.160005/9783195586009</v>
      </c>
      <c r="R6" s="38"/>
    </row>
    <row r="7" spans="1:18" ht="24" x14ac:dyDescent="0.2">
      <c r="A7" s="30" t="s">
        <v>32</v>
      </c>
      <c r="B7" s="30" t="s">
        <v>7509</v>
      </c>
      <c r="C7" s="31"/>
      <c r="D7" s="32" t="s">
        <v>33</v>
      </c>
      <c r="E7" s="32" t="s">
        <v>34</v>
      </c>
      <c r="F7" s="30"/>
      <c r="G7" s="30"/>
      <c r="H7" s="33"/>
      <c r="I7" s="33"/>
      <c r="J7" s="34">
        <v>41246</v>
      </c>
      <c r="K7" s="30" t="s">
        <v>35</v>
      </c>
      <c r="L7" s="30" t="s">
        <v>18</v>
      </c>
      <c r="M7" s="30" t="s">
        <v>36</v>
      </c>
      <c r="N7" s="35">
        <v>39.590000000000003</v>
      </c>
      <c r="O7" s="30" t="s">
        <v>20</v>
      </c>
      <c r="P7" s="21" t="str">
        <f>HYPERLINK("https://www.ESV-Campus.de/"&amp;Tabelle_Komplettliste3[[#This Row],[ISBN (eBook)]])</f>
        <v>https://www.ESV-Campus.de/978-3-19-896386-9</v>
      </c>
      <c r="Q7" s="36" t="str">
        <f>HYPERLINK("https://esv-elibrary.de/book/99.160005/"&amp;SUBSTITUTE(Tabelle_Komplettliste3[[#This Row],[ISBN (eBook)]],"-", ""))</f>
        <v>https://esv-elibrary.de/book/99.160005/9783198963869</v>
      </c>
      <c r="R7" s="38"/>
    </row>
    <row r="8" spans="1:18" ht="24" x14ac:dyDescent="0.2">
      <c r="A8" s="30" t="s">
        <v>37</v>
      </c>
      <c r="B8" s="30" t="s">
        <v>7509</v>
      </c>
      <c r="C8" s="31"/>
      <c r="D8" s="32" t="s">
        <v>38</v>
      </c>
      <c r="E8" s="32" t="s">
        <v>39</v>
      </c>
      <c r="F8" s="30"/>
      <c r="G8" s="30"/>
      <c r="H8" s="33"/>
      <c r="I8" s="33"/>
      <c r="J8" s="34">
        <v>42941</v>
      </c>
      <c r="K8" s="30" t="s">
        <v>40</v>
      </c>
      <c r="L8" s="30" t="s">
        <v>18</v>
      </c>
      <c r="M8" s="30" t="s">
        <v>19</v>
      </c>
      <c r="N8" s="35">
        <v>53.45</v>
      </c>
      <c r="O8" s="30" t="s">
        <v>20</v>
      </c>
      <c r="P8" s="21" t="str">
        <f>HYPERLINK("https://www.ESV-Campus.de/"&amp;Tabelle_Komplettliste3[[#This Row],[ISBN (eBook)]])</f>
        <v>https://www.ESV-Campus.de/978-3-19-532719-0</v>
      </c>
      <c r="Q8" s="36" t="str">
        <f>HYPERLINK("https://esv-elibrary.de/book/99.160005/"&amp;SUBSTITUTE(Tabelle_Komplettliste3[[#This Row],[ISBN (eBook)]],"-", ""))</f>
        <v>https://esv-elibrary.de/book/99.160005/9783195327190</v>
      </c>
      <c r="R8" s="38"/>
    </row>
    <row r="9" spans="1:18" ht="24" x14ac:dyDescent="0.2">
      <c r="A9" s="30" t="s">
        <v>41</v>
      </c>
      <c r="B9" s="30" t="s">
        <v>7509</v>
      </c>
      <c r="C9" s="31"/>
      <c r="D9" s="32" t="s">
        <v>42</v>
      </c>
      <c r="E9" s="32" t="s">
        <v>43</v>
      </c>
      <c r="F9" s="30"/>
      <c r="G9" s="30"/>
      <c r="H9" s="33"/>
      <c r="I9" s="33"/>
      <c r="J9" s="34">
        <v>43678</v>
      </c>
      <c r="K9" s="30" t="s">
        <v>40</v>
      </c>
      <c r="L9" s="30" t="s">
        <v>18</v>
      </c>
      <c r="M9" s="30" t="s">
        <v>44</v>
      </c>
      <c r="N9" s="35">
        <v>43.55</v>
      </c>
      <c r="O9" s="30" t="s">
        <v>20</v>
      </c>
      <c r="P9" s="21" t="str">
        <f>HYPERLINK("https://www.ESV-Campus.de/"&amp;Tabelle_Komplettliste3[[#This Row],[ISBN (eBook)]])</f>
        <v>https://www.ESV-Campus.de/978-3-19-027918-0</v>
      </c>
      <c r="Q9" s="36" t="str">
        <f>HYPERLINK("https://esv-elibrary.de/book/99.160005/"&amp;SUBSTITUTE(Tabelle_Komplettliste3[[#This Row],[ISBN (eBook)]],"-", ""))</f>
        <v>https://esv-elibrary.de/book/99.160005/9783190279180</v>
      </c>
      <c r="R9" s="38"/>
    </row>
    <row r="10" spans="1:18" ht="24" x14ac:dyDescent="0.2">
      <c r="A10" s="30" t="s">
        <v>45</v>
      </c>
      <c r="B10" s="30" t="s">
        <v>7509</v>
      </c>
      <c r="C10" s="31"/>
      <c r="D10" s="32" t="s">
        <v>46</v>
      </c>
      <c r="E10" s="32" t="s">
        <v>47</v>
      </c>
      <c r="F10" s="30"/>
      <c r="G10" s="30"/>
      <c r="H10" s="33"/>
      <c r="I10" s="33"/>
      <c r="J10" s="34">
        <v>43770</v>
      </c>
      <c r="K10" s="30" t="s">
        <v>40</v>
      </c>
      <c r="L10" s="30" t="s">
        <v>18</v>
      </c>
      <c r="M10" s="30" t="s">
        <v>44</v>
      </c>
      <c r="N10" s="35">
        <v>31.67</v>
      </c>
      <c r="O10" s="30" t="s">
        <v>20</v>
      </c>
      <c r="P10" s="21" t="str">
        <f>HYPERLINK("https://www.ESV-Campus.de/"&amp;Tabelle_Komplettliste3[[#This Row],[ISBN (eBook)]])</f>
        <v>https://www.ESV-Campus.de/978-3-19-167892-0</v>
      </c>
      <c r="Q10" s="36" t="str">
        <f>HYPERLINK("https://esv-elibrary.de/book/99.160005/"&amp;SUBSTITUTE(Tabelle_Komplettliste3[[#This Row],[ISBN (eBook)]],"-", ""))</f>
        <v>https://esv-elibrary.de/book/99.160005/9783191678920</v>
      </c>
      <c r="R10" s="38"/>
    </row>
    <row r="11" spans="1:18" ht="24" x14ac:dyDescent="0.2">
      <c r="A11" s="30" t="s">
        <v>48</v>
      </c>
      <c r="B11" s="30" t="s">
        <v>7509</v>
      </c>
      <c r="C11" s="31"/>
      <c r="D11" s="32" t="s">
        <v>49</v>
      </c>
      <c r="E11" s="32" t="s">
        <v>50</v>
      </c>
      <c r="F11" s="30"/>
      <c r="G11" s="30"/>
      <c r="H11" s="33"/>
      <c r="I11" s="33"/>
      <c r="J11" s="34">
        <v>43132</v>
      </c>
      <c r="K11" s="30" t="s">
        <v>40</v>
      </c>
      <c r="L11" s="30" t="s">
        <v>18</v>
      </c>
      <c r="M11" s="30" t="s">
        <v>19</v>
      </c>
      <c r="N11" s="35">
        <v>43.55</v>
      </c>
      <c r="O11" s="30" t="s">
        <v>20</v>
      </c>
      <c r="P11" s="21" t="str">
        <f>HYPERLINK("https://www.ESV-Campus.de/"&amp;Tabelle_Komplettliste3[[#This Row],[ISBN (eBook)]])</f>
        <v>https://www.ESV-Campus.de/978-3-19-217909-9</v>
      </c>
      <c r="Q11" s="36" t="str">
        <f>HYPERLINK("https://esv-elibrary.de/book/99.160005/"&amp;SUBSTITUTE(Tabelle_Komplettliste3[[#This Row],[ISBN (eBook)]],"-", ""))</f>
        <v>https://esv-elibrary.de/book/99.160005/9783192179099</v>
      </c>
      <c r="R11" s="38"/>
    </row>
    <row r="12" spans="1:18" ht="24" x14ac:dyDescent="0.2">
      <c r="A12" s="30" t="s">
        <v>51</v>
      </c>
      <c r="B12" s="30" t="s">
        <v>7509</v>
      </c>
      <c r="C12" s="31"/>
      <c r="D12" s="32" t="s">
        <v>52</v>
      </c>
      <c r="E12" s="32" t="s">
        <v>53</v>
      </c>
      <c r="F12" s="30"/>
      <c r="G12" s="30"/>
      <c r="H12" s="33"/>
      <c r="I12" s="33"/>
      <c r="J12" s="34" t="s">
        <v>54</v>
      </c>
      <c r="K12" s="30" t="s">
        <v>40</v>
      </c>
      <c r="L12" s="30" t="s">
        <v>18</v>
      </c>
      <c r="M12" s="30" t="s">
        <v>19</v>
      </c>
      <c r="N12" s="35">
        <v>47.29</v>
      </c>
      <c r="O12" s="30" t="s">
        <v>20</v>
      </c>
      <c r="P12" s="21" t="str">
        <f>HYPERLINK("https://www.ESV-Campus.de/"&amp;Tabelle_Komplettliste3[[#This Row],[ISBN (eBook)]])</f>
        <v>https://www.ESV-Campus.de/978-3-19-357910-2</v>
      </c>
      <c r="Q12" s="36" t="str">
        <f>HYPERLINK("https://esv-elibrary.de/book/99.160005/"&amp;SUBSTITUTE(Tabelle_Komplettliste3[[#This Row],[ISBN (eBook)]],"-", ""))</f>
        <v>https://esv-elibrary.de/book/99.160005/9783193579102</v>
      </c>
      <c r="R12" s="38"/>
    </row>
    <row r="13" spans="1:18" ht="24" x14ac:dyDescent="0.2">
      <c r="A13" s="30" t="s">
        <v>55</v>
      </c>
      <c r="B13" s="30" t="s">
        <v>7509</v>
      </c>
      <c r="C13" s="31"/>
      <c r="D13" s="32" t="s">
        <v>56</v>
      </c>
      <c r="E13" s="32" t="s">
        <v>57</v>
      </c>
      <c r="F13" s="30"/>
      <c r="G13" s="30"/>
      <c r="H13" s="33"/>
      <c r="I13" s="33"/>
      <c r="J13" s="34">
        <v>43678</v>
      </c>
      <c r="K13" s="30" t="s">
        <v>40</v>
      </c>
      <c r="L13" s="30" t="s">
        <v>18</v>
      </c>
      <c r="M13" s="30" t="s">
        <v>44</v>
      </c>
      <c r="N13" s="35">
        <v>47.51</v>
      </c>
      <c r="O13" s="30" t="s">
        <v>20</v>
      </c>
      <c r="P13" s="21" t="str">
        <f>HYPERLINK("https://www.ESV-Campus.de/"&amp;Tabelle_Komplettliste3[[#This Row],[ISBN (eBook)]])</f>
        <v>https://www.ESV-Campus.de/978-3-19-967909-7</v>
      </c>
      <c r="Q13" s="36" t="str">
        <f>HYPERLINK("https://esv-elibrary.de/book/99.160005/"&amp;SUBSTITUTE(Tabelle_Komplettliste3[[#This Row],[ISBN (eBook)]],"-", ""))</f>
        <v>https://esv-elibrary.de/book/99.160005/9783199679097</v>
      </c>
      <c r="R13" s="38"/>
    </row>
    <row r="14" spans="1:18" ht="24" x14ac:dyDescent="0.2">
      <c r="A14" s="30" t="s">
        <v>58</v>
      </c>
      <c r="B14" s="30" t="s">
        <v>7509</v>
      </c>
      <c r="C14" s="31"/>
      <c r="D14" s="32" t="s">
        <v>59</v>
      </c>
      <c r="E14" s="32" t="s">
        <v>60</v>
      </c>
      <c r="F14" s="30"/>
      <c r="G14" s="30"/>
      <c r="H14" s="33"/>
      <c r="I14" s="33"/>
      <c r="J14" s="34" t="s">
        <v>61</v>
      </c>
      <c r="K14" s="30" t="s">
        <v>40</v>
      </c>
      <c r="L14" s="30" t="s">
        <v>18</v>
      </c>
      <c r="M14" s="30" t="s">
        <v>19</v>
      </c>
      <c r="N14" s="35">
        <v>50.93</v>
      </c>
      <c r="O14" s="30" t="s">
        <v>20</v>
      </c>
      <c r="P14" s="21" t="str">
        <f>HYPERLINK("https://www.ESV-Campus.de/"&amp;Tabelle_Komplettliste3[[#This Row],[ISBN (eBook)]])</f>
        <v>https://www.ESV-Campus.de/978-3-19-187909-9</v>
      </c>
      <c r="Q14" s="36" t="str">
        <f>HYPERLINK("https://esv-elibrary.de/book/99.160005/"&amp;SUBSTITUTE(Tabelle_Komplettliste3[[#This Row],[ISBN (eBook)]],"-", ""))</f>
        <v>https://esv-elibrary.de/book/99.160005/9783191879099</v>
      </c>
      <c r="R14" s="38"/>
    </row>
    <row r="15" spans="1:18" ht="24" x14ac:dyDescent="0.2">
      <c r="A15" s="30" t="s">
        <v>62</v>
      </c>
      <c r="B15" s="30" t="s">
        <v>7509</v>
      </c>
      <c r="C15" s="31"/>
      <c r="D15" s="32" t="s">
        <v>63</v>
      </c>
      <c r="E15" s="32" t="s">
        <v>64</v>
      </c>
      <c r="F15" s="30"/>
      <c r="G15" s="30"/>
      <c r="H15" s="33"/>
      <c r="I15" s="33"/>
      <c r="J15" s="34">
        <v>44417</v>
      </c>
      <c r="K15" s="30" t="s">
        <v>40</v>
      </c>
      <c r="L15" s="30" t="s">
        <v>18</v>
      </c>
      <c r="M15" s="30" t="s">
        <v>19</v>
      </c>
      <c r="N15" s="35">
        <v>69</v>
      </c>
      <c r="O15" s="30" t="s">
        <v>20</v>
      </c>
      <c r="P15" s="21" t="str">
        <f>HYPERLINK("https://www.ESV-Campus.de/"&amp;Tabelle_Komplettliste3[[#This Row],[ISBN (eBook)]])</f>
        <v>https://www.ESV-Campus.de/978-3-19-367909-3</v>
      </c>
      <c r="Q15" s="36" t="str">
        <f>HYPERLINK("https://esv-elibrary.de/book/99.160005/"&amp;SUBSTITUTE(Tabelle_Komplettliste3[[#This Row],[ISBN (eBook)]],"-", ""))</f>
        <v>https://esv-elibrary.de/book/99.160005/9783193679093</v>
      </c>
      <c r="R15" s="41" t="s">
        <v>495</v>
      </c>
    </row>
    <row r="16" spans="1:18" ht="24" x14ac:dyDescent="0.2">
      <c r="A16" s="30" t="s">
        <v>65</v>
      </c>
      <c r="B16" s="30" t="s">
        <v>7509</v>
      </c>
      <c r="C16" s="31"/>
      <c r="D16" s="32" t="s">
        <v>66</v>
      </c>
      <c r="E16" s="32" t="s">
        <v>67</v>
      </c>
      <c r="F16" s="30"/>
      <c r="G16" s="30"/>
      <c r="H16" s="33"/>
      <c r="I16" s="33"/>
      <c r="J16" s="34" t="s">
        <v>68</v>
      </c>
      <c r="K16" s="30" t="s">
        <v>40</v>
      </c>
      <c r="L16" s="30" t="s">
        <v>18</v>
      </c>
      <c r="M16" s="30" t="s">
        <v>44</v>
      </c>
      <c r="N16" s="35">
        <v>45.2</v>
      </c>
      <c r="O16" s="30" t="s">
        <v>20</v>
      </c>
      <c r="P16" s="21" t="str">
        <f>HYPERLINK("https://www.ESV-Campus.de/"&amp;Tabelle_Komplettliste3[[#This Row],[ISBN (eBook)]])</f>
        <v>https://www.ESV-Campus.de/978-3-19-097909-7</v>
      </c>
      <c r="Q16" s="36" t="str">
        <f>HYPERLINK("https://esv-elibrary.de/book/99.160005/"&amp;SUBSTITUTE(Tabelle_Komplettliste3[[#This Row],[ISBN (eBook)]],"-", ""))</f>
        <v>https://esv-elibrary.de/book/99.160005/9783190979097</v>
      </c>
      <c r="R16" s="38"/>
    </row>
    <row r="17" spans="1:18" ht="24" x14ac:dyDescent="0.2">
      <c r="A17" s="30" t="s">
        <v>69</v>
      </c>
      <c r="B17" s="30" t="s">
        <v>7509</v>
      </c>
      <c r="C17" s="31"/>
      <c r="D17" s="32" t="s">
        <v>70</v>
      </c>
      <c r="E17" s="32" t="s">
        <v>71</v>
      </c>
      <c r="F17" s="30"/>
      <c r="G17" s="30"/>
      <c r="H17" s="33"/>
      <c r="I17" s="33"/>
      <c r="J17" s="34" t="s">
        <v>72</v>
      </c>
      <c r="K17" s="30" t="s">
        <v>40</v>
      </c>
      <c r="L17" s="30" t="s">
        <v>18</v>
      </c>
      <c r="M17" s="30" t="s">
        <v>19</v>
      </c>
      <c r="N17" s="35">
        <v>47.29</v>
      </c>
      <c r="O17" s="30" t="s">
        <v>20</v>
      </c>
      <c r="P17" s="21" t="str">
        <f>HYPERLINK("https://www.ESV-Campus.de/"&amp;Tabelle_Komplettliste3[[#This Row],[ISBN (eBook)]])</f>
        <v>https://www.ESV-Campus.de/978-3-19-287909-8</v>
      </c>
      <c r="Q17" s="36" t="str">
        <f>HYPERLINK("https://esv-elibrary.de/book/99.160005/"&amp;SUBSTITUTE(Tabelle_Komplettliste3[[#This Row],[ISBN (eBook)]],"-", ""))</f>
        <v>https://esv-elibrary.de/book/99.160005/9783192879098</v>
      </c>
      <c r="R17" s="38"/>
    </row>
    <row r="18" spans="1:18" ht="24" x14ac:dyDescent="0.2">
      <c r="A18" s="30" t="s">
        <v>73</v>
      </c>
      <c r="B18" s="30" t="s">
        <v>7509</v>
      </c>
      <c r="C18" s="31"/>
      <c r="D18" s="32" t="s">
        <v>74</v>
      </c>
      <c r="E18" s="32" t="s">
        <v>75</v>
      </c>
      <c r="F18" s="30"/>
      <c r="G18" s="30"/>
      <c r="H18" s="33"/>
      <c r="I18" s="33"/>
      <c r="J18" s="34">
        <v>44791</v>
      </c>
      <c r="K18" s="30" t="s">
        <v>40</v>
      </c>
      <c r="L18" s="30" t="s">
        <v>18</v>
      </c>
      <c r="M18" s="30" t="s">
        <v>19</v>
      </c>
      <c r="N18" s="35">
        <v>64.399999999999991</v>
      </c>
      <c r="O18" s="30" t="s">
        <v>20</v>
      </c>
      <c r="P18" s="21" t="str">
        <f>HYPERLINK("https://www.ESV-Campus.de/"&amp;Tabelle_Komplettliste3[[#This Row],[ISBN (eBook)]])</f>
        <v>https://www.ESV-Campus.de/978-3-19-447909-8</v>
      </c>
      <c r="Q18" s="36" t="str">
        <f>HYPERLINK("https://esv-elibrary.de/book/99.160005/"&amp;SUBSTITUTE(Tabelle_Komplettliste3[[#This Row],[ISBN (eBook)]],"-", ""))</f>
        <v>https://esv-elibrary.de/book/99.160005/9783194479098</v>
      </c>
      <c r="R18" s="41" t="s">
        <v>495</v>
      </c>
    </row>
    <row r="19" spans="1:18" ht="24" x14ac:dyDescent="0.2">
      <c r="A19" s="30" t="s">
        <v>76</v>
      </c>
      <c r="B19" s="30" t="s">
        <v>7509</v>
      </c>
      <c r="C19" s="31"/>
      <c r="D19" s="32" t="s">
        <v>77</v>
      </c>
      <c r="E19" s="32" t="s">
        <v>78</v>
      </c>
      <c r="F19" s="30"/>
      <c r="G19" s="30"/>
      <c r="H19" s="33"/>
      <c r="I19" s="33"/>
      <c r="J19" s="34" t="s">
        <v>79</v>
      </c>
      <c r="K19" s="30" t="s">
        <v>40</v>
      </c>
      <c r="L19" s="30" t="s">
        <v>18</v>
      </c>
      <c r="M19" s="30" t="s">
        <v>19</v>
      </c>
      <c r="N19" s="35">
        <v>78.22</v>
      </c>
      <c r="O19" s="30" t="s">
        <v>20</v>
      </c>
      <c r="P19" s="21" t="str">
        <f>HYPERLINK("https://www.ESV-Campus.de/"&amp;Tabelle_Komplettliste3[[#This Row],[ISBN (eBook)]])</f>
        <v>https://www.ESV-Campus.de/978-3-19-921575-2</v>
      </c>
      <c r="Q19" s="36" t="str">
        <f>HYPERLINK("https://esv-elibrary.de/book/99.160005/"&amp;SUBSTITUTE(Tabelle_Komplettliste3[[#This Row],[ISBN (eBook)]],"-", ""))</f>
        <v>https://esv-elibrary.de/book/99.160005/9783199215752</v>
      </c>
      <c r="R19" s="38"/>
    </row>
    <row r="20" spans="1:18" ht="24" x14ac:dyDescent="0.2">
      <c r="A20" s="30" t="s">
        <v>80</v>
      </c>
      <c r="B20" s="30" t="s">
        <v>7509</v>
      </c>
      <c r="C20" s="31"/>
      <c r="D20" s="32" t="s">
        <v>81</v>
      </c>
      <c r="E20" s="32" t="s">
        <v>50</v>
      </c>
      <c r="F20" s="30"/>
      <c r="G20" s="30"/>
      <c r="H20" s="33"/>
      <c r="I20" s="33"/>
      <c r="J20" s="34">
        <v>40787</v>
      </c>
      <c r="K20" s="30" t="s">
        <v>40</v>
      </c>
      <c r="L20" s="30" t="s">
        <v>18</v>
      </c>
      <c r="M20" s="30" t="s">
        <v>19</v>
      </c>
      <c r="N20" s="35">
        <v>93.04</v>
      </c>
      <c r="O20" s="30" t="s">
        <v>20</v>
      </c>
      <c r="P20" s="21" t="str">
        <f>HYPERLINK("https://www.ESV-Campus.de/"&amp;Tabelle_Komplettliste3[[#This Row],[ISBN (eBook)]])</f>
        <v>https://www.ESV-Campus.de/978-3-19-222657-1</v>
      </c>
      <c r="Q20" s="36" t="str">
        <f>HYPERLINK("https://esv-elibrary.de/book/99.160005/"&amp;SUBSTITUTE(Tabelle_Komplettliste3[[#This Row],[ISBN (eBook)]],"-", ""))</f>
        <v>https://esv-elibrary.de/book/99.160005/9783192226571</v>
      </c>
      <c r="R20" s="38"/>
    </row>
    <row r="21" spans="1:18" ht="24" x14ac:dyDescent="0.2">
      <c r="A21" s="30" t="s">
        <v>82</v>
      </c>
      <c r="B21" s="30" t="s">
        <v>7509</v>
      </c>
      <c r="C21" s="31"/>
      <c r="D21" s="32" t="s">
        <v>83</v>
      </c>
      <c r="E21" s="32" t="s">
        <v>84</v>
      </c>
      <c r="F21" s="30"/>
      <c r="G21" s="30"/>
      <c r="H21" s="33"/>
      <c r="I21" s="33"/>
      <c r="J21" s="34">
        <v>41577</v>
      </c>
      <c r="K21" s="30" t="s">
        <v>40</v>
      </c>
      <c r="L21" s="30" t="s">
        <v>18</v>
      </c>
      <c r="M21" s="30" t="s">
        <v>19</v>
      </c>
      <c r="N21" s="35">
        <v>87.1</v>
      </c>
      <c r="O21" s="30" t="s">
        <v>20</v>
      </c>
      <c r="P21" s="21" t="str">
        <f>HYPERLINK("https://www.ESV-Campus.de/"&amp;Tabelle_Komplettliste3[[#This Row],[ISBN (eBook)]])</f>
        <v>https://www.ESV-Campus.de/978-3-19-069493-8</v>
      </c>
      <c r="Q21" s="36" t="str">
        <f>HYPERLINK("https://esv-elibrary.de/book/99.160005/"&amp;SUBSTITUTE(Tabelle_Komplettliste3[[#This Row],[ISBN (eBook)]],"-", ""))</f>
        <v>https://esv-elibrary.de/book/99.160005/9783190694938</v>
      </c>
      <c r="R21" s="38"/>
    </row>
    <row r="22" spans="1:18" ht="24" x14ac:dyDescent="0.2">
      <c r="A22" s="30" t="s">
        <v>85</v>
      </c>
      <c r="B22" s="30" t="s">
        <v>7509</v>
      </c>
      <c r="C22" s="31"/>
      <c r="D22" s="32" t="s">
        <v>86</v>
      </c>
      <c r="E22" s="32" t="s">
        <v>87</v>
      </c>
      <c r="F22" s="30"/>
      <c r="G22" s="30"/>
      <c r="H22" s="33"/>
      <c r="I22" s="33"/>
      <c r="J22" s="34" t="s">
        <v>88</v>
      </c>
      <c r="K22" s="30" t="s">
        <v>40</v>
      </c>
      <c r="L22" s="30" t="s">
        <v>18</v>
      </c>
      <c r="M22" s="30" t="s">
        <v>19</v>
      </c>
      <c r="N22" s="35">
        <v>85.49</v>
      </c>
      <c r="O22" s="30" t="s">
        <v>20</v>
      </c>
      <c r="P22" s="21" t="str">
        <f>HYPERLINK("https://www.ESV-Campus.de/"&amp;Tabelle_Komplettliste3[[#This Row],[ISBN (eBook)]])</f>
        <v>https://www.ESV-Campus.de/978-3-19-899493-1</v>
      </c>
      <c r="Q22" s="36" t="str">
        <f>HYPERLINK("https://esv-elibrary.de/book/99.160005/"&amp;SUBSTITUTE(Tabelle_Komplettliste3[[#This Row],[ISBN (eBook)]],"-", ""))</f>
        <v>https://esv-elibrary.de/book/99.160005/9783198994931</v>
      </c>
      <c r="R22" s="38"/>
    </row>
    <row r="23" spans="1:18" ht="24" x14ac:dyDescent="0.2">
      <c r="A23" s="30" t="s">
        <v>89</v>
      </c>
      <c r="B23" s="30" t="s">
        <v>7509</v>
      </c>
      <c r="C23" s="31"/>
      <c r="D23" s="32" t="s">
        <v>90</v>
      </c>
      <c r="E23" s="32" t="s">
        <v>50</v>
      </c>
      <c r="F23" s="30"/>
      <c r="G23" s="30"/>
      <c r="H23" s="33"/>
      <c r="I23" s="33"/>
      <c r="J23" s="34">
        <v>41306</v>
      </c>
      <c r="K23" s="30" t="s">
        <v>40</v>
      </c>
      <c r="L23" s="30" t="s">
        <v>18</v>
      </c>
      <c r="M23" s="30" t="s">
        <v>19</v>
      </c>
      <c r="N23" s="35">
        <v>81.16</v>
      </c>
      <c r="O23" s="30" t="s">
        <v>20</v>
      </c>
      <c r="P23" s="21" t="str">
        <f>HYPERLINK("https://www.ESV-Campus.de/"&amp;Tabelle_Komplettliste3[[#This Row],[ISBN (eBook)]])</f>
        <v>https://www.ESV-Campus.de/978-3-19-808600-1</v>
      </c>
      <c r="Q23" s="36" t="str">
        <f>HYPERLINK("https://esv-elibrary.de/book/99.160005/"&amp;SUBSTITUTE(Tabelle_Komplettliste3[[#This Row],[ISBN (eBook)]],"-", ""))</f>
        <v>https://esv-elibrary.de/book/99.160005/9783198086001</v>
      </c>
      <c r="R23" s="38"/>
    </row>
    <row r="24" spans="1:18" ht="24" x14ac:dyDescent="0.2">
      <c r="A24" s="30" t="s">
        <v>91</v>
      </c>
      <c r="B24" s="30" t="s">
        <v>7509</v>
      </c>
      <c r="C24" s="31"/>
      <c r="D24" s="32" t="s">
        <v>92</v>
      </c>
      <c r="E24" s="32" t="s">
        <v>84</v>
      </c>
      <c r="F24" s="30"/>
      <c r="G24" s="30"/>
      <c r="H24" s="33"/>
      <c r="I24" s="33"/>
      <c r="J24" s="34">
        <v>38388</v>
      </c>
      <c r="K24" s="30" t="s">
        <v>40</v>
      </c>
      <c r="L24" s="30" t="s">
        <v>18</v>
      </c>
      <c r="M24" s="30" t="s">
        <v>19</v>
      </c>
      <c r="N24" s="35">
        <v>91.06</v>
      </c>
      <c r="O24" s="30" t="s">
        <v>20</v>
      </c>
      <c r="P24" s="21" t="str">
        <f>HYPERLINK("https://www.ESV-Campus.de/"&amp;Tabelle_Komplettliste3[[#This Row],[ISBN (eBook)]])</f>
        <v>https://www.ESV-Campus.de/978-3-19-896383-8</v>
      </c>
      <c r="Q24" s="36" t="str">
        <f>HYPERLINK("https://esv-elibrary.de/book/99.160005/"&amp;SUBSTITUTE(Tabelle_Komplettliste3[[#This Row],[ISBN (eBook)]],"-", ""))</f>
        <v>https://esv-elibrary.de/book/99.160005/9783198963838</v>
      </c>
      <c r="R24" s="38"/>
    </row>
    <row r="25" spans="1:18" ht="24" x14ac:dyDescent="0.2">
      <c r="A25" s="30" t="s">
        <v>93</v>
      </c>
      <c r="B25" s="30" t="s">
        <v>7509</v>
      </c>
      <c r="C25" s="31"/>
      <c r="D25" s="32" t="s">
        <v>94</v>
      </c>
      <c r="E25" s="32" t="s">
        <v>50</v>
      </c>
      <c r="F25" s="30"/>
      <c r="G25" s="30"/>
      <c r="H25" s="33"/>
      <c r="I25" s="33"/>
      <c r="J25" s="34">
        <v>41668</v>
      </c>
      <c r="K25" s="30" t="s">
        <v>40</v>
      </c>
      <c r="L25" s="30" t="s">
        <v>18</v>
      </c>
      <c r="M25" s="30" t="s">
        <v>44</v>
      </c>
      <c r="N25" s="35">
        <v>67.3</v>
      </c>
      <c r="O25" s="30" t="s">
        <v>20</v>
      </c>
      <c r="P25" s="21" t="str">
        <f>HYPERLINK("https://www.ESV-Campus.de/"&amp;Tabelle_Komplettliste3[[#This Row],[ISBN (eBook)]])</f>
        <v>https://www.ESV-Campus.de/978-3-19-112735-0</v>
      </c>
      <c r="Q25" s="36" t="str">
        <f>HYPERLINK("https://esv-elibrary.de/book/99.160005/"&amp;SUBSTITUTE(Tabelle_Komplettliste3[[#This Row],[ISBN (eBook)]],"-", ""))</f>
        <v>https://esv-elibrary.de/book/99.160005/9783191127350</v>
      </c>
      <c r="R25" s="38"/>
    </row>
    <row r="26" spans="1:18" ht="24" x14ac:dyDescent="0.2">
      <c r="A26" s="30" t="s">
        <v>95</v>
      </c>
      <c r="B26" s="30" t="s">
        <v>7509</v>
      </c>
      <c r="C26" s="31"/>
      <c r="D26" s="32" t="s">
        <v>96</v>
      </c>
      <c r="E26" s="32" t="s">
        <v>50</v>
      </c>
      <c r="F26" s="30"/>
      <c r="G26" s="30"/>
      <c r="H26" s="33"/>
      <c r="I26" s="33"/>
      <c r="J26" s="34">
        <v>40787</v>
      </c>
      <c r="K26" s="30" t="s">
        <v>40</v>
      </c>
      <c r="L26" s="30" t="s">
        <v>18</v>
      </c>
      <c r="M26" s="30" t="s">
        <v>19</v>
      </c>
      <c r="N26" s="35">
        <v>51.47</v>
      </c>
      <c r="O26" s="30" t="s">
        <v>20</v>
      </c>
      <c r="P26" s="21" t="str">
        <f>HYPERLINK("https://www.ESV-Campus.de/"&amp;Tabelle_Komplettliste3[[#This Row],[ISBN (eBook)]])</f>
        <v>https://www.ESV-Campus.de/978-3-19-899520-4</v>
      </c>
      <c r="Q26" s="36" t="str">
        <f>HYPERLINK("https://esv-elibrary.de/book/99.160005/"&amp;SUBSTITUTE(Tabelle_Komplettliste3[[#This Row],[ISBN (eBook)]],"-", ""))</f>
        <v>https://esv-elibrary.de/book/99.160005/9783198995204</v>
      </c>
      <c r="R26" s="38"/>
    </row>
    <row r="27" spans="1:18" ht="24" x14ac:dyDescent="0.2">
      <c r="A27" s="30" t="s">
        <v>97</v>
      </c>
      <c r="B27" s="30" t="s">
        <v>7509</v>
      </c>
      <c r="C27" s="31"/>
      <c r="D27" s="32" t="s">
        <v>98</v>
      </c>
      <c r="E27" s="32" t="s">
        <v>99</v>
      </c>
      <c r="F27" s="30"/>
      <c r="G27" s="30"/>
      <c r="H27" s="33"/>
      <c r="I27" s="33"/>
      <c r="J27" s="34">
        <v>40787</v>
      </c>
      <c r="K27" s="30" t="s">
        <v>40</v>
      </c>
      <c r="L27" s="30" t="s">
        <v>18</v>
      </c>
      <c r="M27" s="30" t="s">
        <v>19</v>
      </c>
      <c r="N27" s="35">
        <v>45.53</v>
      </c>
      <c r="O27" s="30" t="s">
        <v>20</v>
      </c>
      <c r="P27" s="21" t="str">
        <f>HYPERLINK("https://www.ESV-Campus.de/"&amp;Tabelle_Komplettliste3[[#This Row],[ISBN (eBook)]])</f>
        <v>https://www.ESV-Campus.de/978-3-19-119569-4</v>
      </c>
      <c r="Q27" s="36" t="str">
        <f>HYPERLINK("https://esv-elibrary.de/book/99.160005/"&amp;SUBSTITUTE(Tabelle_Komplettliste3[[#This Row],[ISBN (eBook)]],"-", ""))</f>
        <v>https://esv-elibrary.de/book/99.160005/9783191195694</v>
      </c>
      <c r="R27" s="38"/>
    </row>
    <row r="28" spans="1:18" ht="24" x14ac:dyDescent="0.2">
      <c r="A28" s="30" t="s">
        <v>100</v>
      </c>
      <c r="B28" s="30" t="s">
        <v>7509</v>
      </c>
      <c r="C28" s="31"/>
      <c r="D28" s="32" t="s">
        <v>101</v>
      </c>
      <c r="E28" s="32" t="s">
        <v>102</v>
      </c>
      <c r="F28" s="30"/>
      <c r="G28" s="30"/>
      <c r="H28" s="33"/>
      <c r="I28" s="33"/>
      <c r="J28" s="34">
        <v>40770</v>
      </c>
      <c r="K28" s="30" t="s">
        <v>40</v>
      </c>
      <c r="L28" s="30" t="s">
        <v>18</v>
      </c>
      <c r="M28" s="30" t="s">
        <v>44</v>
      </c>
      <c r="N28" s="35">
        <v>39.590000000000003</v>
      </c>
      <c r="O28" s="30" t="s">
        <v>20</v>
      </c>
      <c r="P28" s="21" t="str">
        <f>HYPERLINK("https://www.ESV-Campus.de/"&amp;Tabelle_Komplettliste3[[#This Row],[ISBN (eBook)]])</f>
        <v>https://www.ESV-Campus.de/978-3-19-106274-3</v>
      </c>
      <c r="Q28" s="36" t="str">
        <f>HYPERLINK("https://esv-elibrary.de/book/99.160005/"&amp;SUBSTITUTE(Tabelle_Komplettliste3[[#This Row],[ISBN (eBook)]],"-", ""))</f>
        <v>https://esv-elibrary.de/book/99.160005/9783191062743</v>
      </c>
      <c r="R28" s="38"/>
    </row>
    <row r="29" spans="1:18" ht="24" x14ac:dyDescent="0.2">
      <c r="A29" s="30" t="s">
        <v>103</v>
      </c>
      <c r="B29" s="30" t="s">
        <v>7509</v>
      </c>
      <c r="C29" s="31"/>
      <c r="D29" s="32" t="s">
        <v>104</v>
      </c>
      <c r="E29" s="32" t="s">
        <v>102</v>
      </c>
      <c r="F29" s="30"/>
      <c r="G29" s="30"/>
      <c r="H29" s="33"/>
      <c r="I29" s="33"/>
      <c r="J29" s="34">
        <v>40770</v>
      </c>
      <c r="K29" s="30" t="s">
        <v>40</v>
      </c>
      <c r="L29" s="30" t="s">
        <v>18</v>
      </c>
      <c r="M29" s="30" t="s">
        <v>44</v>
      </c>
      <c r="N29" s="35">
        <v>39.590000000000003</v>
      </c>
      <c r="O29" s="30" t="s">
        <v>20</v>
      </c>
      <c r="P29" s="21" t="str">
        <f>HYPERLINK("https://www.ESV-Campus.de/"&amp;Tabelle_Komplettliste3[[#This Row],[ISBN (eBook)]])</f>
        <v>https://www.ESV-Campus.de/978-3-19-106275-0</v>
      </c>
      <c r="Q29" s="36" t="str">
        <f>HYPERLINK("https://esv-elibrary.de/book/99.160005/"&amp;SUBSTITUTE(Tabelle_Komplettliste3[[#This Row],[ISBN (eBook)]],"-", ""))</f>
        <v>https://esv-elibrary.de/book/99.160005/9783191062750</v>
      </c>
      <c r="R29" s="38"/>
    </row>
    <row r="30" spans="1:18" ht="24" x14ac:dyDescent="0.2">
      <c r="A30" s="30" t="s">
        <v>105</v>
      </c>
      <c r="B30" s="30" t="s">
        <v>7509</v>
      </c>
      <c r="C30" s="31"/>
      <c r="D30" s="32" t="s">
        <v>106</v>
      </c>
      <c r="E30" s="32" t="s">
        <v>107</v>
      </c>
      <c r="F30" s="30"/>
      <c r="G30" s="30"/>
      <c r="H30" s="33"/>
      <c r="I30" s="33"/>
      <c r="J30" s="34">
        <v>41022</v>
      </c>
      <c r="K30" s="30" t="s">
        <v>40</v>
      </c>
      <c r="L30" s="30" t="s">
        <v>18</v>
      </c>
      <c r="M30" s="30" t="s">
        <v>19</v>
      </c>
      <c r="N30" s="35">
        <v>41.57</v>
      </c>
      <c r="O30" s="30" t="s">
        <v>20</v>
      </c>
      <c r="P30" s="21" t="str">
        <f>HYPERLINK("https://www.ESV-Campus.de/"&amp;Tabelle_Komplettliste3[[#This Row],[ISBN (eBook)]])</f>
        <v>https://www.ESV-Campus.de/978-3-19-498600-8</v>
      </c>
      <c r="Q30" s="36" t="str">
        <f>HYPERLINK("https://esv-elibrary.de/book/99.160005/"&amp;SUBSTITUTE(Tabelle_Komplettliste3[[#This Row],[ISBN (eBook)]],"-", ""))</f>
        <v>https://esv-elibrary.de/book/99.160005/9783194986008</v>
      </c>
      <c r="R30" s="38"/>
    </row>
    <row r="31" spans="1:18" ht="24" x14ac:dyDescent="0.2">
      <c r="A31" s="30" t="s">
        <v>108</v>
      </c>
      <c r="B31" s="30" t="s">
        <v>7509</v>
      </c>
      <c r="C31" s="31"/>
      <c r="D31" s="32" t="s">
        <v>109</v>
      </c>
      <c r="E31" s="32" t="s">
        <v>110</v>
      </c>
      <c r="F31" s="30"/>
      <c r="G31" s="30"/>
      <c r="H31" s="33"/>
      <c r="I31" s="33"/>
      <c r="J31" s="34" t="s">
        <v>111</v>
      </c>
      <c r="K31" s="30" t="s">
        <v>40</v>
      </c>
      <c r="L31" s="30" t="s">
        <v>18</v>
      </c>
      <c r="M31" s="30" t="s">
        <v>19</v>
      </c>
      <c r="N31" s="35">
        <v>54.57</v>
      </c>
      <c r="O31" s="30" t="s">
        <v>20</v>
      </c>
      <c r="P31" s="21" t="str">
        <f>HYPERLINK("https://www.ESV-Campus.de/"&amp;Tabelle_Komplettliste3[[#This Row],[ISBN (eBook)]])</f>
        <v>https://www.ESV-Campus.de/978-3-19-892701-4</v>
      </c>
      <c r="Q31" s="36" t="str">
        <f>HYPERLINK("https://esv-elibrary.de/book/99.160005/"&amp;SUBSTITUTE(Tabelle_Komplettliste3[[#This Row],[ISBN (eBook)]],"-", ""))</f>
        <v>https://esv-elibrary.de/book/99.160005/9783198927014</v>
      </c>
      <c r="R31" s="38"/>
    </row>
    <row r="32" spans="1:18" ht="24" x14ac:dyDescent="0.2">
      <c r="A32" s="30" t="s">
        <v>112</v>
      </c>
      <c r="B32" s="30" t="s">
        <v>7509</v>
      </c>
      <c r="C32" s="31"/>
      <c r="D32" s="32" t="s">
        <v>113</v>
      </c>
      <c r="E32" s="32" t="s">
        <v>114</v>
      </c>
      <c r="F32" s="30"/>
      <c r="G32" s="30"/>
      <c r="H32" s="33"/>
      <c r="I32" s="33"/>
      <c r="J32" s="34">
        <v>41927</v>
      </c>
      <c r="K32" s="30" t="s">
        <v>115</v>
      </c>
      <c r="L32" s="30" t="s">
        <v>18</v>
      </c>
      <c r="M32" s="30" t="s">
        <v>19</v>
      </c>
      <c r="N32" s="35">
        <v>31.67</v>
      </c>
      <c r="O32" s="30" t="s">
        <v>20</v>
      </c>
      <c r="P32" s="21" t="str">
        <f>HYPERLINK("https://www.ESV-Campus.de/"&amp;Tabelle_Komplettliste3[[#This Row],[ISBN (eBook)]])</f>
        <v xml:space="preserve">https://www.ESV-Campus.de/978-3-19-241003-1 </v>
      </c>
      <c r="Q32" s="36" t="str">
        <f>HYPERLINK("https://esv-elibrary.de/book/99.160005/"&amp;SUBSTITUTE(Tabelle_Komplettliste3[[#This Row],[ISBN (eBook)]],"-", ""))</f>
        <v xml:space="preserve">https://esv-elibrary.de/book/99.160005/9783192410031 </v>
      </c>
      <c r="R32" s="38"/>
    </row>
    <row r="33" spans="1:18" ht="24" x14ac:dyDescent="0.2">
      <c r="A33" s="30" t="s">
        <v>116</v>
      </c>
      <c r="B33" s="30" t="s">
        <v>7509</v>
      </c>
      <c r="C33" s="31"/>
      <c r="D33" s="32" t="s">
        <v>117</v>
      </c>
      <c r="E33" s="32" t="s">
        <v>118</v>
      </c>
      <c r="F33" s="30"/>
      <c r="G33" s="30"/>
      <c r="H33" s="33"/>
      <c r="I33" s="33"/>
      <c r="J33" s="34" t="s">
        <v>119</v>
      </c>
      <c r="K33" s="30" t="s">
        <v>115</v>
      </c>
      <c r="L33" s="30" t="s">
        <v>18</v>
      </c>
      <c r="M33" s="30" t="s">
        <v>19</v>
      </c>
      <c r="N33" s="35">
        <v>22.6</v>
      </c>
      <c r="O33" s="30" t="s">
        <v>20</v>
      </c>
      <c r="P33" s="21" t="str">
        <f>HYPERLINK("https://www.ESV-Campus.de/"&amp;Tabelle_Komplettliste3[[#This Row],[ISBN (eBook)]])</f>
        <v>https://www.ESV-Campus.de/978-3-19-458580-5</v>
      </c>
      <c r="Q33" s="36" t="str">
        <f>HYPERLINK("https://esv-elibrary.de/book/99.160005/"&amp;SUBSTITUTE(Tabelle_Komplettliste3[[#This Row],[ISBN (eBook)]],"-", ""))</f>
        <v>https://esv-elibrary.de/book/99.160005/9783194585805</v>
      </c>
      <c r="R33" s="38"/>
    </row>
    <row r="34" spans="1:18" ht="24" x14ac:dyDescent="0.2">
      <c r="A34" s="30" t="s">
        <v>120</v>
      </c>
      <c r="B34" s="30" t="s">
        <v>7509</v>
      </c>
      <c r="C34" s="31"/>
      <c r="D34" s="32" t="s">
        <v>121</v>
      </c>
      <c r="E34" s="32" t="s">
        <v>122</v>
      </c>
      <c r="F34" s="30"/>
      <c r="G34" s="30"/>
      <c r="H34" s="33"/>
      <c r="I34" s="33"/>
      <c r="J34" s="34" t="s">
        <v>123</v>
      </c>
      <c r="K34" s="30" t="s">
        <v>115</v>
      </c>
      <c r="L34" s="30" t="s">
        <v>18</v>
      </c>
      <c r="M34" s="30" t="s">
        <v>19</v>
      </c>
      <c r="N34" s="35">
        <v>45.2</v>
      </c>
      <c r="O34" s="30" t="s">
        <v>20</v>
      </c>
      <c r="P34" s="21" t="str">
        <f>HYPERLINK("https://www.ESV-Campus.de/"&amp;Tabelle_Komplettliste3[[#This Row],[ISBN (eBook)]])</f>
        <v>https://www.ESV-Campus.de/978-3-19-071721-7</v>
      </c>
      <c r="Q34" s="36" t="str">
        <f>HYPERLINK("https://esv-elibrary.de/book/99.160005/"&amp;SUBSTITUTE(Tabelle_Komplettliste3[[#This Row],[ISBN (eBook)]],"-", ""))</f>
        <v>https://esv-elibrary.de/book/99.160005/9783190717217</v>
      </c>
      <c r="R34" s="38"/>
    </row>
    <row r="35" spans="1:18" ht="24" x14ac:dyDescent="0.2">
      <c r="A35" s="30" t="s">
        <v>124</v>
      </c>
      <c r="B35" s="30" t="s">
        <v>7509</v>
      </c>
      <c r="C35" s="31"/>
      <c r="D35" s="32" t="s">
        <v>121</v>
      </c>
      <c r="E35" s="32" t="s">
        <v>122</v>
      </c>
      <c r="F35" s="30"/>
      <c r="G35" s="30"/>
      <c r="H35" s="33"/>
      <c r="I35" s="33"/>
      <c r="J35" s="34" t="s">
        <v>125</v>
      </c>
      <c r="K35" s="30" t="s">
        <v>115</v>
      </c>
      <c r="L35" s="30" t="s">
        <v>18</v>
      </c>
      <c r="M35" s="30" t="s">
        <v>126</v>
      </c>
      <c r="N35" s="35">
        <v>40.020000000000003</v>
      </c>
      <c r="O35" s="30" t="s">
        <v>20</v>
      </c>
      <c r="P35" s="21" t="str">
        <f>HYPERLINK("https://www.ESV-Campus.de/"&amp;Tabelle_Komplettliste3[[#This Row],[ISBN (eBook)]])</f>
        <v>https://www.ESV-Campus.de/978-3-19-011722-2</v>
      </c>
      <c r="Q35" s="36" t="str">
        <f>HYPERLINK("https://esv-elibrary.de/book/99.160005/"&amp;SUBSTITUTE(Tabelle_Komplettliste3[[#This Row],[ISBN (eBook)]],"-", ""))</f>
        <v>https://esv-elibrary.de/book/99.160005/9783190117222</v>
      </c>
      <c r="R35" s="38"/>
    </row>
    <row r="36" spans="1:18" ht="24" x14ac:dyDescent="0.2">
      <c r="A36" s="30" t="s">
        <v>127</v>
      </c>
      <c r="B36" s="30" t="s">
        <v>7509</v>
      </c>
      <c r="C36" s="31"/>
      <c r="D36" s="32" t="s">
        <v>128</v>
      </c>
      <c r="E36" s="32" t="s">
        <v>122</v>
      </c>
      <c r="F36" s="30"/>
      <c r="G36" s="30"/>
      <c r="H36" s="33"/>
      <c r="I36" s="33"/>
      <c r="J36" s="34" t="s">
        <v>54</v>
      </c>
      <c r="K36" s="30" t="s">
        <v>115</v>
      </c>
      <c r="L36" s="30" t="s">
        <v>18</v>
      </c>
      <c r="M36" s="30" t="s">
        <v>126</v>
      </c>
      <c r="N36" s="35">
        <v>40.020000000000003</v>
      </c>
      <c r="O36" s="30" t="s">
        <v>20</v>
      </c>
      <c r="P36" s="21" t="str">
        <f>HYPERLINK("https://www.ESV-Campus.de/"&amp;Tabelle_Komplettliste3[[#This Row],[ISBN (eBook)]])</f>
        <v>https://www.ESV-Campus.de/978-3-19-021722-9</v>
      </c>
      <c r="Q36" s="36" t="str">
        <f>HYPERLINK("https://esv-elibrary.de/book/99.160005/"&amp;SUBSTITUTE(Tabelle_Komplettliste3[[#This Row],[ISBN (eBook)]],"-", ""))</f>
        <v>https://esv-elibrary.de/book/99.160005/9783190217229</v>
      </c>
      <c r="R36" s="38"/>
    </row>
    <row r="37" spans="1:18" ht="24" x14ac:dyDescent="0.2">
      <c r="A37" s="30" t="s">
        <v>129</v>
      </c>
      <c r="B37" s="30" t="s">
        <v>7509</v>
      </c>
      <c r="C37" s="31"/>
      <c r="D37" s="32" t="s">
        <v>130</v>
      </c>
      <c r="E37" s="32" t="s">
        <v>122</v>
      </c>
      <c r="F37" s="30"/>
      <c r="G37" s="30"/>
      <c r="H37" s="33"/>
      <c r="I37" s="33"/>
      <c r="J37" s="34" t="s">
        <v>123</v>
      </c>
      <c r="K37" s="30" t="s">
        <v>115</v>
      </c>
      <c r="L37" s="30" t="s">
        <v>18</v>
      </c>
      <c r="M37" s="30" t="s">
        <v>19</v>
      </c>
      <c r="N37" s="35">
        <v>45.2</v>
      </c>
      <c r="O37" s="30" t="s">
        <v>20</v>
      </c>
      <c r="P37" s="21" t="str">
        <f>HYPERLINK("https://www.ESV-Campus.de/"&amp;Tabelle_Komplettliste3[[#This Row],[ISBN (eBook)]])</f>
        <v>https://www.ESV-Campus.de/978-3-19-081721-4</v>
      </c>
      <c r="Q37" s="36" t="str">
        <f>HYPERLINK("https://esv-elibrary.de/book/99.160005/"&amp;SUBSTITUTE(Tabelle_Komplettliste3[[#This Row],[ISBN (eBook)]],"-", ""))</f>
        <v>https://esv-elibrary.de/book/99.160005/9783190817214</v>
      </c>
      <c r="R37" s="38"/>
    </row>
    <row r="38" spans="1:18" ht="24" x14ac:dyDescent="0.2">
      <c r="A38" s="30" t="s">
        <v>131</v>
      </c>
      <c r="B38" s="30" t="s">
        <v>7509</v>
      </c>
      <c r="C38" s="31"/>
      <c r="D38" s="32" t="s">
        <v>132</v>
      </c>
      <c r="E38" s="32" t="s">
        <v>133</v>
      </c>
      <c r="F38" s="30"/>
      <c r="G38" s="30"/>
      <c r="H38" s="33"/>
      <c r="I38" s="33"/>
      <c r="J38" s="34">
        <v>42948</v>
      </c>
      <c r="K38" s="30" t="s">
        <v>115</v>
      </c>
      <c r="L38" s="30" t="s">
        <v>18</v>
      </c>
      <c r="M38" s="30" t="s">
        <v>19</v>
      </c>
      <c r="N38" s="35">
        <v>49.49</v>
      </c>
      <c r="O38" s="30" t="s">
        <v>20</v>
      </c>
      <c r="P38" s="21" t="str">
        <f>HYPERLINK("https://www.ESV-Campus.de/"&amp;Tabelle_Komplettliste3[[#This Row],[ISBN (eBook)]])</f>
        <v>https://www.ESV-Campus.de/978-3-19-121721-1</v>
      </c>
      <c r="Q38" s="36" t="str">
        <f>HYPERLINK("https://esv-elibrary.de/book/99.160005/"&amp;SUBSTITUTE(Tabelle_Komplettliste3[[#This Row],[ISBN (eBook)]],"-", ""))</f>
        <v>https://esv-elibrary.de/book/99.160005/9783191217211</v>
      </c>
      <c r="R38" s="38"/>
    </row>
    <row r="39" spans="1:18" ht="24" x14ac:dyDescent="0.2">
      <c r="A39" s="30" t="s">
        <v>134</v>
      </c>
      <c r="B39" s="30" t="s">
        <v>7509</v>
      </c>
      <c r="C39" s="31"/>
      <c r="D39" s="32" t="s">
        <v>135</v>
      </c>
      <c r="E39" s="32" t="s">
        <v>136</v>
      </c>
      <c r="F39" s="30"/>
      <c r="G39" s="30"/>
      <c r="H39" s="33"/>
      <c r="I39" s="33"/>
      <c r="J39" s="34" t="s">
        <v>137</v>
      </c>
      <c r="K39" s="30" t="s">
        <v>115</v>
      </c>
      <c r="L39" s="30" t="s">
        <v>18</v>
      </c>
      <c r="M39" s="30" t="s">
        <v>19</v>
      </c>
      <c r="N39" s="35">
        <v>102.52</v>
      </c>
      <c r="O39" s="30" t="s">
        <v>20</v>
      </c>
      <c r="P39" s="21" t="str">
        <f>HYPERLINK("https://www.ESV-Campus.de/"&amp;Tabelle_Komplettliste3[[#This Row],[ISBN (eBook)]])</f>
        <v>https://www.ESV-Campus.de/978-3-19-227448-0</v>
      </c>
      <c r="Q39" s="36" t="str">
        <f>HYPERLINK("https://esv-elibrary.de/book/99.160005/"&amp;SUBSTITUTE(Tabelle_Komplettliste3[[#This Row],[ISBN (eBook)]],"-", ""))</f>
        <v>https://esv-elibrary.de/book/99.160005/9783192274480</v>
      </c>
      <c r="R39" s="38"/>
    </row>
    <row r="40" spans="1:18" ht="24" x14ac:dyDescent="0.2">
      <c r="A40" s="30" t="s">
        <v>138</v>
      </c>
      <c r="B40" s="30" t="s">
        <v>7509</v>
      </c>
      <c r="C40" s="31"/>
      <c r="D40" s="32" t="s">
        <v>139</v>
      </c>
      <c r="E40" s="32" t="s">
        <v>140</v>
      </c>
      <c r="F40" s="30"/>
      <c r="G40" s="30"/>
      <c r="H40" s="33"/>
      <c r="I40" s="33"/>
      <c r="J40" s="34" t="s">
        <v>141</v>
      </c>
      <c r="K40" s="30" t="s">
        <v>115</v>
      </c>
      <c r="L40" s="30" t="s">
        <v>18</v>
      </c>
      <c r="M40" s="30" t="s">
        <v>126</v>
      </c>
      <c r="N40" s="35">
        <v>50.93</v>
      </c>
      <c r="O40" s="30" t="s">
        <v>20</v>
      </c>
      <c r="P40" s="21" t="str">
        <f>HYPERLINK("https://www.ESV-Campus.de/"&amp;Tabelle_Komplettliste3[[#This Row],[ISBN (eBook)]])</f>
        <v>https://www.ESV-Campus.de/978-3-19-687493-8</v>
      </c>
      <c r="Q40" s="36" t="str">
        <f>HYPERLINK("https://esv-elibrary.de/book/99.160005/"&amp;SUBSTITUTE(Tabelle_Komplettliste3[[#This Row],[ISBN (eBook)]],"-", ""))</f>
        <v>https://esv-elibrary.de/book/99.160005/9783196874938</v>
      </c>
      <c r="R40" s="38"/>
    </row>
    <row r="41" spans="1:18" ht="24" x14ac:dyDescent="0.2">
      <c r="A41" s="30" t="s">
        <v>142</v>
      </c>
      <c r="B41" s="30" t="s">
        <v>7509</v>
      </c>
      <c r="C41" s="31"/>
      <c r="D41" s="32" t="s">
        <v>143</v>
      </c>
      <c r="E41" s="32" t="s">
        <v>144</v>
      </c>
      <c r="F41" s="30"/>
      <c r="G41" s="30"/>
      <c r="H41" s="33"/>
      <c r="I41" s="33"/>
      <c r="J41" s="34">
        <v>43497</v>
      </c>
      <c r="K41" s="30" t="s">
        <v>115</v>
      </c>
      <c r="L41" s="30" t="s">
        <v>18</v>
      </c>
      <c r="M41" s="30" t="s">
        <v>19</v>
      </c>
      <c r="N41" s="35">
        <v>47.51</v>
      </c>
      <c r="O41" s="30" t="s">
        <v>20</v>
      </c>
      <c r="P41" s="21" t="str">
        <f>HYPERLINK("https://www.ESV-Campus.de/"&amp;Tabelle_Komplettliste3[[#This Row],[ISBN (eBook)]])</f>
        <v>https://www.ESV-Campus.de/978-3-19-128600-2</v>
      </c>
      <c r="Q41" s="36" t="str">
        <f>HYPERLINK("https://esv-elibrary.de/book/99.160005/"&amp;SUBSTITUTE(Tabelle_Komplettliste3[[#This Row],[ISBN (eBook)]],"-", ""))</f>
        <v>https://esv-elibrary.de/book/99.160005/9783191286002</v>
      </c>
      <c r="R41" s="38"/>
    </row>
    <row r="42" spans="1:18" ht="36" x14ac:dyDescent="0.2">
      <c r="A42" s="30" t="s">
        <v>145</v>
      </c>
      <c r="B42" s="30" t="s">
        <v>7509</v>
      </c>
      <c r="C42" s="31"/>
      <c r="D42" s="32" t="s">
        <v>146</v>
      </c>
      <c r="E42" s="32" t="s">
        <v>147</v>
      </c>
      <c r="F42" s="30"/>
      <c r="G42" s="30"/>
      <c r="H42" s="33"/>
      <c r="I42" s="33"/>
      <c r="J42" s="34">
        <v>43678</v>
      </c>
      <c r="K42" s="30" t="s">
        <v>115</v>
      </c>
      <c r="L42" s="30" t="s">
        <v>18</v>
      </c>
      <c r="M42" s="30" t="s">
        <v>19</v>
      </c>
      <c r="N42" s="35">
        <v>47.51</v>
      </c>
      <c r="O42" s="30" t="s">
        <v>20</v>
      </c>
      <c r="P42" s="21" t="str">
        <f>HYPERLINK("https://www.ESV-Campus.de/"&amp;Tabelle_Komplettliste3[[#This Row],[ISBN (eBook)]])</f>
        <v>https://www.ESV-Campus.de/978-3-19-258600-2</v>
      </c>
      <c r="Q42" s="36" t="str">
        <f>HYPERLINK("https://esv-elibrary.de/book/99.160005/"&amp;SUBSTITUTE(Tabelle_Komplettliste3[[#This Row],[ISBN (eBook)]],"-", ""))</f>
        <v>https://esv-elibrary.de/book/99.160005/9783192586002</v>
      </c>
      <c r="R42" s="38"/>
    </row>
    <row r="43" spans="1:18" ht="36" x14ac:dyDescent="0.2">
      <c r="A43" s="30" t="s">
        <v>148</v>
      </c>
      <c r="B43" s="30" t="s">
        <v>7509</v>
      </c>
      <c r="C43" s="31"/>
      <c r="D43" s="32" t="s">
        <v>149</v>
      </c>
      <c r="E43" s="32" t="s">
        <v>147</v>
      </c>
      <c r="F43" s="30"/>
      <c r="G43" s="30"/>
      <c r="H43" s="33"/>
      <c r="I43" s="33"/>
      <c r="J43" s="34" t="s">
        <v>150</v>
      </c>
      <c r="K43" s="30" t="s">
        <v>115</v>
      </c>
      <c r="L43" s="30" t="s">
        <v>18</v>
      </c>
      <c r="M43" s="30" t="s">
        <v>126</v>
      </c>
      <c r="N43" s="35">
        <v>50.93</v>
      </c>
      <c r="O43" s="30" t="s">
        <v>20</v>
      </c>
      <c r="P43" s="21" t="str">
        <f>HYPERLINK("https://www.ESV-Campus.de/"&amp;Tabelle_Komplettliste3[[#This Row],[ISBN (eBook)]])</f>
        <v>https://www.ESV-Campus.de/978-3-19-338600-7</v>
      </c>
      <c r="Q43" s="36" t="str">
        <f>HYPERLINK("https://esv-elibrary.de/book/99.160005/"&amp;SUBSTITUTE(Tabelle_Komplettliste3[[#This Row],[ISBN (eBook)]],"-", ""))</f>
        <v>https://esv-elibrary.de/book/99.160005/9783193386007</v>
      </c>
      <c r="R43" s="38"/>
    </row>
    <row r="44" spans="1:18" ht="36" x14ac:dyDescent="0.2">
      <c r="A44" s="30" t="s">
        <v>151</v>
      </c>
      <c r="B44" s="30" t="s">
        <v>7509</v>
      </c>
      <c r="C44" s="31"/>
      <c r="D44" s="32" t="s">
        <v>152</v>
      </c>
      <c r="E44" s="32" t="s">
        <v>147</v>
      </c>
      <c r="F44" s="30"/>
      <c r="G44" s="30"/>
      <c r="H44" s="33"/>
      <c r="I44" s="33"/>
      <c r="J44" s="34" t="s">
        <v>153</v>
      </c>
      <c r="K44" s="30" t="s">
        <v>115</v>
      </c>
      <c r="L44" s="30" t="s">
        <v>18</v>
      </c>
      <c r="M44" s="30" t="s">
        <v>126</v>
      </c>
      <c r="N44" s="35">
        <v>54.57</v>
      </c>
      <c r="O44" s="30" t="s">
        <v>20</v>
      </c>
      <c r="P44" s="21" t="str">
        <f>HYPERLINK("https://www.ESV-Campus.de/"&amp;Tabelle_Komplettliste3[[#This Row],[ISBN (eBook)]])</f>
        <v>https://www.ESV-Campus.de/978-3-19-358600-1</v>
      </c>
      <c r="Q44" s="36" t="str">
        <f>HYPERLINK("https://esv-elibrary.de/book/99.160005/"&amp;SUBSTITUTE(Tabelle_Komplettliste3[[#This Row],[ISBN (eBook)]],"-", ""))</f>
        <v>https://esv-elibrary.de/book/99.160005/9783193586001</v>
      </c>
      <c r="R44" s="38"/>
    </row>
    <row r="45" spans="1:18" ht="24" x14ac:dyDescent="0.2">
      <c r="A45" s="30" t="s">
        <v>154</v>
      </c>
      <c r="B45" s="30" t="s">
        <v>7509</v>
      </c>
      <c r="C45" s="31"/>
      <c r="D45" s="32" t="s">
        <v>155</v>
      </c>
      <c r="E45" s="32" t="s">
        <v>156</v>
      </c>
      <c r="F45" s="30"/>
      <c r="G45" s="30"/>
      <c r="H45" s="33"/>
      <c r="I45" s="33"/>
      <c r="J45" s="34" t="s">
        <v>68</v>
      </c>
      <c r="K45" s="30" t="s">
        <v>115</v>
      </c>
      <c r="L45" s="30" t="s">
        <v>18</v>
      </c>
      <c r="M45" s="30" t="s">
        <v>19</v>
      </c>
      <c r="N45" s="35">
        <v>36.979999999999997</v>
      </c>
      <c r="O45" s="30" t="s">
        <v>20</v>
      </c>
      <c r="P45" s="21" t="str">
        <f>HYPERLINK("https://www.ESV-Campus.de/"&amp;Tabelle_Komplettliste3[[#This Row],[ISBN (eBook)]])</f>
        <v>https://www.ESV-Campus.de/978-3-19-247493-4</v>
      </c>
      <c r="Q45" s="36" t="str">
        <f>HYPERLINK("https://esv-elibrary.de/book/99.160005/"&amp;SUBSTITUTE(Tabelle_Komplettliste3[[#This Row],[ISBN (eBook)]],"-", ""))</f>
        <v>https://esv-elibrary.de/book/99.160005/9783192474934</v>
      </c>
      <c r="R45" s="38"/>
    </row>
    <row r="46" spans="1:18" ht="24" x14ac:dyDescent="0.2">
      <c r="A46" s="30" t="s">
        <v>157</v>
      </c>
      <c r="B46" s="30" t="s">
        <v>7509</v>
      </c>
      <c r="C46" s="31"/>
      <c r="D46" s="32" t="s">
        <v>158</v>
      </c>
      <c r="E46" s="32" t="s">
        <v>159</v>
      </c>
      <c r="F46" s="30"/>
      <c r="G46" s="30"/>
      <c r="H46" s="33"/>
      <c r="I46" s="33"/>
      <c r="J46" s="34">
        <v>40787</v>
      </c>
      <c r="K46" s="30" t="s">
        <v>115</v>
      </c>
      <c r="L46" s="30" t="s">
        <v>18</v>
      </c>
      <c r="M46" s="30" t="s">
        <v>19</v>
      </c>
      <c r="N46" s="35">
        <v>45.53</v>
      </c>
      <c r="O46" s="30" t="s">
        <v>20</v>
      </c>
      <c r="P46" s="21" t="str">
        <f>HYPERLINK("https://www.ESV-Campus.de/"&amp;Tabelle_Komplettliste3[[#This Row],[ISBN (eBook)]])</f>
        <v>https://www.ESV-Campus.de/978-3-19-897472-8</v>
      </c>
      <c r="Q46" s="36" t="str">
        <f>HYPERLINK("https://esv-elibrary.de/book/99.160005/"&amp;SUBSTITUTE(Tabelle_Komplettliste3[[#This Row],[ISBN (eBook)]],"-", ""))</f>
        <v>https://esv-elibrary.de/book/99.160005/9783198974728</v>
      </c>
      <c r="R46" s="38"/>
    </row>
    <row r="47" spans="1:18" ht="24" x14ac:dyDescent="0.2">
      <c r="A47" s="30" t="s">
        <v>160</v>
      </c>
      <c r="B47" s="30" t="s">
        <v>7509</v>
      </c>
      <c r="C47" s="31"/>
      <c r="D47" s="32" t="s">
        <v>161</v>
      </c>
      <c r="E47" s="32" t="s">
        <v>162</v>
      </c>
      <c r="F47" s="30"/>
      <c r="G47" s="30"/>
      <c r="H47" s="33"/>
      <c r="I47" s="33"/>
      <c r="J47" s="34" t="s">
        <v>163</v>
      </c>
      <c r="K47" s="30" t="s">
        <v>115</v>
      </c>
      <c r="L47" s="30" t="s">
        <v>18</v>
      </c>
      <c r="M47" s="30" t="s">
        <v>19</v>
      </c>
      <c r="N47" s="35">
        <v>41.84</v>
      </c>
      <c r="O47" s="30" t="s">
        <v>20</v>
      </c>
      <c r="P47" s="21" t="str">
        <f>HYPERLINK("https://www.ESV-Campus.de/"&amp;Tabelle_Komplettliste3[[#This Row],[ISBN (eBook)]])</f>
        <v>https://www.ESV-Campus.de/978-3-19-897473-5</v>
      </c>
      <c r="Q47" s="36" t="str">
        <f>HYPERLINK("https://esv-elibrary.de/book/99.160005/"&amp;SUBSTITUTE(Tabelle_Komplettliste3[[#This Row],[ISBN (eBook)]],"-", ""))</f>
        <v>https://esv-elibrary.de/book/99.160005/9783198974735</v>
      </c>
      <c r="R47" s="38"/>
    </row>
    <row r="48" spans="1:18" ht="24" x14ac:dyDescent="0.2">
      <c r="A48" s="30" t="s">
        <v>164</v>
      </c>
      <c r="B48" s="30" t="s">
        <v>7509</v>
      </c>
      <c r="C48" s="31"/>
      <c r="D48" s="32" t="s">
        <v>165</v>
      </c>
      <c r="E48" s="32" t="s">
        <v>166</v>
      </c>
      <c r="F48" s="30"/>
      <c r="G48" s="30"/>
      <c r="H48" s="33"/>
      <c r="I48" s="33"/>
      <c r="J48" s="34">
        <v>42485</v>
      </c>
      <c r="K48" s="30" t="s">
        <v>115</v>
      </c>
      <c r="L48" s="30" t="s">
        <v>18</v>
      </c>
      <c r="M48" s="30" t="s">
        <v>19</v>
      </c>
      <c r="N48" s="35">
        <v>77.2</v>
      </c>
      <c r="O48" s="30" t="s">
        <v>20</v>
      </c>
      <c r="P48" s="21" t="str">
        <f>HYPERLINK("https://www.ESV-Campus.de/"&amp;Tabelle_Komplettliste3[[#This Row],[ISBN (eBook)]])</f>
        <v>https://www.ESV-Campus.de/978-3-19-211721-3</v>
      </c>
      <c r="Q48" s="36" t="str">
        <f>HYPERLINK("https://esv-elibrary.de/book/99.160005/"&amp;SUBSTITUTE(Tabelle_Komplettliste3[[#This Row],[ISBN (eBook)]],"-", ""))</f>
        <v>https://esv-elibrary.de/book/99.160005/9783192117213</v>
      </c>
      <c r="R48" s="38"/>
    </row>
    <row r="49" spans="1:18" ht="24" x14ac:dyDescent="0.2">
      <c r="A49" s="30" t="s">
        <v>167</v>
      </c>
      <c r="B49" s="30" t="s">
        <v>7509</v>
      </c>
      <c r="C49" s="31"/>
      <c r="D49" s="32" t="s">
        <v>168</v>
      </c>
      <c r="E49" s="32" t="s">
        <v>78</v>
      </c>
      <c r="F49" s="30"/>
      <c r="G49" s="30"/>
      <c r="H49" s="33"/>
      <c r="I49" s="33"/>
      <c r="J49" s="34">
        <v>40787</v>
      </c>
      <c r="K49" s="30" t="s">
        <v>115</v>
      </c>
      <c r="L49" s="30" t="s">
        <v>18</v>
      </c>
      <c r="M49" s="30" t="s">
        <v>19</v>
      </c>
      <c r="N49" s="35">
        <v>79.180000000000007</v>
      </c>
      <c r="O49" s="30" t="s">
        <v>20</v>
      </c>
      <c r="P49" s="21" t="str">
        <f>HYPERLINK("https://www.ESV-Campus.de/"&amp;Tabelle_Komplettliste3[[#This Row],[ISBN (eBook)]])</f>
        <v>https://www.ESV-Campus.de/978-3-19-891575-2</v>
      </c>
      <c r="Q49" s="36" t="str">
        <f>HYPERLINK("https://esv-elibrary.de/book/99.160005/"&amp;SUBSTITUTE(Tabelle_Komplettliste3[[#This Row],[ISBN (eBook)]],"-", ""))</f>
        <v>https://esv-elibrary.de/book/99.160005/9783198915752</v>
      </c>
      <c r="R49" s="38"/>
    </row>
    <row r="50" spans="1:18" ht="36" x14ac:dyDescent="0.2">
      <c r="A50" s="30" t="s">
        <v>169</v>
      </c>
      <c r="B50" s="30" t="s">
        <v>7509</v>
      </c>
      <c r="C50" s="31"/>
      <c r="D50" s="32" t="s">
        <v>170</v>
      </c>
      <c r="E50" s="32" t="s">
        <v>78</v>
      </c>
      <c r="F50" s="30"/>
      <c r="G50" s="30"/>
      <c r="H50" s="33"/>
      <c r="I50" s="33"/>
      <c r="J50" s="34">
        <v>40725</v>
      </c>
      <c r="K50" s="30" t="s">
        <v>115</v>
      </c>
      <c r="L50" s="30" t="s">
        <v>18</v>
      </c>
      <c r="M50" s="30" t="s">
        <v>19</v>
      </c>
      <c r="N50" s="35">
        <v>29.69</v>
      </c>
      <c r="O50" s="30" t="s">
        <v>20</v>
      </c>
      <c r="P50" s="21" t="str">
        <f>HYPERLINK("https://www.ESV-Campus.de/"&amp;Tabelle_Komplettliste3[[#This Row],[ISBN (eBook)]])</f>
        <v>https://www.ESV-Campus.de/978-3-19-911575-5</v>
      </c>
      <c r="Q50" s="36" t="str">
        <f>HYPERLINK("https://esv-elibrary.de/book/99.160005/"&amp;SUBSTITUTE(Tabelle_Komplettliste3[[#This Row],[ISBN (eBook)]],"-", ""))</f>
        <v>https://esv-elibrary.de/book/99.160005/9783199115755</v>
      </c>
      <c r="R50" s="38"/>
    </row>
    <row r="51" spans="1:18" ht="24" x14ac:dyDescent="0.2">
      <c r="A51" s="30" t="s">
        <v>171</v>
      </c>
      <c r="B51" s="30" t="s">
        <v>7509</v>
      </c>
      <c r="C51" s="31"/>
      <c r="D51" s="32" t="s">
        <v>172</v>
      </c>
      <c r="E51" s="32" t="s">
        <v>173</v>
      </c>
      <c r="F51" s="30"/>
      <c r="G51" s="30"/>
      <c r="H51" s="33"/>
      <c r="I51" s="33"/>
      <c r="J51" s="34">
        <v>44853</v>
      </c>
      <c r="K51" s="30" t="s">
        <v>115</v>
      </c>
      <c r="L51" s="30" t="s">
        <v>18</v>
      </c>
      <c r="M51" s="30" t="s">
        <v>19</v>
      </c>
      <c r="N51" s="35">
        <v>135.69999999999999</v>
      </c>
      <c r="O51" s="30" t="s">
        <v>20</v>
      </c>
      <c r="P51" s="21" t="str">
        <f>HYPERLINK("https://www.ESV-Campus.de/"&amp;Tabelle_Komplettliste3[[#This Row],[ISBN (eBook)]])</f>
        <v>https://www.ESV-Campus.de/978-3-19-491741-5</v>
      </c>
      <c r="Q51" s="36" t="str">
        <f>HYPERLINK("https://esv-elibrary.de/book/99.160005/"&amp;SUBSTITUTE(Tabelle_Komplettliste3[[#This Row],[ISBN (eBook)]],"-", ""))</f>
        <v>https://esv-elibrary.de/book/99.160005/9783194917415</v>
      </c>
      <c r="R51" s="41" t="s">
        <v>495</v>
      </c>
    </row>
    <row r="52" spans="1:18" ht="36" x14ac:dyDescent="0.2">
      <c r="A52" s="30" t="s">
        <v>174</v>
      </c>
      <c r="B52" s="30" t="s">
        <v>7509</v>
      </c>
      <c r="C52" s="31"/>
      <c r="D52" s="32" t="s">
        <v>175</v>
      </c>
      <c r="E52" s="32" t="s">
        <v>173</v>
      </c>
      <c r="F52" s="30"/>
      <c r="G52" s="30"/>
      <c r="H52" s="33"/>
      <c r="I52" s="33"/>
      <c r="J52" s="34">
        <v>44853</v>
      </c>
      <c r="K52" s="30" t="s">
        <v>115</v>
      </c>
      <c r="L52" s="30" t="s">
        <v>18</v>
      </c>
      <c r="M52" s="30" t="s">
        <v>19</v>
      </c>
      <c r="N52" s="35">
        <v>32.199999999999996</v>
      </c>
      <c r="O52" s="30" t="s">
        <v>20</v>
      </c>
      <c r="P52" s="21" t="str">
        <f>HYPERLINK("https://www.ESV-Campus.de/"&amp;Tabelle_Komplettliste3[[#This Row],[ISBN (eBook)]])</f>
        <v>https://www.ESV-Campus.de/978-3-19-501741-1</v>
      </c>
      <c r="Q52" s="36" t="str">
        <f>HYPERLINK("https://esv-elibrary.de/book/99.160005/"&amp;SUBSTITUTE(Tabelle_Komplettliste3[[#This Row],[ISBN (eBook)]],"-", ""))</f>
        <v>https://esv-elibrary.de/book/99.160005/9783195017411</v>
      </c>
      <c r="R52" s="41" t="s">
        <v>495</v>
      </c>
    </row>
    <row r="53" spans="1:18" ht="36" x14ac:dyDescent="0.2">
      <c r="A53" s="30" t="s">
        <v>176</v>
      </c>
      <c r="B53" s="30" t="s">
        <v>7509</v>
      </c>
      <c r="C53" s="31"/>
      <c r="D53" s="32" t="s">
        <v>177</v>
      </c>
      <c r="E53" s="32" t="s">
        <v>173</v>
      </c>
      <c r="F53" s="30"/>
      <c r="G53" s="30"/>
      <c r="H53" s="33"/>
      <c r="I53" s="33"/>
      <c r="J53" s="34">
        <v>44853</v>
      </c>
      <c r="K53" s="30" t="s">
        <v>115</v>
      </c>
      <c r="L53" s="30" t="s">
        <v>18</v>
      </c>
      <c r="M53" s="30" t="s">
        <v>19</v>
      </c>
      <c r="N53" s="35">
        <v>32.199999999999996</v>
      </c>
      <c r="O53" s="30" t="s">
        <v>20</v>
      </c>
      <c r="P53" s="21" t="str">
        <f>HYPERLINK("https://www.ESV-Campus.de/"&amp;Tabelle_Komplettliste3[[#This Row],[ISBN (eBook)]])</f>
        <v>https://www.ESV-Campus.de/978-3-19-511741-8</v>
      </c>
      <c r="Q53" s="36" t="str">
        <f>HYPERLINK("https://esv-elibrary.de/book/99.160005/"&amp;SUBSTITUTE(Tabelle_Komplettliste3[[#This Row],[ISBN (eBook)]],"-", ""))</f>
        <v>https://esv-elibrary.de/book/99.160005/9783195117418</v>
      </c>
      <c r="R53" s="41" t="s">
        <v>495</v>
      </c>
    </row>
    <row r="54" spans="1:18" ht="36" x14ac:dyDescent="0.2">
      <c r="A54" s="30" t="s">
        <v>178</v>
      </c>
      <c r="B54" s="30" t="s">
        <v>7509</v>
      </c>
      <c r="C54" s="31"/>
      <c r="D54" s="32" t="s">
        <v>179</v>
      </c>
      <c r="E54" s="32" t="s">
        <v>173</v>
      </c>
      <c r="F54" s="30"/>
      <c r="G54" s="30"/>
      <c r="H54" s="33"/>
      <c r="I54" s="33"/>
      <c r="J54" s="34">
        <v>44853</v>
      </c>
      <c r="K54" s="30" t="s">
        <v>115</v>
      </c>
      <c r="L54" s="30" t="s">
        <v>18</v>
      </c>
      <c r="M54" s="30" t="s">
        <v>19</v>
      </c>
      <c r="N54" s="35">
        <v>32.199999999999996</v>
      </c>
      <c r="O54" s="30" t="s">
        <v>20</v>
      </c>
      <c r="P54" s="21" t="str">
        <f>HYPERLINK("https://www.ESV-Campus.de/"&amp;Tabelle_Komplettliste3[[#This Row],[ISBN (eBook)]])</f>
        <v>https://www.ESV-Campus.de/978-3-19-521741-5</v>
      </c>
      <c r="Q54" s="36" t="str">
        <f>HYPERLINK("https://esv-elibrary.de/book/99.160005/"&amp;SUBSTITUTE(Tabelle_Komplettliste3[[#This Row],[ISBN (eBook)]],"-", ""))</f>
        <v>https://esv-elibrary.de/book/99.160005/9783195217415</v>
      </c>
      <c r="R54" s="41" t="s">
        <v>495</v>
      </c>
    </row>
    <row r="55" spans="1:18" ht="36" x14ac:dyDescent="0.2">
      <c r="A55" s="30" t="s">
        <v>180</v>
      </c>
      <c r="B55" s="30" t="s">
        <v>7509</v>
      </c>
      <c r="C55" s="31"/>
      <c r="D55" s="32" t="s">
        <v>181</v>
      </c>
      <c r="E55" s="32" t="s">
        <v>173</v>
      </c>
      <c r="F55" s="30"/>
      <c r="G55" s="30"/>
      <c r="H55" s="33"/>
      <c r="I55" s="33"/>
      <c r="J55" s="34">
        <v>44853</v>
      </c>
      <c r="K55" s="30" t="s">
        <v>115</v>
      </c>
      <c r="L55" s="30" t="s">
        <v>18</v>
      </c>
      <c r="M55" s="30" t="s">
        <v>19</v>
      </c>
      <c r="N55" s="35">
        <v>32.199999999999996</v>
      </c>
      <c r="O55" s="30" t="s">
        <v>20</v>
      </c>
      <c r="P55" s="21" t="str">
        <f>HYPERLINK("https://www.ESV-Campus.de/"&amp;Tabelle_Komplettliste3[[#This Row],[ISBN (eBook)]])</f>
        <v>https://www.ESV-Campus.de/978-3-19-531741-2</v>
      </c>
      <c r="Q55" s="36" t="str">
        <f>HYPERLINK("https://esv-elibrary.de/book/99.160005/"&amp;SUBSTITUTE(Tabelle_Komplettliste3[[#This Row],[ISBN (eBook)]],"-", ""))</f>
        <v>https://esv-elibrary.de/book/99.160005/9783195317412</v>
      </c>
      <c r="R55" s="41" t="s">
        <v>495</v>
      </c>
    </row>
    <row r="56" spans="1:18" ht="36" x14ac:dyDescent="0.2">
      <c r="A56" s="30" t="s">
        <v>182</v>
      </c>
      <c r="B56" s="30" t="s">
        <v>7509</v>
      </c>
      <c r="C56" s="31"/>
      <c r="D56" s="32" t="s">
        <v>183</v>
      </c>
      <c r="E56" s="32" t="s">
        <v>173</v>
      </c>
      <c r="F56" s="30"/>
      <c r="G56" s="30"/>
      <c r="H56" s="33"/>
      <c r="I56" s="33"/>
      <c r="J56" s="34">
        <v>44853</v>
      </c>
      <c r="K56" s="30" t="s">
        <v>115</v>
      </c>
      <c r="L56" s="30" t="s">
        <v>18</v>
      </c>
      <c r="M56" s="30" t="s">
        <v>19</v>
      </c>
      <c r="N56" s="35">
        <v>32.199999999999996</v>
      </c>
      <c r="O56" s="30" t="s">
        <v>20</v>
      </c>
      <c r="P56" s="21" t="str">
        <f>HYPERLINK("https://www.ESV-Campus.de/"&amp;Tabelle_Komplettliste3[[#This Row],[ISBN (eBook)]])</f>
        <v>https://www.ESV-Campus.de/978-3-19-541741-9</v>
      </c>
      <c r="Q56" s="36" t="str">
        <f>HYPERLINK("https://esv-elibrary.de/book/99.160005/"&amp;SUBSTITUTE(Tabelle_Komplettliste3[[#This Row],[ISBN (eBook)]],"-", ""))</f>
        <v>https://esv-elibrary.de/book/99.160005/9783195417419</v>
      </c>
      <c r="R56" s="41" t="s">
        <v>495</v>
      </c>
    </row>
    <row r="57" spans="1:18" ht="36" x14ac:dyDescent="0.2">
      <c r="A57" s="30" t="s">
        <v>184</v>
      </c>
      <c r="B57" s="30" t="s">
        <v>7509</v>
      </c>
      <c r="C57" s="31"/>
      <c r="D57" s="32" t="s">
        <v>185</v>
      </c>
      <c r="E57" s="32" t="s">
        <v>173</v>
      </c>
      <c r="F57" s="30"/>
      <c r="G57" s="30"/>
      <c r="H57" s="33"/>
      <c r="I57" s="33"/>
      <c r="J57" s="34">
        <v>44853</v>
      </c>
      <c r="K57" s="30" t="s">
        <v>115</v>
      </c>
      <c r="L57" s="30" t="s">
        <v>18</v>
      </c>
      <c r="M57" s="30" t="s">
        <v>19</v>
      </c>
      <c r="N57" s="35">
        <v>32.199999999999996</v>
      </c>
      <c r="O57" s="30" t="s">
        <v>20</v>
      </c>
      <c r="P57" s="21" t="str">
        <f>HYPERLINK("https://www.ESV-Campus.de/"&amp;Tabelle_Komplettliste3[[#This Row],[ISBN (eBook)]])</f>
        <v>https://www.ESV-Campus.de/978-3-19-551741-6</v>
      </c>
      <c r="Q57" s="36" t="str">
        <f>HYPERLINK("https://esv-elibrary.de/book/99.160005/"&amp;SUBSTITUTE(Tabelle_Komplettliste3[[#This Row],[ISBN (eBook)]],"-", ""))</f>
        <v>https://esv-elibrary.de/book/99.160005/9783195517416</v>
      </c>
      <c r="R57" s="41" t="s">
        <v>495</v>
      </c>
    </row>
    <row r="58" spans="1:18" ht="24" x14ac:dyDescent="0.2">
      <c r="A58" s="30" t="s">
        <v>186</v>
      </c>
      <c r="B58" s="30" t="s">
        <v>7509</v>
      </c>
      <c r="C58" s="31"/>
      <c r="D58" s="32" t="s">
        <v>187</v>
      </c>
      <c r="E58" s="32" t="s">
        <v>188</v>
      </c>
      <c r="F58" s="30"/>
      <c r="G58" s="30"/>
      <c r="H58" s="33"/>
      <c r="I58" s="33"/>
      <c r="J58" s="34">
        <v>42963</v>
      </c>
      <c r="K58" s="30" t="s">
        <v>115</v>
      </c>
      <c r="L58" s="30" t="s">
        <v>18</v>
      </c>
      <c r="M58" s="30" t="s">
        <v>19</v>
      </c>
      <c r="N58" s="35">
        <v>110.85</v>
      </c>
      <c r="O58" s="30" t="s">
        <v>20</v>
      </c>
      <c r="P58" s="21" t="str">
        <f>HYPERLINK("https://www.ESV-Campus.de/"&amp;Tabelle_Komplettliste3[[#This Row],[ISBN (eBook)]])</f>
        <v>https://www.ESV-Campus.de/978-3-19-317255-6</v>
      </c>
      <c r="Q58" s="36" t="str">
        <f>HYPERLINK("https://esv-elibrary.de/book/99.160005/"&amp;SUBSTITUTE(Tabelle_Komplettliste3[[#This Row],[ISBN (eBook)]],"-", ""))</f>
        <v>https://esv-elibrary.de/book/99.160005/9783193172556</v>
      </c>
      <c r="R58" s="38"/>
    </row>
    <row r="59" spans="1:18" ht="48" x14ac:dyDescent="0.2">
      <c r="A59" s="30" t="s">
        <v>189</v>
      </c>
      <c r="B59" s="30" t="s">
        <v>7509</v>
      </c>
      <c r="C59" s="31"/>
      <c r="D59" s="32" t="s">
        <v>190</v>
      </c>
      <c r="E59" s="32" t="s">
        <v>188</v>
      </c>
      <c r="F59" s="30"/>
      <c r="G59" s="30"/>
      <c r="H59" s="33"/>
      <c r="I59" s="33"/>
      <c r="J59" s="34">
        <v>40787</v>
      </c>
      <c r="K59" s="30" t="s">
        <v>115</v>
      </c>
      <c r="L59" s="30" t="s">
        <v>18</v>
      </c>
      <c r="M59" s="30" t="s">
        <v>19</v>
      </c>
      <c r="N59" s="35">
        <v>128.66999999999999</v>
      </c>
      <c r="O59" s="30" t="s">
        <v>20</v>
      </c>
      <c r="P59" s="21" t="str">
        <f>HYPERLINK("https://www.ESV-Campus.de/"&amp;Tabelle_Komplettliste3[[#This Row],[ISBN (eBook)]])</f>
        <v>https://www.ESV-Campus.de/978-3-19-927255-7</v>
      </c>
      <c r="Q59" s="36" t="str">
        <f>HYPERLINK("https://esv-elibrary.de/book/99.160005/"&amp;SUBSTITUTE(Tabelle_Komplettliste3[[#This Row],[ISBN (eBook)]],"-", ""))</f>
        <v>https://esv-elibrary.de/book/99.160005/9783199272557</v>
      </c>
      <c r="R59" s="38"/>
    </row>
    <row r="60" spans="1:18" ht="48" x14ac:dyDescent="0.2">
      <c r="A60" s="30" t="s">
        <v>191</v>
      </c>
      <c r="B60" s="30" t="s">
        <v>7509</v>
      </c>
      <c r="C60" s="31"/>
      <c r="D60" s="32" t="s">
        <v>192</v>
      </c>
      <c r="E60" s="32" t="s">
        <v>188</v>
      </c>
      <c r="F60" s="30"/>
      <c r="G60" s="30"/>
      <c r="H60" s="33"/>
      <c r="I60" s="33"/>
      <c r="J60" s="34">
        <v>38961</v>
      </c>
      <c r="K60" s="30" t="s">
        <v>115</v>
      </c>
      <c r="L60" s="30" t="s">
        <v>18</v>
      </c>
      <c r="M60" s="30" t="s">
        <v>19</v>
      </c>
      <c r="N60" s="35">
        <v>128.66999999999999</v>
      </c>
      <c r="O60" s="30" t="s">
        <v>20</v>
      </c>
      <c r="P60" s="21" t="str">
        <f>HYPERLINK("https://www.ESV-Campus.de/"&amp;Tabelle_Komplettliste3[[#This Row],[ISBN (eBook)]])</f>
        <v>https://www.ESV-Campus.de/978-3-19-937255-4</v>
      </c>
      <c r="Q60" s="36" t="str">
        <f>HYPERLINK("https://esv-elibrary.de/book/99.160005/"&amp;SUBSTITUTE(Tabelle_Komplettliste3[[#This Row],[ISBN (eBook)]],"-", ""))</f>
        <v>https://esv-elibrary.de/book/99.160005/9783199372554</v>
      </c>
      <c r="R60" s="38"/>
    </row>
    <row r="61" spans="1:18" ht="48" x14ac:dyDescent="0.2">
      <c r="A61" s="30" t="s">
        <v>193</v>
      </c>
      <c r="B61" s="30" t="s">
        <v>7509</v>
      </c>
      <c r="C61" s="31"/>
      <c r="D61" s="32" t="s">
        <v>194</v>
      </c>
      <c r="E61" s="32" t="s">
        <v>188</v>
      </c>
      <c r="F61" s="30"/>
      <c r="G61" s="30"/>
      <c r="H61" s="33"/>
      <c r="I61" s="33"/>
      <c r="J61" s="34">
        <v>42569</v>
      </c>
      <c r="K61" s="30" t="s">
        <v>115</v>
      </c>
      <c r="L61" s="30" t="s">
        <v>18</v>
      </c>
      <c r="M61" s="30" t="s">
        <v>19</v>
      </c>
      <c r="N61" s="35">
        <v>41.57</v>
      </c>
      <c r="O61" s="30" t="s">
        <v>20</v>
      </c>
      <c r="P61" s="21" t="str">
        <f>HYPERLINK("https://www.ESV-Campus.de/"&amp;Tabelle_Komplettliste3[[#This Row],[ISBN (eBook)]])</f>
        <v>https://www.ESV-Campus.de/978-3-19-417255-5</v>
      </c>
      <c r="Q61" s="36" t="str">
        <f>HYPERLINK("https://esv-elibrary.de/book/99.160005/"&amp;SUBSTITUTE(Tabelle_Komplettliste3[[#This Row],[ISBN (eBook)]],"-", ""))</f>
        <v>https://esv-elibrary.de/book/99.160005/9783194172555</v>
      </c>
      <c r="R61" s="38"/>
    </row>
    <row r="62" spans="1:18" ht="48" x14ac:dyDescent="0.2">
      <c r="A62" s="30" t="s">
        <v>195</v>
      </c>
      <c r="B62" s="30" t="s">
        <v>7509</v>
      </c>
      <c r="C62" s="31"/>
      <c r="D62" s="32" t="s">
        <v>196</v>
      </c>
      <c r="E62" s="32" t="s">
        <v>188</v>
      </c>
      <c r="F62" s="30"/>
      <c r="G62" s="30"/>
      <c r="H62" s="33"/>
      <c r="I62" s="33"/>
      <c r="J62" s="34">
        <v>40787</v>
      </c>
      <c r="K62" s="30" t="s">
        <v>115</v>
      </c>
      <c r="L62" s="30" t="s">
        <v>18</v>
      </c>
      <c r="M62" s="30" t="s">
        <v>19</v>
      </c>
      <c r="N62" s="35">
        <v>128.66999999999999</v>
      </c>
      <c r="O62" s="30" t="s">
        <v>20</v>
      </c>
      <c r="P62" s="21" t="str">
        <f>HYPERLINK("https://www.ESV-Campus.de/"&amp;Tabelle_Komplettliste3[[#This Row],[ISBN (eBook)]])</f>
        <v>https://www.ESV-Campus.de/978-3-19-957255-8</v>
      </c>
      <c r="Q62" s="36" t="str">
        <f>HYPERLINK("https://esv-elibrary.de/book/99.160005/"&amp;SUBSTITUTE(Tabelle_Komplettliste3[[#This Row],[ISBN (eBook)]],"-", ""))</f>
        <v>https://esv-elibrary.de/book/99.160005/9783199572558</v>
      </c>
      <c r="R62" s="38"/>
    </row>
    <row r="63" spans="1:18" ht="48" x14ac:dyDescent="0.2">
      <c r="A63" s="30" t="s">
        <v>197</v>
      </c>
      <c r="B63" s="30" t="s">
        <v>7509</v>
      </c>
      <c r="C63" s="31"/>
      <c r="D63" s="32" t="s">
        <v>198</v>
      </c>
      <c r="E63" s="32" t="s">
        <v>199</v>
      </c>
      <c r="F63" s="30"/>
      <c r="G63" s="30"/>
      <c r="H63" s="33"/>
      <c r="I63" s="33"/>
      <c r="J63" s="34">
        <v>40787</v>
      </c>
      <c r="K63" s="30" t="s">
        <v>115</v>
      </c>
      <c r="L63" s="30" t="s">
        <v>18</v>
      </c>
      <c r="M63" s="30" t="s">
        <v>19</v>
      </c>
      <c r="N63" s="35">
        <v>63.34</v>
      </c>
      <c r="O63" s="30" t="s">
        <v>20</v>
      </c>
      <c r="P63" s="21" t="str">
        <f>HYPERLINK("https://www.ESV-Campus.de/"&amp;Tabelle_Komplettliste3[[#This Row],[ISBN (eBook)]])</f>
        <v>https://www.ESV-Campus.de/978-3-19-947255-1</v>
      </c>
      <c r="Q63" s="36" t="str">
        <f>HYPERLINK("https://esv-elibrary.de/book/99.160005/"&amp;SUBSTITUTE(Tabelle_Komplettliste3[[#This Row],[ISBN (eBook)]],"-", ""))</f>
        <v>https://esv-elibrary.de/book/99.160005/9783199472551</v>
      </c>
      <c r="R63" s="38"/>
    </row>
    <row r="64" spans="1:18" ht="24" x14ac:dyDescent="0.2">
      <c r="A64" s="30" t="s">
        <v>200</v>
      </c>
      <c r="B64" s="30" t="s">
        <v>7509</v>
      </c>
      <c r="C64" s="31"/>
      <c r="D64" s="32" t="s">
        <v>201</v>
      </c>
      <c r="E64" s="32" t="s">
        <v>202</v>
      </c>
      <c r="F64" s="30"/>
      <c r="G64" s="30"/>
      <c r="H64" s="33"/>
      <c r="I64" s="33"/>
      <c r="J64" s="34">
        <v>41061</v>
      </c>
      <c r="K64" s="30" t="s">
        <v>115</v>
      </c>
      <c r="L64" s="30" t="s">
        <v>18</v>
      </c>
      <c r="M64" s="30" t="s">
        <v>19</v>
      </c>
      <c r="N64" s="35">
        <v>43.55</v>
      </c>
      <c r="O64" s="30" t="s">
        <v>20</v>
      </c>
      <c r="P64" s="21" t="str">
        <f>HYPERLINK("https://www.ESV-Campus.de/"&amp;Tabelle_Komplettliste3[[#This Row],[ISBN (eBook)]])</f>
        <v>https://www.ESV-Campus.de/978-3-19-896400-2</v>
      </c>
      <c r="Q64" s="36" t="str">
        <f>HYPERLINK("https://esv-elibrary.de/book/99.160005/"&amp;SUBSTITUTE(Tabelle_Komplettliste3[[#This Row],[ISBN (eBook)]],"-", ""))</f>
        <v>https://esv-elibrary.de/book/99.160005/9783198964002</v>
      </c>
      <c r="R64" s="38"/>
    </row>
    <row r="65" spans="1:18" ht="36" x14ac:dyDescent="0.2">
      <c r="A65" s="30" t="s">
        <v>203</v>
      </c>
      <c r="B65" s="30" t="s">
        <v>7509</v>
      </c>
      <c r="C65" s="31"/>
      <c r="D65" s="32" t="s">
        <v>204</v>
      </c>
      <c r="E65" s="32" t="s">
        <v>205</v>
      </c>
      <c r="F65" s="30"/>
      <c r="G65" s="30"/>
      <c r="H65" s="33"/>
      <c r="I65" s="33"/>
      <c r="J65" s="34">
        <v>40787</v>
      </c>
      <c r="K65" s="30" t="s">
        <v>115</v>
      </c>
      <c r="L65" s="30" t="s">
        <v>18</v>
      </c>
      <c r="M65" s="30" t="s">
        <v>126</v>
      </c>
      <c r="N65" s="35">
        <v>77.2</v>
      </c>
      <c r="O65" s="30" t="s">
        <v>20</v>
      </c>
      <c r="P65" s="21" t="str">
        <f>HYPERLINK("https://www.ESV-Campus.de/"&amp;Tabelle_Komplettliste3[[#This Row],[ISBN (eBook)]])</f>
        <v>https://www.ESV-Campus.de/978-3-19-897453-7</v>
      </c>
      <c r="Q65" s="36" t="str">
        <f>HYPERLINK("https://esv-elibrary.de/book/99.160005/"&amp;SUBSTITUTE(Tabelle_Komplettliste3[[#This Row],[ISBN (eBook)]],"-", ""))</f>
        <v>https://esv-elibrary.de/book/99.160005/9783198974537</v>
      </c>
      <c r="R65" s="38"/>
    </row>
    <row r="66" spans="1:18" ht="36" x14ac:dyDescent="0.2">
      <c r="A66" s="30" t="s">
        <v>206</v>
      </c>
      <c r="B66" s="30" t="s">
        <v>7509</v>
      </c>
      <c r="C66" s="31"/>
      <c r="D66" s="32" t="s">
        <v>207</v>
      </c>
      <c r="E66" s="32" t="s">
        <v>205</v>
      </c>
      <c r="F66" s="30"/>
      <c r="G66" s="30"/>
      <c r="H66" s="33"/>
      <c r="I66" s="33"/>
      <c r="J66" s="34">
        <v>40787</v>
      </c>
      <c r="K66" s="30" t="s">
        <v>115</v>
      </c>
      <c r="L66" s="30" t="s">
        <v>18</v>
      </c>
      <c r="M66" s="30" t="s">
        <v>126</v>
      </c>
      <c r="N66" s="35">
        <v>77.2</v>
      </c>
      <c r="O66" s="30" t="s">
        <v>20</v>
      </c>
      <c r="P66" s="21" t="str">
        <f>HYPERLINK("https://www.ESV-Campus.de/"&amp;Tabelle_Komplettliste3[[#This Row],[ISBN (eBook)]])</f>
        <v>https://www.ESV-Campus.de/978-3-19-897454-4</v>
      </c>
      <c r="Q66" s="36" t="str">
        <f>HYPERLINK("https://esv-elibrary.de/book/99.160005/"&amp;SUBSTITUTE(Tabelle_Komplettliste3[[#This Row],[ISBN (eBook)]],"-", ""))</f>
        <v>https://esv-elibrary.de/book/99.160005/9783198974544</v>
      </c>
      <c r="R66" s="38"/>
    </row>
    <row r="67" spans="1:18" ht="24" x14ac:dyDescent="0.2">
      <c r="A67" s="30" t="s">
        <v>208</v>
      </c>
      <c r="B67" s="30" t="s">
        <v>7509</v>
      </c>
      <c r="C67" s="31"/>
      <c r="D67" s="32" t="s">
        <v>209</v>
      </c>
      <c r="E67" s="32" t="s">
        <v>210</v>
      </c>
      <c r="F67" s="30"/>
      <c r="G67" s="30"/>
      <c r="H67" s="33"/>
      <c r="I67" s="33"/>
      <c r="J67" s="34">
        <v>42542</v>
      </c>
      <c r="K67" s="30" t="s">
        <v>115</v>
      </c>
      <c r="L67" s="30" t="s">
        <v>18</v>
      </c>
      <c r="M67" s="30" t="s">
        <v>126</v>
      </c>
      <c r="N67" s="35">
        <v>97</v>
      </c>
      <c r="O67" s="30" t="s">
        <v>20</v>
      </c>
      <c r="P67" s="21" t="str">
        <f>HYPERLINK("https://www.ESV-Campus.de/"&amp;Tabelle_Komplettliste3[[#This Row],[ISBN (eBook)]])</f>
        <v>https://www.ESV-Campus.de/978-3-19-031657-1</v>
      </c>
      <c r="Q67" s="36" t="str">
        <f>HYPERLINK("https://esv-elibrary.de/book/99.160005/"&amp;SUBSTITUTE(Tabelle_Komplettliste3[[#This Row],[ISBN (eBook)]],"-", ""))</f>
        <v>https://esv-elibrary.de/book/99.160005/9783190316571</v>
      </c>
      <c r="R67" s="38"/>
    </row>
    <row r="68" spans="1:18" ht="24" x14ac:dyDescent="0.2">
      <c r="A68" s="30" t="s">
        <v>211</v>
      </c>
      <c r="B68" s="30" t="s">
        <v>7509</v>
      </c>
      <c r="C68" s="31"/>
      <c r="D68" s="32" t="s">
        <v>212</v>
      </c>
      <c r="E68" s="32" t="s">
        <v>213</v>
      </c>
      <c r="F68" s="30"/>
      <c r="G68" s="30"/>
      <c r="H68" s="33"/>
      <c r="I68" s="33"/>
      <c r="J68" s="34">
        <v>40787</v>
      </c>
      <c r="K68" s="30" t="s">
        <v>214</v>
      </c>
      <c r="L68" s="30" t="s">
        <v>215</v>
      </c>
      <c r="M68" s="30" t="s">
        <v>216</v>
      </c>
      <c r="N68" s="35">
        <v>23.75</v>
      </c>
      <c r="O68" s="30" t="s">
        <v>20</v>
      </c>
      <c r="P68" s="21" t="str">
        <f>HYPERLINK("https://www.ESV-Campus.de/"&amp;Tabelle_Komplettliste3[[#This Row],[ISBN (eBook)]])</f>
        <v>https://www.ESV-Campus.de/978-3-19-171673-8</v>
      </c>
      <c r="Q68" s="36" t="str">
        <f>HYPERLINK("https://esv-elibrary.de/book/99.160005/"&amp;SUBSTITUTE(Tabelle_Komplettliste3[[#This Row],[ISBN (eBook)]],"-", ""))</f>
        <v>https://esv-elibrary.de/book/99.160005/9783191716738</v>
      </c>
      <c r="R68" s="38"/>
    </row>
    <row r="69" spans="1:18" ht="24" x14ac:dyDescent="0.2">
      <c r="A69" s="30" t="s">
        <v>217</v>
      </c>
      <c r="B69" s="30" t="s">
        <v>7509</v>
      </c>
      <c r="C69" s="31"/>
      <c r="D69" s="32" t="s">
        <v>218</v>
      </c>
      <c r="E69" s="32" t="s">
        <v>219</v>
      </c>
      <c r="F69" s="30"/>
      <c r="G69" s="30"/>
      <c r="H69" s="33"/>
      <c r="I69" s="33"/>
      <c r="J69" s="34">
        <v>40725</v>
      </c>
      <c r="K69" s="30" t="s">
        <v>214</v>
      </c>
      <c r="L69" s="30" t="s">
        <v>215</v>
      </c>
      <c r="M69" s="30" t="s">
        <v>216</v>
      </c>
      <c r="N69" s="35">
        <v>23.75</v>
      </c>
      <c r="O69" s="30" t="s">
        <v>20</v>
      </c>
      <c r="P69" s="21" t="str">
        <f>HYPERLINK("https://www.ESV-Campus.de/"&amp;Tabelle_Komplettliste3[[#This Row],[ISBN (eBook)]])</f>
        <v>https://www.ESV-Campus.de/978-3-19-071673-9</v>
      </c>
      <c r="Q69" s="36" t="str">
        <f>HYPERLINK("https://esv-elibrary.de/book/99.160005/"&amp;SUBSTITUTE(Tabelle_Komplettliste3[[#This Row],[ISBN (eBook)]],"-", ""))</f>
        <v>https://esv-elibrary.de/book/99.160005/9783190716739</v>
      </c>
      <c r="R69" s="38"/>
    </row>
    <row r="70" spans="1:18" ht="24" x14ac:dyDescent="0.2">
      <c r="A70" s="30" t="s">
        <v>220</v>
      </c>
      <c r="B70" s="30" t="s">
        <v>7509</v>
      </c>
      <c r="C70" s="31"/>
      <c r="D70" s="32" t="s">
        <v>221</v>
      </c>
      <c r="E70" s="32" t="s">
        <v>222</v>
      </c>
      <c r="F70" s="30"/>
      <c r="G70" s="30"/>
      <c r="H70" s="33"/>
      <c r="I70" s="33"/>
      <c r="J70" s="34">
        <v>40787</v>
      </c>
      <c r="K70" s="30" t="s">
        <v>214</v>
      </c>
      <c r="L70" s="30" t="s">
        <v>18</v>
      </c>
      <c r="M70" s="30" t="s">
        <v>216</v>
      </c>
      <c r="N70" s="35">
        <v>93.04</v>
      </c>
      <c r="O70" s="30" t="s">
        <v>20</v>
      </c>
      <c r="P70" s="21" t="str">
        <f>HYPERLINK("https://www.ESV-Campus.de/"&amp;Tabelle_Komplettliste3[[#This Row],[ISBN (eBook)]])</f>
        <v>https://www.ESV-Campus.de/978-3-19-891751-0</v>
      </c>
      <c r="Q70" s="36" t="str">
        <f>HYPERLINK("https://esv-elibrary.de/book/99.160005/"&amp;SUBSTITUTE(Tabelle_Komplettliste3[[#This Row],[ISBN (eBook)]],"-", ""))</f>
        <v>https://esv-elibrary.de/book/99.160005/9783198917510</v>
      </c>
      <c r="R70" s="38"/>
    </row>
    <row r="71" spans="1:18" ht="24" x14ac:dyDescent="0.2">
      <c r="A71" s="30" t="s">
        <v>223</v>
      </c>
      <c r="B71" s="30" t="s">
        <v>7509</v>
      </c>
      <c r="C71" s="31"/>
      <c r="D71" s="32" t="s">
        <v>224</v>
      </c>
      <c r="E71" s="32" t="s">
        <v>114</v>
      </c>
      <c r="F71" s="30"/>
      <c r="G71" s="30"/>
      <c r="H71" s="33"/>
      <c r="I71" s="33"/>
      <c r="J71" s="34">
        <v>42353</v>
      </c>
      <c r="K71" s="30" t="s">
        <v>214</v>
      </c>
      <c r="L71" s="30" t="s">
        <v>18</v>
      </c>
      <c r="M71" s="30" t="s">
        <v>19</v>
      </c>
      <c r="N71" s="35">
        <v>31.67</v>
      </c>
      <c r="O71" s="30" t="s">
        <v>20</v>
      </c>
      <c r="P71" s="21" t="str">
        <f>HYPERLINK("https://www.ESV-Campus.de/"&amp;Tabelle_Komplettliste3[[#This Row],[ISBN (eBook)]])</f>
        <v>https://www.ESV-Campus.de/978-3-19-191003-7</v>
      </c>
      <c r="Q71" s="36" t="str">
        <f>HYPERLINK("https://esv-elibrary.de/book/99.160005/"&amp;SUBSTITUTE(Tabelle_Komplettliste3[[#This Row],[ISBN (eBook)]],"-", ""))</f>
        <v>https://esv-elibrary.de/book/99.160005/9783191910037</v>
      </c>
      <c r="R71" s="38"/>
    </row>
    <row r="72" spans="1:18" ht="24" x14ac:dyDescent="0.2">
      <c r="A72" s="30" t="s">
        <v>225</v>
      </c>
      <c r="B72" s="30" t="s">
        <v>7509</v>
      </c>
      <c r="C72" s="31"/>
      <c r="D72" s="32" t="s">
        <v>226</v>
      </c>
      <c r="E72" s="32" t="s">
        <v>227</v>
      </c>
      <c r="F72" s="30"/>
      <c r="G72" s="30"/>
      <c r="H72" s="33"/>
      <c r="I72" s="33"/>
      <c r="J72" s="34">
        <v>41562</v>
      </c>
      <c r="K72" s="30" t="s">
        <v>214</v>
      </c>
      <c r="L72" s="30" t="s">
        <v>18</v>
      </c>
      <c r="M72" s="30" t="s">
        <v>19</v>
      </c>
      <c r="N72" s="35">
        <v>31.67</v>
      </c>
      <c r="O72" s="30" t="s">
        <v>20</v>
      </c>
      <c r="P72" s="21" t="str">
        <f>HYPERLINK("https://www.ESV-Campus.de/"&amp;Tabelle_Komplettliste3[[#This Row],[ISBN (eBook)]])</f>
        <v>https://www.ESV-Campus.de/978-3-19-081003-1</v>
      </c>
      <c r="Q72" s="36" t="str">
        <f>HYPERLINK("https://esv-elibrary.de/book/99.160005/"&amp;SUBSTITUTE(Tabelle_Komplettliste3[[#This Row],[ISBN (eBook)]],"-", ""))</f>
        <v>https://esv-elibrary.de/book/99.160005/9783190810031</v>
      </c>
      <c r="R72" s="38"/>
    </row>
    <row r="73" spans="1:18" ht="24" x14ac:dyDescent="0.2">
      <c r="A73" s="30" t="s">
        <v>228</v>
      </c>
      <c r="B73" s="30" t="s">
        <v>7509</v>
      </c>
      <c r="C73" s="31"/>
      <c r="D73" s="32" t="s">
        <v>229</v>
      </c>
      <c r="E73" s="32" t="s">
        <v>230</v>
      </c>
      <c r="F73" s="30"/>
      <c r="G73" s="30"/>
      <c r="H73" s="33"/>
      <c r="I73" s="33"/>
      <c r="J73" s="34">
        <v>42019</v>
      </c>
      <c r="K73" s="30" t="s">
        <v>214</v>
      </c>
      <c r="L73" s="30" t="s">
        <v>18</v>
      </c>
      <c r="M73" s="30" t="s">
        <v>19</v>
      </c>
      <c r="N73" s="35">
        <v>31.67</v>
      </c>
      <c r="O73" s="30" t="s">
        <v>20</v>
      </c>
      <c r="P73" s="21" t="str">
        <f>HYPERLINK("https://www.ESV-Campus.de/"&amp;Tabelle_Komplettliste3[[#This Row],[ISBN (eBook)]])</f>
        <v>https://www.ESV-Campus.de/978-3-19-131003-5</v>
      </c>
      <c r="Q73" s="36" t="str">
        <f>HYPERLINK("https://esv-elibrary.de/book/99.160005/"&amp;SUBSTITUTE(Tabelle_Komplettliste3[[#This Row],[ISBN (eBook)]],"-", ""))</f>
        <v>https://esv-elibrary.de/book/99.160005/9783191310035</v>
      </c>
      <c r="R73" s="38"/>
    </row>
    <row r="74" spans="1:18" ht="24" x14ac:dyDescent="0.2">
      <c r="A74" s="30" t="s">
        <v>231</v>
      </c>
      <c r="B74" s="30" t="s">
        <v>7509</v>
      </c>
      <c r="C74" s="31"/>
      <c r="D74" s="32" t="s">
        <v>232</v>
      </c>
      <c r="E74" s="32" t="s">
        <v>122</v>
      </c>
      <c r="F74" s="30"/>
      <c r="G74" s="30"/>
      <c r="H74" s="33"/>
      <c r="I74" s="33"/>
      <c r="J74" s="34">
        <v>43678</v>
      </c>
      <c r="K74" s="30" t="s">
        <v>214</v>
      </c>
      <c r="L74" s="30" t="s">
        <v>18</v>
      </c>
      <c r="M74" s="30" t="s">
        <v>19</v>
      </c>
      <c r="N74" s="35">
        <v>43.55</v>
      </c>
      <c r="O74" s="30" t="s">
        <v>20</v>
      </c>
      <c r="P74" s="21" t="str">
        <f>HYPERLINK("https://www.ESV-Campus.de/"&amp;Tabelle_Komplettliste3[[#This Row],[ISBN (eBook)]])</f>
        <v>https://www.ESV-Campus.de/978-3-19-031722-6</v>
      </c>
      <c r="Q74" s="36" t="str">
        <f>HYPERLINK("https://esv-elibrary.de/book/99.160005/"&amp;SUBSTITUTE(Tabelle_Komplettliste3[[#This Row],[ISBN (eBook)]],"-", ""))</f>
        <v>https://esv-elibrary.de/book/99.160005/9783190317226</v>
      </c>
      <c r="R74" s="38"/>
    </row>
    <row r="75" spans="1:18" ht="24" x14ac:dyDescent="0.2">
      <c r="A75" s="30" t="s">
        <v>233</v>
      </c>
      <c r="B75" s="30" t="s">
        <v>7509</v>
      </c>
      <c r="C75" s="31"/>
      <c r="D75" s="32" t="s">
        <v>234</v>
      </c>
      <c r="E75" s="32" t="s">
        <v>235</v>
      </c>
      <c r="F75" s="30"/>
      <c r="G75" s="30"/>
      <c r="H75" s="33"/>
      <c r="I75" s="33"/>
      <c r="J75" s="34" t="s">
        <v>72</v>
      </c>
      <c r="K75" s="30" t="s">
        <v>214</v>
      </c>
      <c r="L75" s="30" t="s">
        <v>18</v>
      </c>
      <c r="M75" s="30" t="s">
        <v>19</v>
      </c>
      <c r="N75" s="35">
        <v>81.86</v>
      </c>
      <c r="O75" s="30" t="s">
        <v>20</v>
      </c>
      <c r="P75" s="21" t="str">
        <f>HYPERLINK("https://www.ESV-Campus.de/"&amp;Tabelle_Komplettliste3[[#This Row],[ISBN (eBook)]])</f>
        <v>https://www.ESV-Campus.de/978-3-19-311721-2</v>
      </c>
      <c r="Q75" s="36" t="str">
        <f>HYPERLINK("https://esv-elibrary.de/book/99.160005/"&amp;SUBSTITUTE(Tabelle_Komplettliste3[[#This Row],[ISBN (eBook)]],"-", ""))</f>
        <v>https://esv-elibrary.de/book/99.160005/9783193117212</v>
      </c>
      <c r="R75" s="38"/>
    </row>
    <row r="76" spans="1:18" ht="24" x14ac:dyDescent="0.2">
      <c r="A76" s="30" t="s">
        <v>236</v>
      </c>
      <c r="B76" s="30" t="s">
        <v>7509</v>
      </c>
      <c r="C76" s="31"/>
      <c r="D76" s="32" t="s">
        <v>237</v>
      </c>
      <c r="E76" s="32" t="s">
        <v>238</v>
      </c>
      <c r="F76" s="30"/>
      <c r="G76" s="30"/>
      <c r="H76" s="33"/>
      <c r="I76" s="33"/>
      <c r="J76" s="34" t="s">
        <v>239</v>
      </c>
      <c r="K76" s="30" t="s">
        <v>214</v>
      </c>
      <c r="L76" s="30" t="s">
        <v>18</v>
      </c>
      <c r="M76" s="30" t="s">
        <v>19</v>
      </c>
      <c r="N76" s="35">
        <v>70.94</v>
      </c>
      <c r="O76" s="30" t="s">
        <v>20</v>
      </c>
      <c r="P76" s="21" t="str">
        <f>HYPERLINK("https://www.ESV-Campus.de/"&amp;Tabelle_Komplettliste3[[#This Row],[ISBN (eBook)]])</f>
        <v>https://www.ESV-Campus.de/978-3-19-141721-5</v>
      </c>
      <c r="Q76" s="36" t="str">
        <f>HYPERLINK("https://esv-elibrary.de/book/99.160005/"&amp;SUBSTITUTE(Tabelle_Komplettliste3[[#This Row],[ISBN (eBook)]],"-", ""))</f>
        <v>https://esv-elibrary.de/book/99.160005/9783191417215</v>
      </c>
      <c r="R76" s="38"/>
    </row>
    <row r="77" spans="1:18" ht="24" x14ac:dyDescent="0.2">
      <c r="A77" s="30" t="s">
        <v>240</v>
      </c>
      <c r="B77" s="30" t="s">
        <v>7509</v>
      </c>
      <c r="C77" s="31"/>
      <c r="D77" s="32" t="s">
        <v>241</v>
      </c>
      <c r="E77" s="32" t="s">
        <v>242</v>
      </c>
      <c r="F77" s="30"/>
      <c r="G77" s="30"/>
      <c r="H77" s="33"/>
      <c r="I77" s="33"/>
      <c r="J77" s="34" t="s">
        <v>243</v>
      </c>
      <c r="K77" s="30" t="s">
        <v>214</v>
      </c>
      <c r="L77" s="30" t="s">
        <v>18</v>
      </c>
      <c r="M77" s="30" t="s">
        <v>19</v>
      </c>
      <c r="N77" s="35">
        <v>81.86</v>
      </c>
      <c r="O77" s="30" t="s">
        <v>20</v>
      </c>
      <c r="P77" s="21" t="str">
        <f>HYPERLINK("https://www.ESV-Campus.de/"&amp;Tabelle_Komplettliste3[[#This Row],[ISBN (eBook)]])</f>
        <v>https://www.ESV-Campus.de/978-3-19-051657-5</v>
      </c>
      <c r="Q77" s="36" t="str">
        <f>HYPERLINK("https://esv-elibrary.de/book/99.160005/"&amp;SUBSTITUTE(Tabelle_Komplettliste3[[#This Row],[ISBN (eBook)]],"-", ""))</f>
        <v>https://esv-elibrary.de/book/99.160005/9783190516575</v>
      </c>
      <c r="R77" s="38"/>
    </row>
    <row r="78" spans="1:18" ht="24" x14ac:dyDescent="0.2">
      <c r="A78" s="30" t="s">
        <v>244</v>
      </c>
      <c r="B78" s="30" t="s">
        <v>7509</v>
      </c>
      <c r="C78" s="31"/>
      <c r="D78" s="32" t="s">
        <v>245</v>
      </c>
      <c r="E78" s="32" t="s">
        <v>246</v>
      </c>
      <c r="F78" s="30"/>
      <c r="G78" s="30"/>
      <c r="H78" s="33"/>
      <c r="I78" s="33"/>
      <c r="J78" s="34" t="s">
        <v>247</v>
      </c>
      <c r="K78" s="30" t="s">
        <v>214</v>
      </c>
      <c r="L78" s="30" t="s">
        <v>18</v>
      </c>
      <c r="M78" s="30" t="s">
        <v>19</v>
      </c>
      <c r="N78" s="35">
        <v>47.29</v>
      </c>
      <c r="O78" s="30" t="s">
        <v>20</v>
      </c>
      <c r="P78" s="21" t="str">
        <f>HYPERLINK("https://www.ESV-Campus.de/"&amp;Tabelle_Komplettliste3[[#This Row],[ISBN (eBook)]])</f>
        <v>https://www.ESV-Campus.de/978-3-19-477493-3</v>
      </c>
      <c r="Q78" s="36" t="str">
        <f>HYPERLINK("https://esv-elibrary.de/book/99.160005/"&amp;SUBSTITUTE(Tabelle_Komplettliste3[[#This Row],[ISBN (eBook)]],"-", ""))</f>
        <v>https://esv-elibrary.de/book/99.160005/9783194774933</v>
      </c>
      <c r="R78" s="38"/>
    </row>
    <row r="79" spans="1:18" ht="24" x14ac:dyDescent="0.2">
      <c r="A79" s="30" t="s">
        <v>248</v>
      </c>
      <c r="B79" s="30" t="s">
        <v>7509</v>
      </c>
      <c r="C79" s="31"/>
      <c r="D79" s="32" t="s">
        <v>249</v>
      </c>
      <c r="E79" s="32" t="s">
        <v>140</v>
      </c>
      <c r="F79" s="30"/>
      <c r="G79" s="30"/>
      <c r="H79" s="33"/>
      <c r="I79" s="33"/>
      <c r="J79" s="34" t="s">
        <v>250</v>
      </c>
      <c r="K79" s="30" t="s">
        <v>214</v>
      </c>
      <c r="L79" s="30" t="s">
        <v>18</v>
      </c>
      <c r="M79" s="30" t="s">
        <v>19</v>
      </c>
      <c r="N79" s="35">
        <v>47.29</v>
      </c>
      <c r="O79" s="30" t="s">
        <v>20</v>
      </c>
      <c r="P79" s="21" t="str">
        <f>HYPERLINK("https://www.ESV-Campus.de/"&amp;Tabelle_Komplettliste3[[#This Row],[ISBN (eBook)]])</f>
        <v>https://www.ESV-Campus.de/978-3-19-317493-2</v>
      </c>
      <c r="Q79" s="36" t="str">
        <f>HYPERLINK("https://esv-elibrary.de/book/99.160005/"&amp;SUBSTITUTE(Tabelle_Komplettliste3[[#This Row],[ISBN (eBook)]],"-", ""))</f>
        <v>https://esv-elibrary.de/book/99.160005/9783193174932</v>
      </c>
      <c r="R79" s="38"/>
    </row>
    <row r="80" spans="1:18" ht="24" x14ac:dyDescent="0.2">
      <c r="A80" s="30" t="s">
        <v>251</v>
      </c>
      <c r="B80" s="30" t="s">
        <v>7509</v>
      </c>
      <c r="C80" s="31"/>
      <c r="D80" s="32" t="s">
        <v>252</v>
      </c>
      <c r="E80" s="32" t="s">
        <v>140</v>
      </c>
      <c r="F80" s="30"/>
      <c r="G80" s="30"/>
      <c r="H80" s="33"/>
      <c r="I80" s="33"/>
      <c r="J80" s="34" t="s">
        <v>247</v>
      </c>
      <c r="K80" s="30" t="s">
        <v>214</v>
      </c>
      <c r="L80" s="30" t="s">
        <v>18</v>
      </c>
      <c r="M80" s="30" t="s">
        <v>19</v>
      </c>
      <c r="N80" s="35">
        <v>50.93</v>
      </c>
      <c r="O80" s="30" t="s">
        <v>20</v>
      </c>
      <c r="P80" s="21" t="str">
        <f>HYPERLINK("https://www.ESV-Campus.de/"&amp;Tabelle_Komplettliste3[[#This Row],[ISBN (eBook)]])</f>
        <v>https://www.ESV-Campus.de/978-3-19-587493-9</v>
      </c>
      <c r="Q80" s="36" t="str">
        <f>HYPERLINK("https://esv-elibrary.de/book/99.160005/"&amp;SUBSTITUTE(Tabelle_Komplettliste3[[#This Row],[ISBN (eBook)]],"-", ""))</f>
        <v>https://esv-elibrary.de/book/99.160005/9783195874939</v>
      </c>
      <c r="R80" s="38"/>
    </row>
    <row r="81" spans="1:18" ht="24" x14ac:dyDescent="0.2">
      <c r="A81" s="30" t="s">
        <v>253</v>
      </c>
      <c r="B81" s="30" t="s">
        <v>7509</v>
      </c>
      <c r="C81" s="31"/>
      <c r="D81" s="32" t="s">
        <v>254</v>
      </c>
      <c r="E81" s="32" t="s">
        <v>140</v>
      </c>
      <c r="F81" s="30"/>
      <c r="G81" s="30"/>
      <c r="H81" s="33"/>
      <c r="I81" s="33"/>
      <c r="J81" s="34" t="s">
        <v>250</v>
      </c>
      <c r="K81" s="30" t="s">
        <v>214</v>
      </c>
      <c r="L81" s="30" t="s">
        <v>18</v>
      </c>
      <c r="M81" s="30" t="s">
        <v>19</v>
      </c>
      <c r="N81" s="35">
        <v>50.93</v>
      </c>
      <c r="O81" s="30" t="s">
        <v>20</v>
      </c>
      <c r="P81" s="21" t="str">
        <f>HYPERLINK("https://www.ESV-Campus.de/"&amp;Tabelle_Komplettliste3[[#This Row],[ISBN (eBook)]])</f>
        <v>https://www.ESV-Campus.de/978-3-19-497493-7</v>
      </c>
      <c r="Q81" s="36" t="str">
        <f>HYPERLINK("https://esv-elibrary.de/book/99.160005/"&amp;SUBSTITUTE(Tabelle_Komplettliste3[[#This Row],[ISBN (eBook)]],"-", ""))</f>
        <v>https://esv-elibrary.de/book/99.160005/9783194974937</v>
      </c>
      <c r="R81" s="38"/>
    </row>
    <row r="82" spans="1:18" ht="24" x14ac:dyDescent="0.2">
      <c r="A82" s="30" t="s">
        <v>255</v>
      </c>
      <c r="B82" s="30" t="s">
        <v>7509</v>
      </c>
      <c r="C82" s="31"/>
      <c r="D82" s="32" t="s">
        <v>256</v>
      </c>
      <c r="E82" s="32" t="s">
        <v>140</v>
      </c>
      <c r="F82" s="30"/>
      <c r="G82" s="30"/>
      <c r="H82" s="33"/>
      <c r="I82" s="33"/>
      <c r="J82" s="34" t="s">
        <v>61</v>
      </c>
      <c r="K82" s="30" t="s">
        <v>214</v>
      </c>
      <c r="L82" s="30" t="s">
        <v>18</v>
      </c>
      <c r="M82" s="30" t="s">
        <v>19</v>
      </c>
      <c r="N82" s="35">
        <v>50.93</v>
      </c>
      <c r="O82" s="30" t="s">
        <v>20</v>
      </c>
      <c r="P82" s="21" t="str">
        <f>HYPERLINK("https://www.ESV-Campus.de/"&amp;Tabelle_Komplettliste3[[#This Row],[ISBN (eBook)]])</f>
        <v>https://www.ESV-Campus.de/978-3-19-398600-9</v>
      </c>
      <c r="Q82" s="36" t="str">
        <f>HYPERLINK("https://esv-elibrary.de/book/99.160005/"&amp;SUBSTITUTE(Tabelle_Komplettliste3[[#This Row],[ISBN (eBook)]],"-", ""))</f>
        <v>https://esv-elibrary.de/book/99.160005/9783193986009</v>
      </c>
      <c r="R82" s="38"/>
    </row>
    <row r="83" spans="1:18" ht="24" x14ac:dyDescent="0.2">
      <c r="A83" s="30" t="s">
        <v>257</v>
      </c>
      <c r="B83" s="30" t="s">
        <v>7509</v>
      </c>
      <c r="C83" s="31"/>
      <c r="D83" s="32" t="s">
        <v>258</v>
      </c>
      <c r="E83" s="32" t="s">
        <v>259</v>
      </c>
      <c r="F83" s="30"/>
      <c r="G83" s="30"/>
      <c r="H83" s="33"/>
      <c r="I83" s="33"/>
      <c r="J83" s="34" t="s">
        <v>247</v>
      </c>
      <c r="K83" s="30" t="s">
        <v>214</v>
      </c>
      <c r="L83" s="30" t="s">
        <v>18</v>
      </c>
      <c r="M83" s="30" t="s">
        <v>19</v>
      </c>
      <c r="N83" s="35">
        <v>47.29</v>
      </c>
      <c r="O83" s="30" t="s">
        <v>20</v>
      </c>
      <c r="P83" s="21" t="str">
        <f>HYPERLINK("https://www.ESV-Campus.de/"&amp;Tabelle_Komplettliste3[[#This Row],[ISBN (eBook)]])</f>
        <v>https://www.ESV-Campus.de/978-3-19-437493-5</v>
      </c>
      <c r="Q83" s="36" t="str">
        <f>HYPERLINK("https://esv-elibrary.de/book/99.160005/"&amp;SUBSTITUTE(Tabelle_Komplettliste3[[#This Row],[ISBN (eBook)]],"-", ""))</f>
        <v>https://esv-elibrary.de/book/99.160005/9783194374935</v>
      </c>
      <c r="R83" s="38"/>
    </row>
    <row r="84" spans="1:18" ht="24" x14ac:dyDescent="0.2">
      <c r="A84" s="30" t="s">
        <v>260</v>
      </c>
      <c r="B84" s="30" t="s">
        <v>7509</v>
      </c>
      <c r="C84" s="31"/>
      <c r="D84" s="32" t="s">
        <v>261</v>
      </c>
      <c r="E84" s="32" t="s">
        <v>262</v>
      </c>
      <c r="F84" s="30"/>
      <c r="G84" s="30"/>
      <c r="H84" s="33"/>
      <c r="I84" s="33"/>
      <c r="J84" s="34">
        <v>43497</v>
      </c>
      <c r="K84" s="30" t="s">
        <v>214</v>
      </c>
      <c r="L84" s="30" t="s">
        <v>18</v>
      </c>
      <c r="M84" s="30" t="s">
        <v>19</v>
      </c>
      <c r="N84" s="35">
        <v>43.55</v>
      </c>
      <c r="O84" s="30" t="s">
        <v>20</v>
      </c>
      <c r="P84" s="21" t="str">
        <f>HYPERLINK("https://www.ESV-Campus.de/"&amp;Tabelle_Komplettliste3[[#This Row],[ISBN (eBook)]])</f>
        <v>https://www.ESV-Campus.de/978-3-19-248600-5</v>
      </c>
      <c r="Q84" s="36" t="str">
        <f>HYPERLINK("https://esv-elibrary.de/book/99.160005/"&amp;SUBSTITUTE(Tabelle_Komplettliste3[[#This Row],[ISBN (eBook)]],"-", ""))</f>
        <v>https://esv-elibrary.de/book/99.160005/9783192486005</v>
      </c>
      <c r="R84" s="38"/>
    </row>
    <row r="85" spans="1:18" ht="24" x14ac:dyDescent="0.2">
      <c r="A85" s="30" t="s">
        <v>263</v>
      </c>
      <c r="B85" s="30" t="s">
        <v>7509</v>
      </c>
      <c r="C85" s="31"/>
      <c r="D85" s="32" t="s">
        <v>264</v>
      </c>
      <c r="E85" s="32" t="s">
        <v>259</v>
      </c>
      <c r="F85" s="30"/>
      <c r="G85" s="30"/>
      <c r="H85" s="33"/>
      <c r="I85" s="33"/>
      <c r="J85" s="34" t="s">
        <v>141</v>
      </c>
      <c r="K85" s="30" t="s">
        <v>214</v>
      </c>
      <c r="L85" s="30" t="s">
        <v>18</v>
      </c>
      <c r="M85" s="30" t="s">
        <v>19</v>
      </c>
      <c r="N85" s="35">
        <v>50.93</v>
      </c>
      <c r="O85" s="30" t="s">
        <v>20</v>
      </c>
      <c r="P85" s="21" t="str">
        <f>HYPERLINK("https://www.ESV-Campus.de/"&amp;Tabelle_Komplettliste3[[#This Row],[ISBN (eBook)]])</f>
        <v>https://www.ESV-Campus.de/978-3-19-387493-1</v>
      </c>
      <c r="Q85" s="36" t="str">
        <f>HYPERLINK("https://esv-elibrary.de/book/99.160005/"&amp;SUBSTITUTE(Tabelle_Komplettliste3[[#This Row],[ISBN (eBook)]],"-", ""))</f>
        <v>https://esv-elibrary.de/book/99.160005/9783193874931</v>
      </c>
      <c r="R85" s="38"/>
    </row>
    <row r="86" spans="1:18" ht="24" x14ac:dyDescent="0.2">
      <c r="A86" s="30" t="s">
        <v>265</v>
      </c>
      <c r="B86" s="30" t="s">
        <v>7509</v>
      </c>
      <c r="C86" s="31"/>
      <c r="D86" s="32" t="s">
        <v>266</v>
      </c>
      <c r="E86" s="32" t="s">
        <v>259</v>
      </c>
      <c r="F86" s="30"/>
      <c r="G86" s="30"/>
      <c r="H86" s="33"/>
      <c r="I86" s="33"/>
      <c r="J86" s="34" t="s">
        <v>267</v>
      </c>
      <c r="K86" s="30" t="s">
        <v>214</v>
      </c>
      <c r="L86" s="30" t="s">
        <v>18</v>
      </c>
      <c r="M86" s="30" t="s">
        <v>19</v>
      </c>
      <c r="N86" s="35">
        <v>50.93</v>
      </c>
      <c r="O86" s="30" t="s">
        <v>20</v>
      </c>
      <c r="P86" s="21" t="str">
        <f>HYPERLINK("https://www.ESV-Campus.de/"&amp;Tabelle_Komplettliste3[[#This Row],[ISBN (eBook)]])</f>
        <v>https://www.ESV-Campus.de/978-3-19-447493-2</v>
      </c>
      <c r="Q86" s="36" t="str">
        <f>HYPERLINK("https://esv-elibrary.de/book/99.160005/"&amp;SUBSTITUTE(Tabelle_Komplettliste3[[#This Row],[ISBN (eBook)]],"-", ""))</f>
        <v>https://esv-elibrary.de/book/99.160005/9783194474932</v>
      </c>
      <c r="R86" s="38"/>
    </row>
    <row r="87" spans="1:18" ht="24" x14ac:dyDescent="0.2">
      <c r="A87" s="30" t="s">
        <v>268</v>
      </c>
      <c r="B87" s="30" t="s">
        <v>7509</v>
      </c>
      <c r="C87" s="31"/>
      <c r="D87" s="32" t="s">
        <v>269</v>
      </c>
      <c r="E87" s="32" t="s">
        <v>270</v>
      </c>
      <c r="F87" s="30"/>
      <c r="G87" s="30"/>
      <c r="H87" s="33"/>
      <c r="I87" s="33"/>
      <c r="J87" s="34">
        <v>43497</v>
      </c>
      <c r="K87" s="30" t="s">
        <v>214</v>
      </c>
      <c r="L87" s="30" t="s">
        <v>18</v>
      </c>
      <c r="M87" s="30" t="s">
        <v>19</v>
      </c>
      <c r="N87" s="35">
        <v>47.51</v>
      </c>
      <c r="O87" s="30" t="s">
        <v>20</v>
      </c>
      <c r="P87" s="21" t="str">
        <f>HYPERLINK("https://www.ESV-Campus.de/"&amp;Tabelle_Komplettliste3[[#This Row],[ISBN (eBook)]])</f>
        <v>https://www.ESV-Campus.de/978-3-19-208600-7</v>
      </c>
      <c r="Q87" s="36" t="str">
        <f>HYPERLINK("https://esv-elibrary.de/book/99.160005/"&amp;SUBSTITUTE(Tabelle_Komplettliste3[[#This Row],[ISBN (eBook)]],"-", ""))</f>
        <v>https://esv-elibrary.de/book/99.160005/9783192086007</v>
      </c>
      <c r="R87" s="38"/>
    </row>
    <row r="88" spans="1:18" ht="24" x14ac:dyDescent="0.2">
      <c r="A88" s="30" t="s">
        <v>271</v>
      </c>
      <c r="B88" s="30" t="s">
        <v>7509</v>
      </c>
      <c r="C88" s="31"/>
      <c r="D88" s="32" t="s">
        <v>272</v>
      </c>
      <c r="E88" s="32" t="s">
        <v>273</v>
      </c>
      <c r="F88" s="30"/>
      <c r="G88" s="30"/>
      <c r="H88" s="33"/>
      <c r="I88" s="33"/>
      <c r="J88" s="34" t="s">
        <v>72</v>
      </c>
      <c r="K88" s="30" t="s">
        <v>214</v>
      </c>
      <c r="L88" s="30" t="s">
        <v>18</v>
      </c>
      <c r="M88" s="30" t="s">
        <v>19</v>
      </c>
      <c r="N88" s="35">
        <v>50.93</v>
      </c>
      <c r="O88" s="30" t="s">
        <v>20</v>
      </c>
      <c r="P88" s="21" t="str">
        <f>HYPERLINK("https://www.ESV-Campus.de/"&amp;Tabelle_Komplettliste3[[#This Row],[ISBN (eBook)]])</f>
        <v>https://www.ESV-Campus.de/978-3-19-418600-2</v>
      </c>
      <c r="Q88" s="36" t="str">
        <f>HYPERLINK("https://esv-elibrary.de/book/99.160005/"&amp;SUBSTITUTE(Tabelle_Komplettliste3[[#This Row],[ISBN (eBook)]],"-", ""))</f>
        <v>https://esv-elibrary.de/book/99.160005/9783194186002</v>
      </c>
      <c r="R88" s="38"/>
    </row>
    <row r="89" spans="1:18" ht="36" x14ac:dyDescent="0.2">
      <c r="A89" s="30" t="s">
        <v>274</v>
      </c>
      <c r="B89" s="30" t="s">
        <v>7509</v>
      </c>
      <c r="C89" s="31"/>
      <c r="D89" s="32" t="s">
        <v>275</v>
      </c>
      <c r="E89" s="32" t="s">
        <v>276</v>
      </c>
      <c r="F89" s="30"/>
      <c r="G89" s="30"/>
      <c r="H89" s="33"/>
      <c r="I89" s="33"/>
      <c r="J89" s="34">
        <v>40787</v>
      </c>
      <c r="K89" s="30" t="s">
        <v>214</v>
      </c>
      <c r="L89" s="30" t="s">
        <v>18</v>
      </c>
      <c r="M89" s="30" t="s">
        <v>19</v>
      </c>
      <c r="N89" s="35">
        <v>71.260000000000005</v>
      </c>
      <c r="O89" s="30" t="s">
        <v>20</v>
      </c>
      <c r="P89" s="21" t="str">
        <f>HYPERLINK("https://www.ESV-Campus.de/"&amp;Tabelle_Komplettliste3[[#This Row],[ISBN (eBook)]])</f>
        <v>https://www.ESV-Campus.de/978-3-19-891604-9</v>
      </c>
      <c r="Q89" s="36" t="str">
        <f>HYPERLINK("https://esv-elibrary.de/book/99.160005/"&amp;SUBSTITUTE(Tabelle_Komplettliste3[[#This Row],[ISBN (eBook)]],"-", ""))</f>
        <v>https://esv-elibrary.de/book/99.160005/9783198916049</v>
      </c>
      <c r="R89" s="38"/>
    </row>
    <row r="90" spans="1:18" ht="24" x14ac:dyDescent="0.2">
      <c r="A90" s="30" t="s">
        <v>277</v>
      </c>
      <c r="B90" s="30" t="s">
        <v>7509</v>
      </c>
      <c r="C90" s="31"/>
      <c r="D90" s="32" t="s">
        <v>278</v>
      </c>
      <c r="E90" s="32" t="s">
        <v>279</v>
      </c>
      <c r="F90" s="30"/>
      <c r="G90" s="30"/>
      <c r="H90" s="33"/>
      <c r="I90" s="33"/>
      <c r="J90" s="34">
        <v>40725</v>
      </c>
      <c r="K90" s="30" t="s">
        <v>214</v>
      </c>
      <c r="L90" s="30" t="s">
        <v>18</v>
      </c>
      <c r="M90" s="30" t="s">
        <v>19</v>
      </c>
      <c r="N90" s="35">
        <v>65.319999999999993</v>
      </c>
      <c r="O90" s="30" t="s">
        <v>20</v>
      </c>
      <c r="P90" s="21" t="str">
        <f>HYPERLINK("https://www.ESV-Campus.de/"&amp;Tabelle_Komplettliste3[[#This Row],[ISBN (eBook)]])</f>
        <v>https://www.ESV-Campus.de/978-3-19-111721-4</v>
      </c>
      <c r="Q90" s="36" t="str">
        <f>HYPERLINK("https://esv-elibrary.de/book/99.160005/"&amp;SUBSTITUTE(Tabelle_Komplettliste3[[#This Row],[ISBN (eBook)]],"-", ""))</f>
        <v>https://esv-elibrary.de/book/99.160005/9783191117214</v>
      </c>
      <c r="R90" s="38"/>
    </row>
    <row r="91" spans="1:18" ht="24" x14ac:dyDescent="0.2">
      <c r="A91" s="30" t="s">
        <v>280</v>
      </c>
      <c r="B91" s="30" t="s">
        <v>7509</v>
      </c>
      <c r="C91" s="31"/>
      <c r="D91" s="32" t="s">
        <v>281</v>
      </c>
      <c r="E91" s="32" t="s">
        <v>78</v>
      </c>
      <c r="F91" s="30"/>
      <c r="G91" s="30"/>
      <c r="H91" s="33"/>
      <c r="I91" s="33"/>
      <c r="J91" s="34">
        <v>40787</v>
      </c>
      <c r="K91" s="30" t="s">
        <v>214</v>
      </c>
      <c r="L91" s="30" t="s">
        <v>18</v>
      </c>
      <c r="M91" s="30" t="s">
        <v>19</v>
      </c>
      <c r="N91" s="35">
        <v>43.55</v>
      </c>
      <c r="O91" s="30" t="s">
        <v>20</v>
      </c>
      <c r="P91" s="21" t="str">
        <f>HYPERLINK("https://www.ESV-Campus.de/"&amp;Tabelle_Komplettliste3[[#This Row],[ISBN (eBook)]])</f>
        <v>https://www.ESV-Campus.de/978-3-19-019569-5</v>
      </c>
      <c r="Q91" s="36" t="str">
        <f>HYPERLINK("https://esv-elibrary.de/book/99.160005/"&amp;SUBSTITUTE(Tabelle_Komplettliste3[[#This Row],[ISBN (eBook)]],"-", ""))</f>
        <v>https://esv-elibrary.de/book/99.160005/9783190195695</v>
      </c>
      <c r="R91" s="38"/>
    </row>
    <row r="92" spans="1:18" ht="24" x14ac:dyDescent="0.2">
      <c r="A92" s="30" t="s">
        <v>282</v>
      </c>
      <c r="B92" s="30" t="s">
        <v>7509</v>
      </c>
      <c r="C92" s="31"/>
      <c r="D92" s="32" t="s">
        <v>283</v>
      </c>
      <c r="E92" s="32" t="s">
        <v>284</v>
      </c>
      <c r="F92" s="30"/>
      <c r="G92" s="30"/>
      <c r="H92" s="33"/>
      <c r="I92" s="33"/>
      <c r="J92" s="34">
        <v>40787</v>
      </c>
      <c r="K92" s="30" t="s">
        <v>214</v>
      </c>
      <c r="L92" s="30" t="s">
        <v>18</v>
      </c>
      <c r="M92" s="30" t="s">
        <v>19</v>
      </c>
      <c r="N92" s="35">
        <v>77.2</v>
      </c>
      <c r="O92" s="30" t="s">
        <v>20</v>
      </c>
      <c r="P92" s="21" t="str">
        <f>HYPERLINK("https://www.ESV-Campus.de/"&amp;Tabelle_Komplettliste3[[#This Row],[ISBN (eBook)]])</f>
        <v>https://www.ESV-Campus.de/978-3-19-897490-2</v>
      </c>
      <c r="Q92" s="36" t="str">
        <f>HYPERLINK("https://esv-elibrary.de/book/99.160005/"&amp;SUBSTITUTE(Tabelle_Komplettliste3[[#This Row],[ISBN (eBook)]],"-", ""))</f>
        <v>https://esv-elibrary.de/book/99.160005/9783198974902</v>
      </c>
      <c r="R92" s="38"/>
    </row>
    <row r="93" spans="1:18" ht="24" x14ac:dyDescent="0.2">
      <c r="A93" s="30" t="s">
        <v>285</v>
      </c>
      <c r="B93" s="30" t="s">
        <v>7509</v>
      </c>
      <c r="C93" s="31"/>
      <c r="D93" s="32" t="s">
        <v>286</v>
      </c>
      <c r="E93" s="32" t="s">
        <v>284</v>
      </c>
      <c r="F93" s="30"/>
      <c r="G93" s="30"/>
      <c r="H93" s="33"/>
      <c r="I93" s="33"/>
      <c r="J93" s="34">
        <v>40787</v>
      </c>
      <c r="K93" s="30" t="s">
        <v>214</v>
      </c>
      <c r="L93" s="30" t="s">
        <v>18</v>
      </c>
      <c r="M93" s="30" t="s">
        <v>19</v>
      </c>
      <c r="N93" s="35">
        <v>83.14</v>
      </c>
      <c r="O93" s="30" t="s">
        <v>20</v>
      </c>
      <c r="P93" s="21" t="str">
        <f>HYPERLINK("https://www.ESV-Campus.de/"&amp;Tabelle_Komplettliste3[[#This Row],[ISBN (eBook)]])</f>
        <v>https://www.ESV-Campus.de/978-3-19-897489-6</v>
      </c>
      <c r="Q93" s="36" t="str">
        <f>HYPERLINK("https://esv-elibrary.de/book/99.160005/"&amp;SUBSTITUTE(Tabelle_Komplettliste3[[#This Row],[ISBN (eBook)]],"-", ""))</f>
        <v>https://esv-elibrary.de/book/99.160005/9783198974896</v>
      </c>
      <c r="R93" s="38"/>
    </row>
    <row r="94" spans="1:18" ht="24" x14ac:dyDescent="0.2">
      <c r="A94" s="30" t="s">
        <v>287</v>
      </c>
      <c r="B94" s="30" t="s">
        <v>7509</v>
      </c>
      <c r="C94" s="31"/>
      <c r="D94" s="32" t="s">
        <v>288</v>
      </c>
      <c r="E94" s="32" t="s">
        <v>289</v>
      </c>
      <c r="F94" s="30"/>
      <c r="G94" s="30"/>
      <c r="H94" s="33"/>
      <c r="I94" s="33"/>
      <c r="J94" s="34">
        <v>41100</v>
      </c>
      <c r="K94" s="30" t="s">
        <v>214</v>
      </c>
      <c r="L94" s="30" t="s">
        <v>18</v>
      </c>
      <c r="M94" s="30" t="s">
        <v>290</v>
      </c>
      <c r="N94" s="35">
        <v>87.1</v>
      </c>
      <c r="O94" s="30" t="s">
        <v>20</v>
      </c>
      <c r="P94" s="21" t="str">
        <f>HYPERLINK("https://www.ESV-Campus.de/"&amp;Tabelle_Komplettliste3[[#This Row],[ISBN (eBook)]])</f>
        <v>https://www.ESV-Campus.de/978-3-19-897455-1</v>
      </c>
      <c r="Q94" s="36" t="str">
        <f>HYPERLINK("https://esv-elibrary.de/book/99.160005/"&amp;SUBSTITUTE(Tabelle_Komplettliste3[[#This Row],[ISBN (eBook)]],"-", ""))</f>
        <v>https://esv-elibrary.de/book/99.160005/9783198974551</v>
      </c>
      <c r="R94" s="38"/>
    </row>
    <row r="95" spans="1:18" ht="24" x14ac:dyDescent="0.2">
      <c r="A95" s="30" t="s">
        <v>291</v>
      </c>
      <c r="B95" s="30" t="s">
        <v>7509</v>
      </c>
      <c r="C95" s="31"/>
      <c r="D95" s="32" t="s">
        <v>292</v>
      </c>
      <c r="E95" s="32" t="s">
        <v>78</v>
      </c>
      <c r="F95" s="30"/>
      <c r="G95" s="30"/>
      <c r="H95" s="33"/>
      <c r="I95" s="33"/>
      <c r="J95" s="34" t="s">
        <v>293</v>
      </c>
      <c r="K95" s="30" t="s">
        <v>214</v>
      </c>
      <c r="L95" s="30" t="s">
        <v>18</v>
      </c>
      <c r="M95" s="30" t="s">
        <v>19</v>
      </c>
      <c r="N95" s="35">
        <v>81.86</v>
      </c>
      <c r="O95" s="30" t="s">
        <v>20</v>
      </c>
      <c r="P95" s="21" t="str">
        <f>HYPERLINK("https://www.ESV-Campus.de/"&amp;Tabelle_Komplettliste3[[#This Row],[ISBN (eBook)]])</f>
        <v>https://www.ESV-Campus.de/978-3-19-897488-9</v>
      </c>
      <c r="Q95" s="36" t="str">
        <f>HYPERLINK("https://esv-elibrary.de/book/99.160005/"&amp;SUBSTITUTE(Tabelle_Komplettliste3[[#This Row],[ISBN (eBook)]],"-", ""))</f>
        <v>https://esv-elibrary.de/book/99.160005/9783198974889</v>
      </c>
      <c r="R95" s="38"/>
    </row>
    <row r="96" spans="1:18" ht="24" x14ac:dyDescent="0.2">
      <c r="A96" s="30" t="s">
        <v>294</v>
      </c>
      <c r="B96" s="30" t="s">
        <v>7509</v>
      </c>
      <c r="C96" s="31"/>
      <c r="D96" s="32" t="s">
        <v>295</v>
      </c>
      <c r="E96" s="32" t="s">
        <v>202</v>
      </c>
      <c r="F96" s="30"/>
      <c r="G96" s="30"/>
      <c r="H96" s="33"/>
      <c r="I96" s="33"/>
      <c r="J96" s="34">
        <v>40918</v>
      </c>
      <c r="K96" s="30" t="s">
        <v>214</v>
      </c>
      <c r="L96" s="30" t="s">
        <v>18</v>
      </c>
      <c r="M96" s="30" t="s">
        <v>19</v>
      </c>
      <c r="N96" s="35">
        <v>63.34</v>
      </c>
      <c r="O96" s="30" t="s">
        <v>20</v>
      </c>
      <c r="P96" s="21" t="str">
        <f>HYPERLINK("https://www.ESV-Campus.de/"&amp;Tabelle_Komplettliste3[[#This Row],[ISBN (eBook)]])</f>
        <v>https://www.ESV-Campus.de/978-3-19-897458-2</v>
      </c>
      <c r="Q96" s="36" t="str">
        <f>HYPERLINK("https://esv-elibrary.de/book/99.160005/"&amp;SUBSTITUTE(Tabelle_Komplettliste3[[#This Row],[ISBN (eBook)]],"-", ""))</f>
        <v>https://esv-elibrary.de/book/99.160005/9783198974582</v>
      </c>
      <c r="R96" s="38"/>
    </row>
    <row r="97" spans="1:18" ht="24" x14ac:dyDescent="0.2">
      <c r="A97" s="30" t="s">
        <v>296</v>
      </c>
      <c r="B97" s="30" t="s">
        <v>7509</v>
      </c>
      <c r="C97" s="31"/>
      <c r="D97" s="32" t="s">
        <v>297</v>
      </c>
      <c r="E97" s="32" t="s">
        <v>173</v>
      </c>
      <c r="F97" s="30"/>
      <c r="G97" s="30"/>
      <c r="H97" s="33"/>
      <c r="I97" s="33"/>
      <c r="J97" s="34">
        <v>40551</v>
      </c>
      <c r="K97" s="30" t="s">
        <v>214</v>
      </c>
      <c r="L97" s="30" t="s">
        <v>18</v>
      </c>
      <c r="M97" s="30" t="s">
        <v>19</v>
      </c>
      <c r="N97" s="35">
        <v>106.89</v>
      </c>
      <c r="O97" s="30" t="s">
        <v>20</v>
      </c>
      <c r="P97" s="21" t="str">
        <f>HYPERLINK("https://www.ESV-Campus.de/"&amp;Tabelle_Komplettliste3[[#This Row],[ISBN (eBook)]])</f>
        <v>https://www.ESV-Campus.de/978-3-19-107447-0</v>
      </c>
      <c r="Q97" s="36" t="str">
        <f>HYPERLINK("https://esv-elibrary.de/book/99.160005/"&amp;SUBSTITUTE(Tabelle_Komplettliste3[[#This Row],[ISBN (eBook)]],"-", ""))</f>
        <v>https://esv-elibrary.de/book/99.160005/9783191074470</v>
      </c>
      <c r="R97" s="38"/>
    </row>
    <row r="98" spans="1:18" ht="24" x14ac:dyDescent="0.2">
      <c r="A98" s="30" t="s">
        <v>298</v>
      </c>
      <c r="B98" s="30" t="s">
        <v>7509</v>
      </c>
      <c r="C98" s="31"/>
      <c r="D98" s="32" t="s">
        <v>299</v>
      </c>
      <c r="E98" s="32" t="s">
        <v>136</v>
      </c>
      <c r="F98" s="30"/>
      <c r="G98" s="30"/>
      <c r="H98" s="33"/>
      <c r="I98" s="33"/>
      <c r="J98" s="34">
        <v>41668</v>
      </c>
      <c r="K98" s="30" t="s">
        <v>214</v>
      </c>
      <c r="L98" s="30" t="s">
        <v>18</v>
      </c>
      <c r="M98" s="30" t="s">
        <v>19</v>
      </c>
      <c r="N98" s="35">
        <v>102.93</v>
      </c>
      <c r="O98" s="30" t="s">
        <v>20</v>
      </c>
      <c r="P98" s="21" t="str">
        <f>HYPERLINK("https://www.ESV-Campus.de/"&amp;Tabelle_Komplettliste3[[#This Row],[ISBN (eBook)]])</f>
        <v>https://www.ESV-Campus.de/978-3-19-638600-4</v>
      </c>
      <c r="Q98" s="36" t="str">
        <f>HYPERLINK("https://esv-elibrary.de/book/99.160005/"&amp;SUBSTITUTE(Tabelle_Komplettliste3[[#This Row],[ISBN (eBook)]],"-", ""))</f>
        <v>https://esv-elibrary.de/book/99.160005/9783196386004</v>
      </c>
      <c r="R98" s="38"/>
    </row>
    <row r="99" spans="1:18" ht="24" x14ac:dyDescent="0.2">
      <c r="A99" s="30" t="s">
        <v>300</v>
      </c>
      <c r="B99" s="30" t="s">
        <v>7509</v>
      </c>
      <c r="C99" s="31"/>
      <c r="D99" s="32" t="s">
        <v>301</v>
      </c>
      <c r="E99" s="32" t="s">
        <v>302</v>
      </c>
      <c r="F99" s="30"/>
      <c r="G99" s="30"/>
      <c r="H99" s="33"/>
      <c r="I99" s="33"/>
      <c r="J99" s="34">
        <v>41122</v>
      </c>
      <c r="K99" s="30" t="s">
        <v>214</v>
      </c>
      <c r="L99" s="30" t="s">
        <v>18</v>
      </c>
      <c r="M99" s="30" t="s">
        <v>19</v>
      </c>
      <c r="N99" s="35">
        <v>65.319999999999993</v>
      </c>
      <c r="O99" s="30" t="s">
        <v>20</v>
      </c>
      <c r="P99" s="21" t="str">
        <f>HYPERLINK("https://www.ESV-Campus.de/"&amp;Tabelle_Komplettliste3[[#This Row],[ISBN (eBook)]])</f>
        <v>https://www.ESV-Campus.de/978-3-19-468600-7</v>
      </c>
      <c r="Q99" s="36" t="str">
        <f>HYPERLINK("https://esv-elibrary.de/book/99.160005/"&amp;SUBSTITUTE(Tabelle_Komplettliste3[[#This Row],[ISBN (eBook)]],"-", ""))</f>
        <v>https://esv-elibrary.de/book/99.160005/9783194686007</v>
      </c>
      <c r="R99" s="38"/>
    </row>
    <row r="100" spans="1:18" ht="24" x14ac:dyDescent="0.2">
      <c r="A100" s="30" t="s">
        <v>303</v>
      </c>
      <c r="B100" s="30" t="s">
        <v>7509</v>
      </c>
      <c r="C100" s="31"/>
      <c r="D100" s="32" t="s">
        <v>304</v>
      </c>
      <c r="E100" s="32" t="s">
        <v>279</v>
      </c>
      <c r="F100" s="30"/>
      <c r="G100" s="30"/>
      <c r="H100" s="33"/>
      <c r="I100" s="33"/>
      <c r="J100" s="34">
        <v>39703</v>
      </c>
      <c r="K100" s="30" t="s">
        <v>214</v>
      </c>
      <c r="L100" s="30" t="s">
        <v>18</v>
      </c>
      <c r="M100" s="30" t="s">
        <v>19</v>
      </c>
      <c r="N100" s="35">
        <v>43.55</v>
      </c>
      <c r="O100" s="30" t="s">
        <v>20</v>
      </c>
      <c r="P100" s="21" t="str">
        <f>HYPERLINK("https://www.ESV-Campus.de/"&amp;Tabelle_Komplettliste3[[#This Row],[ISBN (eBook)]])</f>
        <v>https://www.ESV-Campus.de/978-3-19-897907-5</v>
      </c>
      <c r="Q100" s="36" t="str">
        <f>HYPERLINK("https://esv-elibrary.de/book/99.160005/"&amp;SUBSTITUTE(Tabelle_Komplettliste3[[#This Row],[ISBN (eBook)]],"-", ""))</f>
        <v>https://esv-elibrary.de/book/99.160005/9783198979075</v>
      </c>
      <c r="R100" s="38"/>
    </row>
    <row r="101" spans="1:18" ht="24" x14ac:dyDescent="0.2">
      <c r="A101" s="30" t="s">
        <v>305</v>
      </c>
      <c r="B101" s="30" t="s">
        <v>7509</v>
      </c>
      <c r="C101" s="31"/>
      <c r="D101" s="32" t="s">
        <v>306</v>
      </c>
      <c r="E101" s="32" t="s">
        <v>279</v>
      </c>
      <c r="F101" s="30"/>
      <c r="G101" s="30"/>
      <c r="H101" s="33"/>
      <c r="I101" s="33"/>
      <c r="J101" s="34">
        <v>42033</v>
      </c>
      <c r="K101" s="30" t="s">
        <v>214</v>
      </c>
      <c r="L101" s="30" t="s">
        <v>18</v>
      </c>
      <c r="M101" s="30" t="s">
        <v>19</v>
      </c>
      <c r="N101" s="35">
        <v>77.2</v>
      </c>
      <c r="O101" s="30" t="s">
        <v>20</v>
      </c>
      <c r="P101" s="21" t="str">
        <f>HYPERLINK("https://www.ESV-Campus.de/"&amp;Tabelle_Komplettliste3[[#This Row],[ISBN (eBook)]])</f>
        <v>https://www.ESV-Campus.de/978-3-19-807491-6</v>
      </c>
      <c r="Q101" s="36" t="str">
        <f>HYPERLINK("https://esv-elibrary.de/book/99.160005/"&amp;SUBSTITUTE(Tabelle_Komplettliste3[[#This Row],[ISBN (eBook)]],"-", ""))</f>
        <v>https://esv-elibrary.de/book/99.160005/9783198074916</v>
      </c>
      <c r="R101" s="38"/>
    </row>
    <row r="102" spans="1:18" ht="24" x14ac:dyDescent="0.2">
      <c r="A102" s="30" t="s">
        <v>307</v>
      </c>
      <c r="B102" s="30" t="s">
        <v>7509</v>
      </c>
      <c r="C102" s="31"/>
      <c r="D102" s="32" t="s">
        <v>308</v>
      </c>
      <c r="E102" s="32" t="s">
        <v>309</v>
      </c>
      <c r="F102" s="30"/>
      <c r="G102" s="30"/>
      <c r="H102" s="33"/>
      <c r="I102" s="33"/>
      <c r="J102" s="34">
        <v>40787</v>
      </c>
      <c r="K102" s="30" t="s">
        <v>214</v>
      </c>
      <c r="L102" s="30" t="s">
        <v>18</v>
      </c>
      <c r="M102" s="30" t="s">
        <v>19</v>
      </c>
      <c r="N102" s="35">
        <v>77.2</v>
      </c>
      <c r="O102" s="30" t="s">
        <v>20</v>
      </c>
      <c r="P102" s="21" t="str">
        <f>HYPERLINK("https://www.ESV-Campus.de/"&amp;Tabelle_Komplettliste3[[#This Row],[ISBN (eBook)]])</f>
        <v>https://www.ESV-Campus.de/978-3-19-897451-3</v>
      </c>
      <c r="Q102" s="36" t="str">
        <f>HYPERLINK("https://esv-elibrary.de/book/99.160005/"&amp;SUBSTITUTE(Tabelle_Komplettliste3[[#This Row],[ISBN (eBook)]],"-", ""))</f>
        <v>https://esv-elibrary.de/book/99.160005/9783198974513</v>
      </c>
      <c r="R102" s="38"/>
    </row>
    <row r="103" spans="1:18" ht="24" x14ac:dyDescent="0.2">
      <c r="A103" s="30" t="s">
        <v>310</v>
      </c>
      <c r="B103" s="30" t="s">
        <v>7509</v>
      </c>
      <c r="C103" s="31"/>
      <c r="D103" s="32" t="s">
        <v>311</v>
      </c>
      <c r="E103" s="32" t="s">
        <v>309</v>
      </c>
      <c r="F103" s="30"/>
      <c r="G103" s="30"/>
      <c r="H103" s="33"/>
      <c r="I103" s="33"/>
      <c r="J103" s="34">
        <v>40787</v>
      </c>
      <c r="K103" s="30" t="s">
        <v>214</v>
      </c>
      <c r="L103" s="30" t="s">
        <v>18</v>
      </c>
      <c r="M103" s="30" t="s">
        <v>19</v>
      </c>
      <c r="N103" s="35">
        <v>77.2</v>
      </c>
      <c r="O103" s="30" t="s">
        <v>20</v>
      </c>
      <c r="P103" s="21" t="str">
        <f>HYPERLINK("https://www.ESV-Campus.de/"&amp;Tabelle_Komplettliste3[[#This Row],[ISBN (eBook)]])</f>
        <v>https://www.ESV-Campus.de/978-3-19-897452-0</v>
      </c>
      <c r="Q103" s="36" t="str">
        <f>HYPERLINK("https://esv-elibrary.de/book/99.160005/"&amp;SUBSTITUTE(Tabelle_Komplettliste3[[#This Row],[ISBN (eBook)]],"-", ""))</f>
        <v>https://esv-elibrary.de/book/99.160005/9783198974520</v>
      </c>
      <c r="R103" s="38"/>
    </row>
    <row r="104" spans="1:18" ht="24" x14ac:dyDescent="0.2">
      <c r="A104" s="30" t="s">
        <v>312</v>
      </c>
      <c r="B104" s="30" t="s">
        <v>7509</v>
      </c>
      <c r="C104" s="31"/>
      <c r="D104" s="32" t="s">
        <v>313</v>
      </c>
      <c r="E104" s="32" t="s">
        <v>205</v>
      </c>
      <c r="F104" s="30"/>
      <c r="G104" s="30"/>
      <c r="H104" s="33"/>
      <c r="I104" s="33"/>
      <c r="J104" s="34">
        <v>40787</v>
      </c>
      <c r="K104" s="30" t="s">
        <v>214</v>
      </c>
      <c r="L104" s="30" t="s">
        <v>18</v>
      </c>
      <c r="M104" s="30" t="s">
        <v>19</v>
      </c>
      <c r="N104" s="35">
        <v>77.2</v>
      </c>
      <c r="O104" s="30" t="s">
        <v>20</v>
      </c>
      <c r="P104" s="21" t="str">
        <f>HYPERLINK("https://www.ESV-Campus.de/"&amp;Tabelle_Komplettliste3[[#This Row],[ISBN (eBook)]])</f>
        <v>https://www.ESV-Campus.de/978-3-19-897459-9</v>
      </c>
      <c r="Q104" s="36" t="str">
        <f>HYPERLINK("https://esv-elibrary.de/book/99.160005/"&amp;SUBSTITUTE(Tabelle_Komplettliste3[[#This Row],[ISBN (eBook)]],"-", ""))</f>
        <v>https://esv-elibrary.de/book/99.160005/9783198974599</v>
      </c>
      <c r="R104" s="38"/>
    </row>
    <row r="105" spans="1:18" ht="24" x14ac:dyDescent="0.2">
      <c r="A105" s="30" t="s">
        <v>314</v>
      </c>
      <c r="B105" s="30" t="s">
        <v>7509</v>
      </c>
      <c r="C105" s="31"/>
      <c r="D105" s="32" t="s">
        <v>315</v>
      </c>
      <c r="E105" s="32" t="s">
        <v>316</v>
      </c>
      <c r="F105" s="30"/>
      <c r="G105" s="30"/>
      <c r="H105" s="33"/>
      <c r="I105" s="33"/>
      <c r="J105" s="34">
        <v>41100</v>
      </c>
      <c r="K105" s="30" t="s">
        <v>214</v>
      </c>
      <c r="L105" s="30" t="s">
        <v>18</v>
      </c>
      <c r="M105" s="30" t="s">
        <v>19</v>
      </c>
      <c r="N105" s="35">
        <v>77.2</v>
      </c>
      <c r="O105" s="30" t="s">
        <v>20</v>
      </c>
      <c r="P105" s="21" t="str">
        <f>HYPERLINK("https://www.ESV-Campus.de/"&amp;Tabelle_Komplettliste3[[#This Row],[ISBN (eBook)]])</f>
        <v>https://www.ESV-Campus.de/978-3-19-897457-5</v>
      </c>
      <c r="Q105" s="36" t="str">
        <f>HYPERLINK("https://esv-elibrary.de/book/99.160005/"&amp;SUBSTITUTE(Tabelle_Komplettliste3[[#This Row],[ISBN (eBook)]],"-", ""))</f>
        <v>https://esv-elibrary.de/book/99.160005/9783198974575</v>
      </c>
      <c r="R105" s="38"/>
    </row>
    <row r="106" spans="1:18" ht="24" x14ac:dyDescent="0.2">
      <c r="A106" s="30" t="s">
        <v>317</v>
      </c>
      <c r="B106" s="30" t="s">
        <v>7509</v>
      </c>
      <c r="C106" s="31"/>
      <c r="D106" s="32" t="s">
        <v>318</v>
      </c>
      <c r="E106" s="32" t="s">
        <v>319</v>
      </c>
      <c r="F106" s="30"/>
      <c r="G106" s="30"/>
      <c r="H106" s="33"/>
      <c r="I106" s="33"/>
      <c r="J106" s="34">
        <v>39857</v>
      </c>
      <c r="K106" s="30" t="s">
        <v>320</v>
      </c>
      <c r="L106" s="30" t="s">
        <v>18</v>
      </c>
      <c r="M106" s="30" t="s">
        <v>19</v>
      </c>
      <c r="N106" s="35">
        <v>101.2</v>
      </c>
      <c r="O106" s="30" t="s">
        <v>20</v>
      </c>
      <c r="P106" s="21" t="str">
        <f>HYPERLINK("https://www.ESV-Campus.de/"&amp;Tabelle_Komplettliste3[[#This Row],[ISBN (eBook)]])</f>
        <v>https://www.ESV-Campus.de/978-3-19-015437-1</v>
      </c>
      <c r="Q106" s="36" t="str">
        <f>HYPERLINK("https://esv-elibrary.de/book/99.160005/"&amp;SUBSTITUTE(Tabelle_Komplettliste3[[#This Row],[ISBN (eBook)]],"-", ""))</f>
        <v>https://esv-elibrary.de/book/99.160005/9783190154371</v>
      </c>
      <c r="R106" s="41" t="s">
        <v>495</v>
      </c>
    </row>
    <row r="107" spans="1:18" ht="24" x14ac:dyDescent="0.2">
      <c r="A107" s="30" t="s">
        <v>321</v>
      </c>
      <c r="B107" s="30" t="s">
        <v>7509</v>
      </c>
      <c r="C107" s="31"/>
      <c r="D107" s="32" t="s">
        <v>322</v>
      </c>
      <c r="E107" s="32" t="s">
        <v>323</v>
      </c>
      <c r="F107" s="30"/>
      <c r="G107" s="30"/>
      <c r="H107" s="33"/>
      <c r="I107" s="33"/>
      <c r="J107" s="34" t="s">
        <v>324</v>
      </c>
      <c r="K107" s="30" t="s">
        <v>325</v>
      </c>
      <c r="L107" s="30" t="s">
        <v>18</v>
      </c>
      <c r="M107" s="30" t="s">
        <v>36</v>
      </c>
      <c r="N107" s="35">
        <v>70.94</v>
      </c>
      <c r="O107" s="30" t="s">
        <v>20</v>
      </c>
      <c r="P107" s="21" t="str">
        <f>HYPERLINK("https://www.ESV-Campus.de/"&amp;Tabelle_Komplettliste3[[#This Row],[ISBN (eBook)]])</f>
        <v>https://www.ESV-Campus.de/978-3-19-117917-5</v>
      </c>
      <c r="Q107" s="36" t="str">
        <f>HYPERLINK("https://esv-elibrary.de/book/99.160005/"&amp;SUBSTITUTE(Tabelle_Komplettliste3[[#This Row],[ISBN (eBook)]],"-", ""))</f>
        <v>https://esv-elibrary.de/book/99.160005/9783191179175</v>
      </c>
      <c r="R107" s="38"/>
    </row>
    <row r="108" spans="1:18" ht="24" x14ac:dyDescent="0.2">
      <c r="A108" s="30" t="s">
        <v>326</v>
      </c>
      <c r="B108" s="30" t="s">
        <v>7509</v>
      </c>
      <c r="C108" s="31"/>
      <c r="D108" s="32" t="s">
        <v>327</v>
      </c>
      <c r="E108" s="32" t="s">
        <v>328</v>
      </c>
      <c r="F108" s="30"/>
      <c r="G108" s="30"/>
      <c r="H108" s="33"/>
      <c r="I108" s="33"/>
      <c r="J108" s="34">
        <v>44592</v>
      </c>
      <c r="K108" s="30" t="s">
        <v>325</v>
      </c>
      <c r="L108" s="30" t="s">
        <v>18</v>
      </c>
      <c r="M108" s="30" t="s">
        <v>19</v>
      </c>
      <c r="N108" s="35">
        <v>57.499999999999993</v>
      </c>
      <c r="O108" s="30" t="s">
        <v>20</v>
      </c>
      <c r="P108" s="21" t="str">
        <f>HYPERLINK("https://www.ESV-Campus.de/"&amp;Tabelle_Komplettliste3[[#This Row],[ISBN (eBook)]])</f>
        <v>https://www.ESV-Campus.de/978-3-19-697916-9</v>
      </c>
      <c r="Q108" s="36" t="str">
        <f>HYPERLINK("https://esv-elibrary.de/book/99.160005/"&amp;SUBSTITUTE(Tabelle_Komplettliste3[[#This Row],[ISBN (eBook)]],"-", ""))</f>
        <v>https://esv-elibrary.de/book/99.160005/9783196979169</v>
      </c>
      <c r="R108" s="41" t="s">
        <v>495</v>
      </c>
    </row>
    <row r="109" spans="1:18" ht="24" x14ac:dyDescent="0.2">
      <c r="A109" s="30" t="s">
        <v>329</v>
      </c>
      <c r="B109" s="30" t="s">
        <v>7509</v>
      </c>
      <c r="C109" s="31"/>
      <c r="D109" s="32" t="s">
        <v>330</v>
      </c>
      <c r="E109" s="32" t="s">
        <v>331</v>
      </c>
      <c r="F109" s="30"/>
      <c r="G109" s="30"/>
      <c r="H109" s="33"/>
      <c r="I109" s="33"/>
      <c r="J109" s="34">
        <v>40787</v>
      </c>
      <c r="K109" s="30" t="s">
        <v>332</v>
      </c>
      <c r="L109" s="30" t="s">
        <v>18</v>
      </c>
      <c r="M109" s="30" t="s">
        <v>19</v>
      </c>
      <c r="N109" s="35">
        <v>69.28</v>
      </c>
      <c r="O109" s="30" t="s">
        <v>20</v>
      </c>
      <c r="P109" s="21" t="str">
        <f>HYPERLINK("https://www.ESV-Campus.de/"&amp;Tabelle_Komplettliste3[[#This Row],[ISBN (eBook)]])</f>
        <v>https://www.ESV-Campus.de/978-3-19-119534-2</v>
      </c>
      <c r="Q109" s="36" t="str">
        <f>HYPERLINK("https://esv-elibrary.de/book/99.160005/"&amp;SUBSTITUTE(Tabelle_Komplettliste3[[#This Row],[ISBN (eBook)]],"-", ""))</f>
        <v>https://esv-elibrary.de/book/99.160005/9783191195342</v>
      </c>
      <c r="R109" s="38"/>
    </row>
    <row r="110" spans="1:18" ht="24" x14ac:dyDescent="0.2">
      <c r="A110" s="30" t="s">
        <v>333</v>
      </c>
      <c r="B110" s="30" t="s">
        <v>7509</v>
      </c>
      <c r="C110" s="31"/>
      <c r="D110" s="32" t="s">
        <v>334</v>
      </c>
      <c r="E110" s="32" t="s">
        <v>335</v>
      </c>
      <c r="F110" s="30"/>
      <c r="G110" s="30"/>
      <c r="H110" s="33"/>
      <c r="I110" s="33"/>
      <c r="J110" s="34" t="s">
        <v>111</v>
      </c>
      <c r="K110" s="30" t="s">
        <v>332</v>
      </c>
      <c r="L110" s="30" t="s">
        <v>18</v>
      </c>
      <c r="M110" s="30" t="s">
        <v>36</v>
      </c>
      <c r="N110" s="35">
        <v>54.57</v>
      </c>
      <c r="O110" s="30" t="s">
        <v>20</v>
      </c>
      <c r="P110" s="21" t="str">
        <f>HYPERLINK("https://www.ESV-Campus.de/"&amp;Tabelle_Komplettliste3[[#This Row],[ISBN (eBook)]])</f>
        <v>https://www.ESV-Campus.de/978-3-19-895322-8</v>
      </c>
      <c r="Q110" s="36" t="str">
        <f>HYPERLINK("https://esv-elibrary.de/book/99.160005/"&amp;SUBSTITUTE(Tabelle_Komplettliste3[[#This Row],[ISBN (eBook)]],"-", ""))</f>
        <v>https://esv-elibrary.de/book/99.160005/9783198953228</v>
      </c>
      <c r="R110" s="38"/>
    </row>
    <row r="111" spans="1:18" ht="24" x14ac:dyDescent="0.2">
      <c r="A111" s="30" t="s">
        <v>336</v>
      </c>
      <c r="B111" s="30" t="s">
        <v>7509</v>
      </c>
      <c r="C111" s="31"/>
      <c r="D111" s="32" t="s">
        <v>337</v>
      </c>
      <c r="E111" s="32" t="s">
        <v>338</v>
      </c>
      <c r="F111" s="30"/>
      <c r="G111" s="30"/>
      <c r="H111" s="33"/>
      <c r="I111" s="33"/>
      <c r="J111" s="34" t="s">
        <v>339</v>
      </c>
      <c r="K111" s="30" t="s">
        <v>340</v>
      </c>
      <c r="L111" s="30" t="s">
        <v>18</v>
      </c>
      <c r="M111" s="30" t="s">
        <v>36</v>
      </c>
      <c r="N111" s="35">
        <v>70.94</v>
      </c>
      <c r="O111" s="30" t="s">
        <v>20</v>
      </c>
      <c r="P111" s="21" t="str">
        <f>HYPERLINK("https://www.ESV-Campus.de/"&amp;Tabelle_Komplettliste3[[#This Row],[ISBN (eBook)]])</f>
        <v>https://www.ESV-Campus.de/978-3-19-137917-9</v>
      </c>
      <c r="Q111" s="36" t="str">
        <f>HYPERLINK("https://esv-elibrary.de/book/99.160005/"&amp;SUBSTITUTE(Tabelle_Komplettliste3[[#This Row],[ISBN (eBook)]],"-", ""))</f>
        <v>https://esv-elibrary.de/book/99.160005/9783191379179</v>
      </c>
      <c r="R111" s="38"/>
    </row>
    <row r="112" spans="1:18" ht="24" x14ac:dyDescent="0.2">
      <c r="A112" s="30" t="s">
        <v>341</v>
      </c>
      <c r="B112" s="30" t="s">
        <v>7509</v>
      </c>
      <c r="C112" s="31"/>
      <c r="D112" s="32" t="s">
        <v>342</v>
      </c>
      <c r="E112" s="32" t="s">
        <v>343</v>
      </c>
      <c r="F112" s="30"/>
      <c r="G112" s="30"/>
      <c r="H112" s="33"/>
      <c r="I112" s="33"/>
      <c r="J112" s="34">
        <v>42941</v>
      </c>
      <c r="K112" s="30" t="s">
        <v>344</v>
      </c>
      <c r="L112" s="30" t="s">
        <v>345</v>
      </c>
      <c r="M112" s="30" t="s">
        <v>19</v>
      </c>
      <c r="N112" s="35">
        <v>53.45</v>
      </c>
      <c r="O112" s="30" t="s">
        <v>20</v>
      </c>
      <c r="P112" s="21" t="str">
        <f>HYPERLINK("https://www.ESV-Campus.de/"&amp;Tabelle_Komplettliste3[[#This Row],[ISBN (eBook)]])</f>
        <v>https://www.ESV-Campus.de/978-3-19-533267-5</v>
      </c>
      <c r="Q112" s="36" t="str">
        <f>HYPERLINK("https://esv-elibrary.de/book/99.160005/"&amp;SUBSTITUTE(Tabelle_Komplettliste3[[#This Row],[ISBN (eBook)]],"-", ""))</f>
        <v>https://esv-elibrary.de/book/99.160005/9783195332675</v>
      </c>
      <c r="R112" s="38"/>
    </row>
    <row r="113" spans="1:18" ht="24" x14ac:dyDescent="0.2">
      <c r="A113" s="30" t="s">
        <v>346</v>
      </c>
      <c r="B113" s="30" t="s">
        <v>7509</v>
      </c>
      <c r="C113" s="31"/>
      <c r="D113" s="32" t="s">
        <v>347</v>
      </c>
      <c r="E113" s="32" t="s">
        <v>348</v>
      </c>
      <c r="F113" s="30"/>
      <c r="G113" s="30"/>
      <c r="H113" s="33"/>
      <c r="I113" s="33"/>
      <c r="J113" s="34">
        <v>43678</v>
      </c>
      <c r="K113" s="30" t="s">
        <v>344</v>
      </c>
      <c r="L113" s="30" t="s">
        <v>345</v>
      </c>
      <c r="M113" s="30" t="s">
        <v>290</v>
      </c>
      <c r="N113" s="35">
        <v>43.55</v>
      </c>
      <c r="O113" s="30" t="s">
        <v>20</v>
      </c>
      <c r="P113" s="21" t="str">
        <f>HYPERLINK("https://www.ESV-Campus.de/"&amp;Tabelle_Komplettliste3[[#This Row],[ISBN (eBook)]])</f>
        <v>https://www.ESV-Campus.de/978-3-19-037918-7</v>
      </c>
      <c r="Q113" s="36" t="str">
        <f>HYPERLINK("https://esv-elibrary.de/book/99.160005/"&amp;SUBSTITUTE(Tabelle_Komplettliste3[[#This Row],[ISBN (eBook)]],"-", ""))</f>
        <v>https://esv-elibrary.de/book/99.160005/9783190379187</v>
      </c>
      <c r="R113" s="38"/>
    </row>
    <row r="114" spans="1:18" ht="24" x14ac:dyDescent="0.2">
      <c r="A114" s="30" t="s">
        <v>349</v>
      </c>
      <c r="B114" s="30" t="s">
        <v>7509</v>
      </c>
      <c r="C114" s="31"/>
      <c r="D114" s="32" t="s">
        <v>350</v>
      </c>
      <c r="E114" s="32" t="s">
        <v>351</v>
      </c>
      <c r="F114" s="30"/>
      <c r="G114" s="30"/>
      <c r="H114" s="33"/>
      <c r="I114" s="33"/>
      <c r="J114" s="34">
        <v>43770</v>
      </c>
      <c r="K114" s="30" t="s">
        <v>344</v>
      </c>
      <c r="L114" s="30" t="s">
        <v>345</v>
      </c>
      <c r="M114" s="30" t="s">
        <v>290</v>
      </c>
      <c r="N114" s="35">
        <v>31.67</v>
      </c>
      <c r="O114" s="30" t="s">
        <v>20</v>
      </c>
      <c r="P114" s="21" t="str">
        <f>HYPERLINK("https://www.ESV-Campus.de/"&amp;Tabelle_Komplettliste3[[#This Row],[ISBN (eBook)]])</f>
        <v>https://www.ESV-Campus.de/978-3-19-167893-7</v>
      </c>
      <c r="Q114" s="36" t="str">
        <f>HYPERLINK("https://esv-elibrary.de/book/99.160005/"&amp;SUBSTITUTE(Tabelle_Komplettliste3[[#This Row],[ISBN (eBook)]],"-", ""))</f>
        <v>https://esv-elibrary.de/book/99.160005/9783191678937</v>
      </c>
      <c r="R114" s="38"/>
    </row>
    <row r="115" spans="1:18" ht="24" x14ac:dyDescent="0.2">
      <c r="A115" s="30" t="s">
        <v>352</v>
      </c>
      <c r="B115" s="30" t="s">
        <v>7509</v>
      </c>
      <c r="C115" s="31"/>
      <c r="D115" s="32" t="s">
        <v>353</v>
      </c>
      <c r="E115" s="32" t="s">
        <v>354</v>
      </c>
      <c r="F115" s="30"/>
      <c r="G115" s="30"/>
      <c r="H115" s="33"/>
      <c r="I115" s="33"/>
      <c r="J115" s="34">
        <v>43132</v>
      </c>
      <c r="K115" s="30" t="s">
        <v>344</v>
      </c>
      <c r="L115" s="30" t="s">
        <v>345</v>
      </c>
      <c r="M115" s="30" t="s">
        <v>19</v>
      </c>
      <c r="N115" s="35">
        <v>43.55</v>
      </c>
      <c r="O115" s="30" t="s">
        <v>20</v>
      </c>
      <c r="P115" s="21" t="str">
        <f>HYPERLINK("https://www.ESV-Campus.de/"&amp;Tabelle_Komplettliste3[[#This Row],[ISBN (eBook)]])</f>
        <v>https://www.ESV-Campus.de/978-3-19-217911-2</v>
      </c>
      <c r="Q115" s="36" t="str">
        <f>HYPERLINK("https://esv-elibrary.de/book/99.160005/"&amp;SUBSTITUTE(Tabelle_Komplettliste3[[#This Row],[ISBN (eBook)]],"-", ""))</f>
        <v>https://esv-elibrary.de/book/99.160005/9783192179112</v>
      </c>
      <c r="R115" s="38"/>
    </row>
    <row r="116" spans="1:18" ht="24" x14ac:dyDescent="0.2">
      <c r="A116" s="30" t="s">
        <v>355</v>
      </c>
      <c r="B116" s="30" t="s">
        <v>7509</v>
      </c>
      <c r="C116" s="31"/>
      <c r="D116" s="32" t="s">
        <v>356</v>
      </c>
      <c r="E116" s="32" t="s">
        <v>357</v>
      </c>
      <c r="F116" s="30"/>
      <c r="G116" s="30"/>
      <c r="H116" s="33"/>
      <c r="I116" s="33"/>
      <c r="J116" s="34">
        <v>43678</v>
      </c>
      <c r="K116" s="30" t="s">
        <v>344</v>
      </c>
      <c r="L116" s="30" t="s">
        <v>345</v>
      </c>
      <c r="M116" s="30" t="s">
        <v>290</v>
      </c>
      <c r="N116" s="35">
        <v>45.53</v>
      </c>
      <c r="O116" s="30" t="s">
        <v>20</v>
      </c>
      <c r="P116" s="21" t="str">
        <f>HYPERLINK("https://www.ESV-Campus.de/"&amp;Tabelle_Komplettliste3[[#This Row],[ISBN (eBook)]])</f>
        <v>https://www.ESV-Campus.de/978-3-19-977909-4</v>
      </c>
      <c r="Q116" s="36" t="str">
        <f>HYPERLINK("https://esv-elibrary.de/book/99.160005/"&amp;SUBSTITUTE(Tabelle_Komplettliste3[[#This Row],[ISBN (eBook)]],"-", ""))</f>
        <v>https://esv-elibrary.de/book/99.160005/9783199779094</v>
      </c>
      <c r="R116" s="38"/>
    </row>
    <row r="117" spans="1:18" ht="24" x14ac:dyDescent="0.2">
      <c r="A117" s="30" t="s">
        <v>358</v>
      </c>
      <c r="B117" s="30" t="s">
        <v>7509</v>
      </c>
      <c r="C117" s="31"/>
      <c r="D117" s="32" t="s">
        <v>359</v>
      </c>
      <c r="E117" s="32" t="s">
        <v>360</v>
      </c>
      <c r="F117" s="30"/>
      <c r="G117" s="30"/>
      <c r="H117" s="33"/>
      <c r="I117" s="33"/>
      <c r="J117" s="34">
        <v>38957</v>
      </c>
      <c r="K117" s="30" t="s">
        <v>344</v>
      </c>
      <c r="L117" s="30" t="s">
        <v>345</v>
      </c>
      <c r="M117" s="30" t="s">
        <v>19</v>
      </c>
      <c r="N117" s="35">
        <v>83.14</v>
      </c>
      <c r="O117" s="30" t="s">
        <v>20</v>
      </c>
      <c r="P117" s="21" t="str">
        <f>HYPERLINK("https://www.ESV-Campus.de/"&amp;Tabelle_Komplettliste3[[#This Row],[ISBN (eBook)]])</f>
        <v>https://www.ESV-Campus.de/978-3-19-931575-9</v>
      </c>
      <c r="Q117" s="36" t="str">
        <f>HYPERLINK("https://esv-elibrary.de/book/99.160005/"&amp;SUBSTITUTE(Tabelle_Komplettliste3[[#This Row],[ISBN (eBook)]],"-", ""))</f>
        <v>https://esv-elibrary.de/book/99.160005/9783199315759</v>
      </c>
      <c r="R117" s="38"/>
    </row>
    <row r="118" spans="1:18" ht="24" x14ac:dyDescent="0.2">
      <c r="A118" s="30" t="s">
        <v>361</v>
      </c>
      <c r="B118" s="30" t="s">
        <v>7509</v>
      </c>
      <c r="C118" s="31"/>
      <c r="D118" s="32" t="s">
        <v>362</v>
      </c>
      <c r="E118" s="32" t="s">
        <v>363</v>
      </c>
      <c r="F118" s="30"/>
      <c r="G118" s="30"/>
      <c r="H118" s="33"/>
      <c r="I118" s="33"/>
      <c r="J118" s="34">
        <v>39568</v>
      </c>
      <c r="K118" s="30" t="s">
        <v>344</v>
      </c>
      <c r="L118" s="30" t="s">
        <v>345</v>
      </c>
      <c r="M118" s="30" t="s">
        <v>19</v>
      </c>
      <c r="N118" s="35">
        <v>132.63</v>
      </c>
      <c r="O118" s="30" t="s">
        <v>20</v>
      </c>
      <c r="P118" s="21" t="str">
        <f>HYPERLINK("https://www.ESV-Campus.de/"&amp;Tabelle_Komplettliste3[[#This Row],[ISBN (eBook)]])</f>
        <v>https://www.ESV-Campus.de/978-3-19-022396-1</v>
      </c>
      <c r="Q118" s="36" t="str">
        <f>HYPERLINK("https://esv-elibrary.de/book/99.160005/"&amp;SUBSTITUTE(Tabelle_Komplettliste3[[#This Row],[ISBN (eBook)]],"-", ""))</f>
        <v>https://esv-elibrary.de/book/99.160005/9783190223961</v>
      </c>
      <c r="R118" s="38"/>
    </row>
    <row r="119" spans="1:18" ht="24" x14ac:dyDescent="0.2">
      <c r="A119" s="30" t="s">
        <v>364</v>
      </c>
      <c r="B119" s="30" t="s">
        <v>7509</v>
      </c>
      <c r="C119" s="31"/>
      <c r="D119" s="32" t="s">
        <v>365</v>
      </c>
      <c r="E119" s="32" t="s">
        <v>343</v>
      </c>
      <c r="F119" s="30"/>
      <c r="G119" s="30"/>
      <c r="H119" s="33"/>
      <c r="I119" s="33"/>
      <c r="J119" s="34">
        <v>40787</v>
      </c>
      <c r="K119" s="30" t="s">
        <v>344</v>
      </c>
      <c r="L119" s="30" t="s">
        <v>345</v>
      </c>
      <c r="M119" s="30" t="s">
        <v>19</v>
      </c>
      <c r="N119" s="35">
        <v>93.04</v>
      </c>
      <c r="O119" s="30" t="s">
        <v>20</v>
      </c>
      <c r="P119" s="21" t="str">
        <f>HYPERLINK("https://www.ESV-Campus.de/"&amp;Tabelle_Komplettliste3[[#This Row],[ISBN (eBook)]])</f>
        <v>https://www.ESV-Campus.de/978-3-19-893273-5</v>
      </c>
      <c r="Q119" s="36" t="str">
        <f>HYPERLINK("https://esv-elibrary.de/book/99.160005/"&amp;SUBSTITUTE(Tabelle_Komplettliste3[[#This Row],[ISBN (eBook)]],"-", ""))</f>
        <v>https://esv-elibrary.de/book/99.160005/9783198932735</v>
      </c>
      <c r="R119" s="38"/>
    </row>
    <row r="120" spans="1:18" ht="24" x14ac:dyDescent="0.2">
      <c r="A120" s="30" t="s">
        <v>366</v>
      </c>
      <c r="B120" s="30" t="s">
        <v>7509</v>
      </c>
      <c r="C120" s="31"/>
      <c r="D120" s="32" t="s">
        <v>367</v>
      </c>
      <c r="E120" s="32" t="s">
        <v>368</v>
      </c>
      <c r="F120" s="30"/>
      <c r="G120" s="30"/>
      <c r="H120" s="33"/>
      <c r="I120" s="33"/>
      <c r="J120" s="34">
        <v>41306</v>
      </c>
      <c r="K120" s="30" t="s">
        <v>344</v>
      </c>
      <c r="L120" s="30" t="s">
        <v>345</v>
      </c>
      <c r="M120" s="30" t="s">
        <v>19</v>
      </c>
      <c r="N120" s="35">
        <v>81.16</v>
      </c>
      <c r="O120" s="30" t="s">
        <v>20</v>
      </c>
      <c r="P120" s="21" t="str">
        <f>HYPERLINK("https://www.ESV-Campus.de/"&amp;Tabelle_Komplettliste3[[#This Row],[ISBN (eBook)]])</f>
        <v>https://www.ESV-Campus.de/978-3-19-818600-8</v>
      </c>
      <c r="Q120" s="36" t="str">
        <f>HYPERLINK("https://esv-elibrary.de/book/99.160005/"&amp;SUBSTITUTE(Tabelle_Komplettliste3[[#This Row],[ISBN (eBook)]],"-", ""))</f>
        <v>https://esv-elibrary.de/book/99.160005/9783198186008</v>
      </c>
      <c r="R120" s="38"/>
    </row>
    <row r="121" spans="1:18" ht="24" x14ac:dyDescent="0.2">
      <c r="A121" s="30" t="s">
        <v>369</v>
      </c>
      <c r="B121" s="30" t="s">
        <v>7509</v>
      </c>
      <c r="C121" s="31"/>
      <c r="D121" s="32" t="s">
        <v>370</v>
      </c>
      <c r="E121" s="32" t="s">
        <v>371</v>
      </c>
      <c r="F121" s="30"/>
      <c r="G121" s="30"/>
      <c r="H121" s="33"/>
      <c r="I121" s="33"/>
      <c r="J121" s="34">
        <v>38937</v>
      </c>
      <c r="K121" s="30" t="s">
        <v>344</v>
      </c>
      <c r="L121" s="30" t="s">
        <v>345</v>
      </c>
      <c r="M121" s="30" t="s">
        <v>19</v>
      </c>
      <c r="N121" s="35">
        <v>51.47</v>
      </c>
      <c r="O121" s="30" t="s">
        <v>20</v>
      </c>
      <c r="P121" s="21" t="str">
        <f>HYPERLINK("https://www.ESV-Campus.de/"&amp;Tabelle_Komplettliste3[[#This Row],[ISBN (eBook)]])</f>
        <v>https://www.ESV-Campus.de/978-3-19-899521-1</v>
      </c>
      <c r="Q121" s="36" t="str">
        <f>HYPERLINK("https://esv-elibrary.de/book/99.160005/"&amp;SUBSTITUTE(Tabelle_Komplettliste3[[#This Row],[ISBN (eBook)]],"-", ""))</f>
        <v>https://esv-elibrary.de/book/99.160005/9783198995211</v>
      </c>
      <c r="R121" s="38"/>
    </row>
    <row r="122" spans="1:18" ht="24" x14ac:dyDescent="0.2">
      <c r="A122" s="30" t="s">
        <v>372</v>
      </c>
      <c r="B122" s="30" t="s">
        <v>7509</v>
      </c>
      <c r="C122" s="31"/>
      <c r="D122" s="32" t="s">
        <v>373</v>
      </c>
      <c r="E122" s="32" t="s">
        <v>343</v>
      </c>
      <c r="F122" s="30"/>
      <c r="G122" s="30"/>
      <c r="H122" s="33"/>
      <c r="I122" s="33"/>
      <c r="J122" s="34">
        <v>40756</v>
      </c>
      <c r="K122" s="30" t="s">
        <v>344</v>
      </c>
      <c r="L122" s="30" t="s">
        <v>345</v>
      </c>
      <c r="M122" s="30" t="s">
        <v>19</v>
      </c>
      <c r="N122" s="35">
        <v>41.57</v>
      </c>
      <c r="O122" s="30" t="s">
        <v>20</v>
      </c>
      <c r="P122" s="21" t="str">
        <f>HYPERLINK("https://www.ESV-Campus.de/"&amp;Tabelle_Komplettliste3[[#This Row],[ISBN (eBook)]])</f>
        <v>https://www.ESV-Campus.de/978-3-19-897901-3</v>
      </c>
      <c r="Q122" s="36" t="str">
        <f>HYPERLINK("https://esv-elibrary.de/book/99.160005/"&amp;SUBSTITUTE(Tabelle_Komplettliste3[[#This Row],[ISBN (eBook)]],"-", ""))</f>
        <v>https://esv-elibrary.de/book/99.160005/9783198979013</v>
      </c>
      <c r="R122" s="38"/>
    </row>
    <row r="123" spans="1:18" ht="24" x14ac:dyDescent="0.2">
      <c r="A123" s="30" t="s">
        <v>374</v>
      </c>
      <c r="B123" s="30" t="s">
        <v>7509</v>
      </c>
      <c r="C123" s="31"/>
      <c r="D123" s="32" t="s">
        <v>375</v>
      </c>
      <c r="E123" s="32" t="s">
        <v>376</v>
      </c>
      <c r="F123" s="30"/>
      <c r="G123" s="30"/>
      <c r="H123" s="33"/>
      <c r="I123" s="33"/>
      <c r="J123" s="34">
        <v>43132</v>
      </c>
      <c r="K123" s="30" t="s">
        <v>344</v>
      </c>
      <c r="L123" s="30" t="s">
        <v>377</v>
      </c>
      <c r="M123" s="30" t="s">
        <v>19</v>
      </c>
      <c r="N123" s="35">
        <v>53.45</v>
      </c>
      <c r="O123" s="30" t="s">
        <v>20</v>
      </c>
      <c r="P123" s="21" t="str">
        <f>HYPERLINK("https://www.ESV-Campus.de/"&amp;Tabelle_Komplettliste3[[#This Row],[ISBN (eBook)]])</f>
        <v>https://www.ESV-Campus.de/978-3-19-534185-1</v>
      </c>
      <c r="Q123" s="36" t="str">
        <f>HYPERLINK("https://esv-elibrary.de/book/99.160005/"&amp;SUBSTITUTE(Tabelle_Komplettliste3[[#This Row],[ISBN (eBook)]],"-", ""))</f>
        <v>https://esv-elibrary.de/book/99.160005/9783195341851</v>
      </c>
      <c r="R123" s="38"/>
    </row>
    <row r="124" spans="1:18" ht="24" x14ac:dyDescent="0.2">
      <c r="A124" s="30" t="s">
        <v>378</v>
      </c>
      <c r="B124" s="30" t="s">
        <v>7509</v>
      </c>
      <c r="C124" s="31"/>
      <c r="D124" s="32" t="s">
        <v>379</v>
      </c>
      <c r="E124" s="32" t="s">
        <v>380</v>
      </c>
      <c r="F124" s="30"/>
      <c r="G124" s="30"/>
      <c r="H124" s="33"/>
      <c r="I124" s="33"/>
      <c r="J124" s="34">
        <v>40787</v>
      </c>
      <c r="K124" s="30" t="s">
        <v>344</v>
      </c>
      <c r="L124" s="30" t="s">
        <v>377</v>
      </c>
      <c r="M124" s="30" t="s">
        <v>19</v>
      </c>
      <c r="N124" s="35">
        <v>93.04</v>
      </c>
      <c r="O124" s="30" t="s">
        <v>20</v>
      </c>
      <c r="P124" s="21" t="str">
        <f>HYPERLINK("https://www.ESV-Campus.de/"&amp;Tabelle_Komplettliste3[[#This Row],[ISBN (eBook)]])</f>
        <v>https://www.ESV-Campus.de/978-3-19-894145-4</v>
      </c>
      <c r="Q124" s="36" t="str">
        <f>HYPERLINK("https://esv-elibrary.de/book/99.160005/"&amp;SUBSTITUTE(Tabelle_Komplettliste3[[#This Row],[ISBN (eBook)]],"-", ""))</f>
        <v>https://esv-elibrary.de/book/99.160005/9783198941454</v>
      </c>
      <c r="R124" s="38"/>
    </row>
    <row r="125" spans="1:18" ht="24" x14ac:dyDescent="0.2">
      <c r="A125" s="30" t="s">
        <v>381</v>
      </c>
      <c r="B125" s="30" t="s">
        <v>7509</v>
      </c>
      <c r="C125" s="31"/>
      <c r="D125" s="32" t="s">
        <v>382</v>
      </c>
      <c r="E125" s="32" t="s">
        <v>383</v>
      </c>
      <c r="F125" s="30"/>
      <c r="G125" s="30"/>
      <c r="H125" s="33"/>
      <c r="I125" s="33"/>
      <c r="J125" s="34">
        <v>41320</v>
      </c>
      <c r="K125" s="30" t="s">
        <v>344</v>
      </c>
      <c r="L125" s="30" t="s">
        <v>377</v>
      </c>
      <c r="M125" s="30" t="s">
        <v>19</v>
      </c>
      <c r="N125" s="35">
        <v>81.16</v>
      </c>
      <c r="O125" s="30" t="s">
        <v>20</v>
      </c>
      <c r="P125" s="21" t="str">
        <f>HYPERLINK("https://www.ESV-Campus.de/"&amp;Tabelle_Komplettliste3[[#This Row],[ISBN (eBook)]])</f>
        <v>https://www.ESV-Campus.de/978-3-19-828600-5</v>
      </c>
      <c r="Q125" s="36" t="str">
        <f>HYPERLINK("https://esv-elibrary.de/book/99.160005/"&amp;SUBSTITUTE(Tabelle_Komplettliste3[[#This Row],[ISBN (eBook)]],"-", ""))</f>
        <v>https://esv-elibrary.de/book/99.160005/9783198286005</v>
      </c>
      <c r="R125" s="38"/>
    </row>
    <row r="126" spans="1:18" ht="24" x14ac:dyDescent="0.2">
      <c r="A126" s="30" t="s">
        <v>384</v>
      </c>
      <c r="B126" s="30" t="s">
        <v>7509</v>
      </c>
      <c r="C126" s="31"/>
      <c r="D126" s="32" t="s">
        <v>385</v>
      </c>
      <c r="E126" s="32" t="s">
        <v>386</v>
      </c>
      <c r="F126" s="30"/>
      <c r="G126" s="30"/>
      <c r="H126" s="33"/>
      <c r="I126" s="33"/>
      <c r="J126" s="34">
        <v>41668</v>
      </c>
      <c r="K126" s="30" t="s">
        <v>344</v>
      </c>
      <c r="L126" s="30" t="s">
        <v>377</v>
      </c>
      <c r="M126" s="30" t="s">
        <v>19</v>
      </c>
      <c r="N126" s="35">
        <v>67.3</v>
      </c>
      <c r="O126" s="30" t="s">
        <v>20</v>
      </c>
      <c r="P126" s="21" t="str">
        <f>HYPERLINK("https://www.ESV-Campus.de/"&amp;Tabelle_Komplettliste3[[#This Row],[ISBN (eBook)]])</f>
        <v>https://www.ESV-Campus.de/978-3-19-117906-9</v>
      </c>
      <c r="Q126" s="36" t="str">
        <f>HYPERLINK("https://esv-elibrary.de/book/99.160005/"&amp;SUBSTITUTE(Tabelle_Komplettliste3[[#This Row],[ISBN (eBook)]],"-", ""))</f>
        <v>https://esv-elibrary.de/book/99.160005/9783191179069</v>
      </c>
      <c r="R126" s="38"/>
    </row>
    <row r="127" spans="1:18" ht="24" x14ac:dyDescent="0.2">
      <c r="A127" s="30" t="s">
        <v>387</v>
      </c>
      <c r="B127" s="30" t="s">
        <v>7509</v>
      </c>
      <c r="C127" s="31"/>
      <c r="D127" s="32" t="s">
        <v>388</v>
      </c>
      <c r="E127" s="32" t="s">
        <v>383</v>
      </c>
      <c r="F127" s="30"/>
      <c r="G127" s="30"/>
      <c r="H127" s="33"/>
      <c r="I127" s="33"/>
      <c r="J127" s="34">
        <v>40787</v>
      </c>
      <c r="K127" s="30" t="s">
        <v>344</v>
      </c>
      <c r="L127" s="30" t="s">
        <v>377</v>
      </c>
      <c r="M127" s="30" t="s">
        <v>19</v>
      </c>
      <c r="N127" s="35">
        <v>51.47</v>
      </c>
      <c r="O127" s="30" t="s">
        <v>20</v>
      </c>
      <c r="P127" s="21" t="str">
        <f>HYPERLINK("https://www.ESV-Campus.de/"&amp;Tabelle_Komplettliste3[[#This Row],[ISBN (eBook)]])</f>
        <v>https://www.ESV-Campus.de/978-3-19-899523-5</v>
      </c>
      <c r="Q127" s="36" t="str">
        <f>HYPERLINK("https://esv-elibrary.de/book/99.160005/"&amp;SUBSTITUTE(Tabelle_Komplettliste3[[#This Row],[ISBN (eBook)]],"-", ""))</f>
        <v>https://esv-elibrary.de/book/99.160005/9783198995235</v>
      </c>
      <c r="R127" s="38"/>
    </row>
    <row r="128" spans="1:18" ht="24" x14ac:dyDescent="0.2">
      <c r="A128" s="30" t="s">
        <v>389</v>
      </c>
      <c r="B128" s="30" t="s">
        <v>7509</v>
      </c>
      <c r="C128" s="31"/>
      <c r="D128" s="32" t="s">
        <v>390</v>
      </c>
      <c r="E128" s="32" t="s">
        <v>383</v>
      </c>
      <c r="F128" s="30"/>
      <c r="G128" s="30"/>
      <c r="H128" s="33"/>
      <c r="I128" s="33"/>
      <c r="J128" s="34">
        <v>43770</v>
      </c>
      <c r="K128" s="30" t="s">
        <v>344</v>
      </c>
      <c r="L128" s="30" t="s">
        <v>377</v>
      </c>
      <c r="M128" s="30" t="s">
        <v>290</v>
      </c>
      <c r="N128" s="35">
        <v>31.67</v>
      </c>
      <c r="O128" s="30" t="s">
        <v>20</v>
      </c>
      <c r="P128" s="21" t="str">
        <f>HYPERLINK("https://www.ESV-Campus.de/"&amp;Tabelle_Komplettliste3[[#This Row],[ISBN (eBook)]])</f>
        <v>https://www.ESV-Campus.de/978-3-19-167895-1</v>
      </c>
      <c r="Q128" s="36" t="str">
        <f>HYPERLINK("https://esv-elibrary.de/book/99.160005/"&amp;SUBSTITUTE(Tabelle_Komplettliste3[[#This Row],[ISBN (eBook)]],"-", ""))</f>
        <v>https://esv-elibrary.de/book/99.160005/9783191678951</v>
      </c>
      <c r="R128" s="38"/>
    </row>
    <row r="129" spans="1:18" ht="24" x14ac:dyDescent="0.2">
      <c r="A129" s="30" t="s">
        <v>391</v>
      </c>
      <c r="B129" s="30" t="s">
        <v>7509</v>
      </c>
      <c r="C129" s="31"/>
      <c r="D129" s="32" t="s">
        <v>392</v>
      </c>
      <c r="E129" s="32" t="s">
        <v>393</v>
      </c>
      <c r="F129" s="30"/>
      <c r="G129" s="30"/>
      <c r="H129" s="33"/>
      <c r="I129" s="33"/>
      <c r="J129" s="34">
        <v>43678</v>
      </c>
      <c r="K129" s="30" t="s">
        <v>344</v>
      </c>
      <c r="L129" s="30" t="s">
        <v>377</v>
      </c>
      <c r="M129" s="30" t="s">
        <v>19</v>
      </c>
      <c r="N129" s="35">
        <v>43.55</v>
      </c>
      <c r="O129" s="30" t="s">
        <v>20</v>
      </c>
      <c r="P129" s="21" t="str">
        <f>HYPERLINK("https://www.ESV-Campus.de/"&amp;Tabelle_Komplettliste3[[#This Row],[ISBN (eBook)]])</f>
        <v>https://www.ESV-Campus.de/978-3-19-067918-8</v>
      </c>
      <c r="Q129" s="36" t="str">
        <f>HYPERLINK("https://esv-elibrary.de/book/99.160005/"&amp;SUBSTITUTE(Tabelle_Komplettliste3[[#This Row],[ISBN (eBook)]],"-", ""))</f>
        <v>https://esv-elibrary.de/book/99.160005/9783190679188</v>
      </c>
      <c r="R129" s="38"/>
    </row>
    <row r="130" spans="1:18" ht="24" x14ac:dyDescent="0.2">
      <c r="A130" s="30" t="s">
        <v>394</v>
      </c>
      <c r="B130" s="30" t="s">
        <v>7509</v>
      </c>
      <c r="C130" s="31"/>
      <c r="D130" s="32" t="s">
        <v>395</v>
      </c>
      <c r="E130" s="32" t="s">
        <v>396</v>
      </c>
      <c r="F130" s="30"/>
      <c r="G130" s="30"/>
      <c r="H130" s="33"/>
      <c r="I130" s="33"/>
      <c r="J130" s="34">
        <v>43132</v>
      </c>
      <c r="K130" s="30" t="s">
        <v>344</v>
      </c>
      <c r="L130" s="30" t="s">
        <v>377</v>
      </c>
      <c r="M130" s="30" t="s">
        <v>19</v>
      </c>
      <c r="N130" s="35">
        <v>43.55</v>
      </c>
      <c r="O130" s="30" t="s">
        <v>20</v>
      </c>
      <c r="P130" s="21" t="str">
        <f>HYPERLINK("https://www.ESV-Campus.de/"&amp;Tabelle_Komplettliste3[[#This Row],[ISBN (eBook)]])</f>
        <v>https://www.ESV-Campus.de/978-3-19-217913-6</v>
      </c>
      <c r="Q130" s="36" t="str">
        <f>HYPERLINK("https://esv-elibrary.de/book/99.160005/"&amp;SUBSTITUTE(Tabelle_Komplettliste3[[#This Row],[ISBN (eBook)]],"-", ""))</f>
        <v>https://esv-elibrary.de/book/99.160005/9783192179136</v>
      </c>
      <c r="R130" s="38"/>
    </row>
    <row r="131" spans="1:18" ht="24" x14ac:dyDescent="0.2">
      <c r="A131" s="30" t="s">
        <v>397</v>
      </c>
      <c r="B131" s="30" t="s">
        <v>7509</v>
      </c>
      <c r="C131" s="31"/>
      <c r="D131" s="32" t="s">
        <v>398</v>
      </c>
      <c r="E131" s="32" t="s">
        <v>399</v>
      </c>
      <c r="F131" s="30"/>
      <c r="G131" s="30"/>
      <c r="H131" s="33"/>
      <c r="I131" s="33"/>
      <c r="J131" s="34">
        <v>43678</v>
      </c>
      <c r="K131" s="30" t="s">
        <v>344</v>
      </c>
      <c r="L131" s="30" t="s">
        <v>377</v>
      </c>
      <c r="M131" s="30" t="s">
        <v>19</v>
      </c>
      <c r="N131" s="35">
        <v>47.51</v>
      </c>
      <c r="O131" s="30" t="s">
        <v>20</v>
      </c>
      <c r="P131" s="21" t="str">
        <f>HYPERLINK("https://www.ESV-Campus.de/"&amp;Tabelle_Komplettliste3[[#This Row],[ISBN (eBook)]])</f>
        <v>https://www.ESV-Campus.de/978-3-19-997909-8</v>
      </c>
      <c r="Q131" s="36" t="str">
        <f>HYPERLINK("https://esv-elibrary.de/book/99.160005/"&amp;SUBSTITUTE(Tabelle_Komplettliste3[[#This Row],[ISBN (eBook)]],"-", ""))</f>
        <v>https://esv-elibrary.de/book/99.160005/9783199979098</v>
      </c>
      <c r="R131" s="38"/>
    </row>
    <row r="132" spans="1:18" ht="24" x14ac:dyDescent="0.2">
      <c r="A132" s="30" t="s">
        <v>400</v>
      </c>
      <c r="B132" s="30" t="s">
        <v>7509</v>
      </c>
      <c r="C132" s="31"/>
      <c r="D132" s="32" t="s">
        <v>401</v>
      </c>
      <c r="E132" s="32" t="s">
        <v>399</v>
      </c>
      <c r="F132" s="30"/>
      <c r="G132" s="30"/>
      <c r="H132" s="33"/>
      <c r="I132" s="33"/>
      <c r="J132" s="34" t="s">
        <v>68</v>
      </c>
      <c r="K132" s="30" t="s">
        <v>344</v>
      </c>
      <c r="L132" s="30" t="s">
        <v>377</v>
      </c>
      <c r="M132" s="30" t="s">
        <v>19</v>
      </c>
      <c r="N132" s="35">
        <v>45.2</v>
      </c>
      <c r="O132" s="30" t="s">
        <v>20</v>
      </c>
      <c r="P132" s="21" t="str">
        <f>HYPERLINK("https://www.ESV-Campus.de/"&amp;Tabelle_Komplettliste3[[#This Row],[ISBN (eBook)]])</f>
        <v>https://www.ESV-Campus.de/978-3-19-137909-4</v>
      </c>
      <c r="Q132" s="36" t="str">
        <f>HYPERLINK("https://esv-elibrary.de/book/99.160005/"&amp;SUBSTITUTE(Tabelle_Komplettliste3[[#This Row],[ISBN (eBook)]],"-", ""))</f>
        <v>https://esv-elibrary.de/book/99.160005/9783191379094</v>
      </c>
      <c r="R132" s="38"/>
    </row>
    <row r="133" spans="1:18" ht="24" x14ac:dyDescent="0.2">
      <c r="A133" s="30" t="s">
        <v>402</v>
      </c>
      <c r="B133" s="30" t="s">
        <v>7509</v>
      </c>
      <c r="C133" s="31"/>
      <c r="D133" s="32" t="s">
        <v>403</v>
      </c>
      <c r="E133" s="32" t="s">
        <v>404</v>
      </c>
      <c r="F133" s="30"/>
      <c r="G133" s="30"/>
      <c r="H133" s="33"/>
      <c r="I133" s="33"/>
      <c r="J133" s="34">
        <v>41022</v>
      </c>
      <c r="K133" s="30" t="s">
        <v>344</v>
      </c>
      <c r="L133" s="30" t="s">
        <v>377</v>
      </c>
      <c r="M133" s="30" t="s">
        <v>19</v>
      </c>
      <c r="N133" s="35">
        <v>41.57</v>
      </c>
      <c r="O133" s="30" t="s">
        <v>20</v>
      </c>
      <c r="P133" s="21" t="str">
        <f>HYPERLINK("https://www.ESV-Campus.de/"&amp;Tabelle_Komplettliste3[[#This Row],[ISBN (eBook)]])</f>
        <v>https://www.ESV-Campus.de/978-3-19-897903-7</v>
      </c>
      <c r="Q133" s="36" t="str">
        <f>HYPERLINK("https://esv-elibrary.de/book/99.160005/"&amp;SUBSTITUTE(Tabelle_Komplettliste3[[#This Row],[ISBN (eBook)]],"-", ""))</f>
        <v>https://esv-elibrary.de/book/99.160005/9783198979037</v>
      </c>
      <c r="R133" s="38"/>
    </row>
    <row r="134" spans="1:18" ht="24" x14ac:dyDescent="0.2">
      <c r="A134" s="30" t="s">
        <v>405</v>
      </c>
      <c r="B134" s="30" t="s">
        <v>7509</v>
      </c>
      <c r="C134" s="31"/>
      <c r="D134" s="32" t="s">
        <v>406</v>
      </c>
      <c r="E134" s="32" t="s">
        <v>407</v>
      </c>
      <c r="F134" s="30"/>
      <c r="G134" s="30"/>
      <c r="H134" s="33"/>
      <c r="I134" s="33"/>
      <c r="J134" s="34">
        <v>43132</v>
      </c>
      <c r="K134" s="30" t="s">
        <v>344</v>
      </c>
      <c r="L134" s="30" t="s">
        <v>408</v>
      </c>
      <c r="M134" s="30" t="s">
        <v>19</v>
      </c>
      <c r="N134" s="35">
        <v>53.45</v>
      </c>
      <c r="O134" s="30" t="s">
        <v>20</v>
      </c>
      <c r="P134" s="21" t="str">
        <f>HYPERLINK("https://www.ESV-Campus.de/"&amp;Tabelle_Komplettliste3[[#This Row],[ISBN (eBook)]])</f>
        <v>https://www.ESV-Campus.de/978-3-19-535341-0</v>
      </c>
      <c r="Q134" s="36" t="str">
        <f>HYPERLINK("https://esv-elibrary.de/book/99.160005/"&amp;SUBSTITUTE(Tabelle_Komplettliste3[[#This Row],[ISBN (eBook)]],"-", ""))</f>
        <v>https://esv-elibrary.de/book/99.160005/9783195353410</v>
      </c>
      <c r="R134" s="38"/>
    </row>
    <row r="135" spans="1:18" ht="24" x14ac:dyDescent="0.2">
      <c r="A135" s="30" t="s">
        <v>409</v>
      </c>
      <c r="B135" s="30" t="s">
        <v>7509</v>
      </c>
      <c r="C135" s="31"/>
      <c r="D135" s="32" t="s">
        <v>410</v>
      </c>
      <c r="E135" s="32" t="s">
        <v>411</v>
      </c>
      <c r="F135" s="30"/>
      <c r="G135" s="30"/>
      <c r="H135" s="33"/>
      <c r="I135" s="33"/>
      <c r="J135" s="34">
        <v>40787</v>
      </c>
      <c r="K135" s="30" t="s">
        <v>344</v>
      </c>
      <c r="L135" s="30" t="s">
        <v>408</v>
      </c>
      <c r="M135" s="30" t="s">
        <v>19</v>
      </c>
      <c r="N135" s="35">
        <v>93.04</v>
      </c>
      <c r="O135" s="30" t="s">
        <v>20</v>
      </c>
      <c r="P135" s="21" t="str">
        <f>HYPERLINK("https://www.ESV-Campus.de/"&amp;Tabelle_Komplettliste3[[#This Row],[ISBN (eBook)]])</f>
        <v>https://www.ESV-Campus.de/978-3-19-895275-7</v>
      </c>
      <c r="Q135" s="36" t="str">
        <f>HYPERLINK("https://esv-elibrary.de/book/99.160005/"&amp;SUBSTITUTE(Tabelle_Komplettliste3[[#This Row],[ISBN (eBook)]],"-", ""))</f>
        <v>https://esv-elibrary.de/book/99.160005/9783198952757</v>
      </c>
      <c r="R135" s="38"/>
    </row>
    <row r="136" spans="1:18" ht="24" x14ac:dyDescent="0.2">
      <c r="A136" s="30" t="s">
        <v>412</v>
      </c>
      <c r="B136" s="30" t="s">
        <v>7509</v>
      </c>
      <c r="C136" s="31"/>
      <c r="D136" s="32" t="s">
        <v>413</v>
      </c>
      <c r="E136" s="32" t="s">
        <v>414</v>
      </c>
      <c r="F136" s="30"/>
      <c r="G136" s="30"/>
      <c r="H136" s="33"/>
      <c r="I136" s="33"/>
      <c r="J136" s="34">
        <v>41306</v>
      </c>
      <c r="K136" s="30" t="s">
        <v>344</v>
      </c>
      <c r="L136" s="30" t="s">
        <v>408</v>
      </c>
      <c r="M136" s="30" t="s">
        <v>19</v>
      </c>
      <c r="N136" s="35">
        <v>81.16</v>
      </c>
      <c r="O136" s="30" t="s">
        <v>20</v>
      </c>
      <c r="P136" s="21" t="str">
        <f>HYPERLINK("https://www.ESV-Campus.de/"&amp;Tabelle_Komplettliste3[[#This Row],[ISBN (eBook)]])</f>
        <v>https://www.ESV-Campus.de/978-3-19-838600-2</v>
      </c>
      <c r="Q136" s="36" t="str">
        <f>HYPERLINK("https://esv-elibrary.de/book/99.160005/"&amp;SUBSTITUTE(Tabelle_Komplettliste3[[#This Row],[ISBN (eBook)]],"-", ""))</f>
        <v>https://esv-elibrary.de/book/99.160005/9783198386002</v>
      </c>
      <c r="R136" s="38"/>
    </row>
    <row r="137" spans="1:18" ht="24" x14ac:dyDescent="0.2">
      <c r="A137" s="30" t="s">
        <v>415</v>
      </c>
      <c r="B137" s="30" t="s">
        <v>7509</v>
      </c>
      <c r="C137" s="31"/>
      <c r="D137" s="32" t="s">
        <v>416</v>
      </c>
      <c r="E137" s="32" t="s">
        <v>407</v>
      </c>
      <c r="F137" s="30"/>
      <c r="G137" s="30"/>
      <c r="H137" s="33"/>
      <c r="I137" s="33"/>
      <c r="J137" s="34">
        <v>41852</v>
      </c>
      <c r="K137" s="30" t="s">
        <v>344</v>
      </c>
      <c r="L137" s="30" t="s">
        <v>408</v>
      </c>
      <c r="M137" s="30" t="s">
        <v>19</v>
      </c>
      <c r="N137" s="35">
        <v>67.3</v>
      </c>
      <c r="O137" s="30" t="s">
        <v>20</v>
      </c>
      <c r="P137" s="21" t="str">
        <f>HYPERLINK("https://www.ESV-Campus.de/"&amp;Tabelle_Komplettliste3[[#This Row],[ISBN (eBook)]])</f>
        <v>https://www.ESV-Campus.de/978-3-19-117905-2</v>
      </c>
      <c r="Q137" s="36" t="str">
        <f>HYPERLINK("https://esv-elibrary.de/book/99.160005/"&amp;SUBSTITUTE(Tabelle_Komplettliste3[[#This Row],[ISBN (eBook)]],"-", ""))</f>
        <v>https://esv-elibrary.de/book/99.160005/9783191179052</v>
      </c>
      <c r="R137" s="38"/>
    </row>
    <row r="138" spans="1:18" ht="24" x14ac:dyDescent="0.2">
      <c r="A138" s="30" t="s">
        <v>417</v>
      </c>
      <c r="B138" s="30" t="s">
        <v>7509</v>
      </c>
      <c r="C138" s="31"/>
      <c r="D138" s="32" t="s">
        <v>418</v>
      </c>
      <c r="E138" s="32" t="s">
        <v>419</v>
      </c>
      <c r="F138" s="30"/>
      <c r="G138" s="30"/>
      <c r="H138" s="33"/>
      <c r="I138" s="33"/>
      <c r="J138" s="34">
        <v>40787</v>
      </c>
      <c r="K138" s="30" t="s">
        <v>344</v>
      </c>
      <c r="L138" s="30" t="s">
        <v>408</v>
      </c>
      <c r="M138" s="30" t="s">
        <v>19</v>
      </c>
      <c r="N138" s="35">
        <v>51.47</v>
      </c>
      <c r="O138" s="30" t="s">
        <v>20</v>
      </c>
      <c r="P138" s="21" t="str">
        <f>HYPERLINK("https://www.ESV-Campus.de/"&amp;Tabelle_Komplettliste3[[#This Row],[ISBN (eBook)]])</f>
        <v>https://www.ESV-Campus.de/978-3-19-899522-8</v>
      </c>
      <c r="Q138" s="36" t="str">
        <f>HYPERLINK("https://esv-elibrary.de/book/99.160005/"&amp;SUBSTITUTE(Tabelle_Komplettliste3[[#This Row],[ISBN (eBook)]],"-", ""))</f>
        <v>https://esv-elibrary.de/book/99.160005/9783198995228</v>
      </c>
      <c r="R138" s="38"/>
    </row>
    <row r="139" spans="1:18" ht="24" x14ac:dyDescent="0.2">
      <c r="A139" s="30" t="s">
        <v>420</v>
      </c>
      <c r="B139" s="30" t="s">
        <v>7509</v>
      </c>
      <c r="C139" s="31"/>
      <c r="D139" s="32" t="s">
        <v>421</v>
      </c>
      <c r="E139" s="32" t="s">
        <v>422</v>
      </c>
      <c r="F139" s="30"/>
      <c r="G139" s="30"/>
      <c r="H139" s="33"/>
      <c r="I139" s="33"/>
      <c r="J139" s="34">
        <v>43678</v>
      </c>
      <c r="K139" s="30" t="s">
        <v>344</v>
      </c>
      <c r="L139" s="30" t="s">
        <v>408</v>
      </c>
      <c r="M139" s="30" t="s">
        <v>19</v>
      </c>
      <c r="N139" s="35">
        <v>43.55</v>
      </c>
      <c r="O139" s="30" t="s">
        <v>20</v>
      </c>
      <c r="P139" s="21" t="str">
        <f>HYPERLINK("https://www.ESV-Campus.de/"&amp;Tabelle_Komplettliste3[[#This Row],[ISBN (eBook)]])</f>
        <v>https://www.ESV-Campus.de/978-3-19-047918-4</v>
      </c>
      <c r="Q139" s="36" t="str">
        <f>HYPERLINK("https://esv-elibrary.de/book/99.160005/"&amp;SUBSTITUTE(Tabelle_Komplettliste3[[#This Row],[ISBN (eBook)]],"-", ""))</f>
        <v>https://esv-elibrary.de/book/99.160005/9783190479184</v>
      </c>
      <c r="R139" s="38"/>
    </row>
    <row r="140" spans="1:18" ht="24" x14ac:dyDescent="0.2">
      <c r="A140" s="30" t="s">
        <v>423</v>
      </c>
      <c r="B140" s="30" t="s">
        <v>7509</v>
      </c>
      <c r="C140" s="31"/>
      <c r="D140" s="32" t="s">
        <v>424</v>
      </c>
      <c r="E140" s="32" t="s">
        <v>425</v>
      </c>
      <c r="F140" s="30"/>
      <c r="G140" s="30"/>
      <c r="H140" s="33"/>
      <c r="I140" s="33"/>
      <c r="J140" s="34">
        <v>43770</v>
      </c>
      <c r="K140" s="30" t="s">
        <v>344</v>
      </c>
      <c r="L140" s="30" t="s">
        <v>408</v>
      </c>
      <c r="M140" s="30" t="s">
        <v>19</v>
      </c>
      <c r="N140" s="35">
        <v>31.67</v>
      </c>
      <c r="O140" s="30" t="s">
        <v>20</v>
      </c>
      <c r="P140" s="21" t="str">
        <f>HYPERLINK("https://www.ESV-Campus.de/"&amp;Tabelle_Komplettliste3[[#This Row],[ISBN (eBook)]])</f>
        <v>https://www.ESV-Campus.de/978-3-19-167894-4</v>
      </c>
      <c r="Q140" s="36" t="str">
        <f>HYPERLINK("https://esv-elibrary.de/book/99.160005/"&amp;SUBSTITUTE(Tabelle_Komplettliste3[[#This Row],[ISBN (eBook)]],"-", ""))</f>
        <v>https://esv-elibrary.de/book/99.160005/9783191678944</v>
      </c>
      <c r="R140" s="38"/>
    </row>
    <row r="141" spans="1:18" ht="24" x14ac:dyDescent="0.2">
      <c r="A141" s="30" t="s">
        <v>426</v>
      </c>
      <c r="B141" s="30" t="s">
        <v>7509</v>
      </c>
      <c r="C141" s="31"/>
      <c r="D141" s="32" t="s">
        <v>427</v>
      </c>
      <c r="E141" s="32" t="s">
        <v>407</v>
      </c>
      <c r="F141" s="30"/>
      <c r="G141" s="30"/>
      <c r="H141" s="33"/>
      <c r="I141" s="33"/>
      <c r="J141" s="34">
        <v>43132</v>
      </c>
      <c r="K141" s="30" t="s">
        <v>344</v>
      </c>
      <c r="L141" s="30" t="s">
        <v>408</v>
      </c>
      <c r="M141" s="30" t="s">
        <v>19</v>
      </c>
      <c r="N141" s="35">
        <v>43.55</v>
      </c>
      <c r="O141" s="30" t="s">
        <v>20</v>
      </c>
      <c r="P141" s="21" t="str">
        <f>HYPERLINK("https://www.ESV-Campus.de/"&amp;Tabelle_Komplettliste3[[#This Row],[ISBN (eBook)]])</f>
        <v>https://www.ESV-Campus.de/978-3-19-217812-2</v>
      </c>
      <c r="Q141" s="36" t="str">
        <f>HYPERLINK("https://esv-elibrary.de/book/99.160005/"&amp;SUBSTITUTE(Tabelle_Komplettliste3[[#This Row],[ISBN (eBook)]],"-", ""))</f>
        <v>https://esv-elibrary.de/book/99.160005/9783192178122</v>
      </c>
      <c r="R141" s="38"/>
    </row>
    <row r="142" spans="1:18" ht="24" x14ac:dyDescent="0.2">
      <c r="A142" s="30" t="s">
        <v>428</v>
      </c>
      <c r="B142" s="30" t="s">
        <v>7509</v>
      </c>
      <c r="C142" s="31"/>
      <c r="D142" s="32" t="s">
        <v>429</v>
      </c>
      <c r="E142" s="32" t="s">
        <v>430</v>
      </c>
      <c r="F142" s="30"/>
      <c r="G142" s="30"/>
      <c r="H142" s="33"/>
      <c r="I142" s="33"/>
      <c r="J142" s="34" t="s">
        <v>54</v>
      </c>
      <c r="K142" s="30" t="s">
        <v>344</v>
      </c>
      <c r="L142" s="30" t="s">
        <v>408</v>
      </c>
      <c r="M142" s="30" t="s">
        <v>19</v>
      </c>
      <c r="N142" s="35">
        <v>47.29</v>
      </c>
      <c r="O142" s="30" t="s">
        <v>20</v>
      </c>
      <c r="P142" s="21" t="str">
        <f>HYPERLINK("https://www.ESV-Campus.de/"&amp;Tabelle_Komplettliste3[[#This Row],[ISBN (eBook)]])</f>
        <v>https://www.ESV-Campus.de/978-3-19-377910-6</v>
      </c>
      <c r="Q142" s="36" t="str">
        <f>HYPERLINK("https://esv-elibrary.de/book/99.160005/"&amp;SUBSTITUTE(Tabelle_Komplettliste3[[#This Row],[ISBN (eBook)]],"-", ""))</f>
        <v>https://esv-elibrary.de/book/99.160005/9783193779106</v>
      </c>
      <c r="R142" s="38"/>
    </row>
    <row r="143" spans="1:18" ht="24" x14ac:dyDescent="0.2">
      <c r="A143" s="30" t="s">
        <v>431</v>
      </c>
      <c r="B143" s="30" t="s">
        <v>7509</v>
      </c>
      <c r="C143" s="31"/>
      <c r="D143" s="32" t="s">
        <v>432</v>
      </c>
      <c r="E143" s="32" t="s">
        <v>430</v>
      </c>
      <c r="F143" s="30"/>
      <c r="G143" s="30"/>
      <c r="H143" s="33"/>
      <c r="I143" s="33"/>
      <c r="J143" s="34">
        <v>43678</v>
      </c>
      <c r="K143" s="30" t="s">
        <v>344</v>
      </c>
      <c r="L143" s="30" t="s">
        <v>408</v>
      </c>
      <c r="M143" s="30" t="s">
        <v>19</v>
      </c>
      <c r="N143" s="35">
        <v>47.51</v>
      </c>
      <c r="O143" s="30" t="s">
        <v>20</v>
      </c>
      <c r="P143" s="21" t="str">
        <f>HYPERLINK("https://www.ESV-Campus.de/"&amp;Tabelle_Komplettliste3[[#This Row],[ISBN (eBook)]])</f>
        <v>https://www.ESV-Campus.de/978-3-19-987909-1</v>
      </c>
      <c r="Q143" s="36" t="str">
        <f>HYPERLINK("https://esv-elibrary.de/book/99.160005/"&amp;SUBSTITUTE(Tabelle_Komplettliste3[[#This Row],[ISBN (eBook)]],"-", ""))</f>
        <v>https://esv-elibrary.de/book/99.160005/9783199879091</v>
      </c>
      <c r="R143" s="38"/>
    </row>
    <row r="144" spans="1:18" ht="24" x14ac:dyDescent="0.2">
      <c r="A144" s="30" t="s">
        <v>433</v>
      </c>
      <c r="B144" s="30" t="s">
        <v>7509</v>
      </c>
      <c r="C144" s="31"/>
      <c r="D144" s="32" t="s">
        <v>434</v>
      </c>
      <c r="E144" s="32" t="s">
        <v>430</v>
      </c>
      <c r="F144" s="30"/>
      <c r="G144" s="30"/>
      <c r="H144" s="33"/>
      <c r="I144" s="33"/>
      <c r="J144" s="34" t="s">
        <v>61</v>
      </c>
      <c r="K144" s="30" t="s">
        <v>344</v>
      </c>
      <c r="L144" s="30" t="s">
        <v>408</v>
      </c>
      <c r="M144" s="30" t="s">
        <v>19</v>
      </c>
      <c r="N144" s="35">
        <v>50.93</v>
      </c>
      <c r="O144" s="30" t="s">
        <v>20</v>
      </c>
      <c r="P144" s="21" t="str">
        <f>HYPERLINK("https://www.ESV-Campus.de/"&amp;Tabelle_Komplettliste3[[#This Row],[ISBN (eBook)]])</f>
        <v>https://www.ESV-Campus.de/978-3-19-227909-6</v>
      </c>
      <c r="Q144" s="36" t="str">
        <f>HYPERLINK("https://esv-elibrary.de/book/99.160005/"&amp;SUBSTITUTE(Tabelle_Komplettliste3[[#This Row],[ISBN (eBook)]],"-", ""))</f>
        <v>https://esv-elibrary.de/book/99.160005/9783192279096</v>
      </c>
      <c r="R144" s="38"/>
    </row>
    <row r="145" spans="1:18" ht="24" x14ac:dyDescent="0.2">
      <c r="A145" s="30" t="s">
        <v>435</v>
      </c>
      <c r="B145" s="30" t="s">
        <v>7509</v>
      </c>
      <c r="C145" s="31"/>
      <c r="D145" s="32" t="s">
        <v>436</v>
      </c>
      <c r="E145" s="32" t="s">
        <v>437</v>
      </c>
      <c r="F145" s="30"/>
      <c r="G145" s="30"/>
      <c r="H145" s="33"/>
      <c r="I145" s="33"/>
      <c r="J145" s="34" t="s">
        <v>68</v>
      </c>
      <c r="K145" s="30" t="s">
        <v>344</v>
      </c>
      <c r="L145" s="30" t="s">
        <v>408</v>
      </c>
      <c r="M145" s="30" t="s">
        <v>19</v>
      </c>
      <c r="N145" s="35">
        <v>45.2</v>
      </c>
      <c r="O145" s="30" t="s">
        <v>20</v>
      </c>
      <c r="P145" s="21" t="str">
        <f>HYPERLINK("https://www.ESV-Campus.de/"&amp;Tabelle_Komplettliste3[[#This Row],[ISBN (eBook)]])</f>
        <v>https://www.ESV-Campus.de/978-3-19-127909-7</v>
      </c>
      <c r="Q145" s="36" t="str">
        <f>HYPERLINK("https://esv-elibrary.de/book/99.160005/"&amp;SUBSTITUTE(Tabelle_Komplettliste3[[#This Row],[ISBN (eBook)]],"-", ""))</f>
        <v>https://esv-elibrary.de/book/99.160005/9783191279097</v>
      </c>
      <c r="R145" s="38"/>
    </row>
    <row r="146" spans="1:18" ht="24" x14ac:dyDescent="0.2">
      <c r="A146" s="30" t="s">
        <v>438</v>
      </c>
      <c r="B146" s="30" t="s">
        <v>7509</v>
      </c>
      <c r="C146" s="31"/>
      <c r="D146" s="32" t="s">
        <v>439</v>
      </c>
      <c r="E146" s="32" t="s">
        <v>437</v>
      </c>
      <c r="F146" s="30"/>
      <c r="G146" s="30"/>
      <c r="H146" s="33"/>
      <c r="I146" s="33"/>
      <c r="J146" s="34" t="s">
        <v>72</v>
      </c>
      <c r="K146" s="30" t="s">
        <v>344</v>
      </c>
      <c r="L146" s="30" t="s">
        <v>408</v>
      </c>
      <c r="M146" s="30" t="s">
        <v>19</v>
      </c>
      <c r="N146" s="35">
        <v>47.29</v>
      </c>
      <c r="O146" s="30" t="s">
        <v>20</v>
      </c>
      <c r="P146" s="21" t="str">
        <f>HYPERLINK("https://www.ESV-Campus.de/"&amp;Tabelle_Komplettliste3[[#This Row],[ISBN (eBook)]])</f>
        <v>https://www.ESV-Campus.de/978-3-19-307909-1</v>
      </c>
      <c r="Q146" s="36" t="str">
        <f>HYPERLINK("https://esv-elibrary.de/book/99.160005/"&amp;SUBSTITUTE(Tabelle_Komplettliste3[[#This Row],[ISBN (eBook)]],"-", ""))</f>
        <v>https://esv-elibrary.de/book/99.160005/9783193079091</v>
      </c>
      <c r="R146" s="38"/>
    </row>
    <row r="147" spans="1:18" ht="24" x14ac:dyDescent="0.2">
      <c r="A147" s="30" t="s">
        <v>440</v>
      </c>
      <c r="B147" s="30" t="s">
        <v>7509</v>
      </c>
      <c r="C147" s="31"/>
      <c r="D147" s="32" t="s">
        <v>441</v>
      </c>
      <c r="E147" s="32" t="s">
        <v>407</v>
      </c>
      <c r="F147" s="30"/>
      <c r="G147" s="30"/>
      <c r="H147" s="33"/>
      <c r="I147" s="33"/>
      <c r="J147" s="34">
        <v>40756</v>
      </c>
      <c r="K147" s="30" t="s">
        <v>344</v>
      </c>
      <c r="L147" s="30" t="s">
        <v>408</v>
      </c>
      <c r="M147" s="30" t="s">
        <v>19</v>
      </c>
      <c r="N147" s="35">
        <v>41.57</v>
      </c>
      <c r="O147" s="30" t="s">
        <v>20</v>
      </c>
      <c r="P147" s="21" t="str">
        <f>HYPERLINK("https://www.ESV-Campus.de/"&amp;Tabelle_Komplettliste3[[#This Row],[ISBN (eBook)]])</f>
        <v>https://www.ESV-Campus.de/978-3-19-897902-0</v>
      </c>
      <c r="Q147" s="36" t="str">
        <f>HYPERLINK("https://esv-elibrary.de/book/99.160005/"&amp;SUBSTITUTE(Tabelle_Komplettliste3[[#This Row],[ISBN (eBook)]],"-", ""))</f>
        <v>https://esv-elibrary.de/book/99.160005/9783198979020</v>
      </c>
      <c r="R147" s="38"/>
    </row>
    <row r="148" spans="1:18" ht="24" x14ac:dyDescent="0.2">
      <c r="A148" s="30" t="s">
        <v>442</v>
      </c>
      <c r="B148" s="30" t="s">
        <v>7509</v>
      </c>
      <c r="C148" s="31"/>
      <c r="D148" s="32" t="s">
        <v>443</v>
      </c>
      <c r="E148" s="32" t="s">
        <v>444</v>
      </c>
      <c r="F148" s="30"/>
      <c r="G148" s="30"/>
      <c r="H148" s="33"/>
      <c r="I148" s="33"/>
      <c r="J148" s="34" t="s">
        <v>445</v>
      </c>
      <c r="K148" s="30" t="s">
        <v>344</v>
      </c>
      <c r="L148" s="30" t="s">
        <v>408</v>
      </c>
      <c r="M148" s="30" t="s">
        <v>19</v>
      </c>
      <c r="N148" s="35">
        <v>54.57</v>
      </c>
      <c r="O148" s="30" t="s">
        <v>20</v>
      </c>
      <c r="P148" s="21" t="str">
        <f>HYPERLINK("https://www.ESV-Campus.de/"&amp;Tabelle_Komplettliste3[[#This Row],[ISBN (eBook)]])</f>
        <v>https://www.ESV-Campus.de/978-3-19-895321-1</v>
      </c>
      <c r="Q148" s="36" t="str">
        <f>HYPERLINK("https://esv-elibrary.de/book/99.160005/"&amp;SUBSTITUTE(Tabelle_Komplettliste3[[#This Row],[ISBN (eBook)]],"-", ""))</f>
        <v>https://esv-elibrary.de/book/99.160005/9783198953211</v>
      </c>
      <c r="R148" s="38"/>
    </row>
    <row r="149" spans="1:18" ht="24" x14ac:dyDescent="0.2">
      <c r="A149" s="30" t="s">
        <v>446</v>
      </c>
      <c r="B149" s="30" t="s">
        <v>7509</v>
      </c>
      <c r="C149" s="31"/>
      <c r="D149" s="32" t="s">
        <v>447</v>
      </c>
      <c r="E149" s="32" t="s">
        <v>448</v>
      </c>
      <c r="F149" s="30"/>
      <c r="G149" s="30"/>
      <c r="H149" s="33"/>
      <c r="I149" s="33"/>
      <c r="J149" s="34" t="s">
        <v>54</v>
      </c>
      <c r="K149" s="30" t="s">
        <v>344</v>
      </c>
      <c r="L149" s="30" t="s">
        <v>18</v>
      </c>
      <c r="M149" s="30" t="s">
        <v>19</v>
      </c>
      <c r="N149" s="35">
        <v>47.29</v>
      </c>
      <c r="O149" s="30" t="s">
        <v>20</v>
      </c>
      <c r="P149" s="21" t="str">
        <f>HYPERLINK("https://www.ESV-Campus.de/"&amp;Tabelle_Komplettliste3[[#This Row],[ISBN (eBook)]])</f>
        <v>https://www.ESV-Campus.de/978-3-19-367910-9</v>
      </c>
      <c r="Q149" s="36" t="str">
        <f>HYPERLINK("https://esv-elibrary.de/book/99.160005/"&amp;SUBSTITUTE(Tabelle_Komplettliste3[[#This Row],[ISBN (eBook)]],"-", ""))</f>
        <v>https://esv-elibrary.de/book/99.160005/9783193679109</v>
      </c>
      <c r="R149" s="38"/>
    </row>
    <row r="150" spans="1:18" ht="24" x14ac:dyDescent="0.2">
      <c r="A150" s="30" t="s">
        <v>449</v>
      </c>
      <c r="B150" s="30" t="s">
        <v>7509</v>
      </c>
      <c r="C150" s="31"/>
      <c r="D150" s="32" t="s">
        <v>450</v>
      </c>
      <c r="E150" s="32" t="s">
        <v>357</v>
      </c>
      <c r="F150" s="30"/>
      <c r="G150" s="30"/>
      <c r="H150" s="33"/>
      <c r="I150" s="33"/>
      <c r="J150" s="34" t="s">
        <v>61</v>
      </c>
      <c r="K150" s="30" t="s">
        <v>344</v>
      </c>
      <c r="L150" s="30" t="s">
        <v>18</v>
      </c>
      <c r="M150" s="30" t="s">
        <v>19</v>
      </c>
      <c r="N150" s="35">
        <v>50.93</v>
      </c>
      <c r="O150" s="30" t="s">
        <v>20</v>
      </c>
      <c r="P150" s="21" t="str">
        <f>HYPERLINK("https://www.ESV-Campus.de/"&amp;Tabelle_Komplettliste3[[#This Row],[ISBN (eBook)]])</f>
        <v>https://www.ESV-Campus.de/978-3-19-197909-6</v>
      </c>
      <c r="Q150" s="36" t="str">
        <f>HYPERLINK("https://esv-elibrary.de/book/99.160005/"&amp;SUBSTITUTE(Tabelle_Komplettliste3[[#This Row],[ISBN (eBook)]],"-", ""))</f>
        <v>https://esv-elibrary.de/book/99.160005/9783191979096</v>
      </c>
      <c r="R150" s="38"/>
    </row>
    <row r="151" spans="1:18" ht="24" x14ac:dyDescent="0.2">
      <c r="A151" s="30" t="s">
        <v>451</v>
      </c>
      <c r="B151" s="30" t="s">
        <v>7509</v>
      </c>
      <c r="C151" s="31"/>
      <c r="D151" s="32" t="s">
        <v>452</v>
      </c>
      <c r="E151" s="32" t="s">
        <v>453</v>
      </c>
      <c r="F151" s="30"/>
      <c r="G151" s="30"/>
      <c r="H151" s="33"/>
      <c r="I151" s="33"/>
      <c r="J151" s="34">
        <v>44670</v>
      </c>
      <c r="K151" s="30" t="s">
        <v>344</v>
      </c>
      <c r="L151" s="30" t="s">
        <v>18</v>
      </c>
      <c r="M151" s="30" t="s">
        <v>19</v>
      </c>
      <c r="N151" s="35">
        <v>69</v>
      </c>
      <c r="O151" s="30" t="s">
        <v>20</v>
      </c>
      <c r="P151" s="21" t="str">
        <f>HYPERLINK("https://www.ESV-Campus.de/"&amp;Tabelle_Komplettliste3[[#This Row],[ISBN (eBook)]])</f>
        <v>https://www.ESV-Campus.de/978-3-19-377909-0</v>
      </c>
      <c r="Q151" s="36" t="str">
        <f>HYPERLINK("https://esv-elibrary.de/book/99.160005/"&amp;SUBSTITUTE(Tabelle_Komplettliste3[[#This Row],[ISBN (eBook)]],"-", ""))</f>
        <v>https://esv-elibrary.de/book/99.160005/9783193779090</v>
      </c>
      <c r="R151" s="41" t="s">
        <v>495</v>
      </c>
    </row>
    <row r="152" spans="1:18" ht="24" x14ac:dyDescent="0.2">
      <c r="A152" s="30" t="s">
        <v>454</v>
      </c>
      <c r="B152" s="30" t="s">
        <v>7509</v>
      </c>
      <c r="C152" s="31"/>
      <c r="D152" s="32" t="s">
        <v>455</v>
      </c>
      <c r="E152" s="32" t="s">
        <v>453</v>
      </c>
      <c r="F152" s="30"/>
      <c r="G152" s="30"/>
      <c r="H152" s="33"/>
      <c r="I152" s="33"/>
      <c r="J152" s="34" t="s">
        <v>456</v>
      </c>
      <c r="K152" s="30" t="s">
        <v>344</v>
      </c>
      <c r="L152" s="30" t="s">
        <v>18</v>
      </c>
      <c r="M152" s="30" t="s">
        <v>19</v>
      </c>
      <c r="N152" s="35">
        <v>47.29</v>
      </c>
      <c r="O152" s="30" t="s">
        <v>20</v>
      </c>
      <c r="P152" s="21" t="str">
        <f>HYPERLINK("https://www.ESV-Campus.de/"&amp;Tabelle_Komplettliste3[[#This Row],[ISBN (eBook)]])</f>
        <v>https://www.ESV-Campus.de/978-3-19-117909-0</v>
      </c>
      <c r="Q152" s="36" t="str">
        <f>HYPERLINK("https://esv-elibrary.de/book/99.160005/"&amp;SUBSTITUTE(Tabelle_Komplettliste3[[#This Row],[ISBN (eBook)]],"-", ""))</f>
        <v>https://esv-elibrary.de/book/99.160005/9783191179090</v>
      </c>
      <c r="R152" s="38"/>
    </row>
    <row r="153" spans="1:18" ht="24" x14ac:dyDescent="0.2">
      <c r="A153" s="30" t="s">
        <v>457</v>
      </c>
      <c r="B153" s="30" t="s">
        <v>7509</v>
      </c>
      <c r="C153" s="31"/>
      <c r="D153" s="32" t="s">
        <v>458</v>
      </c>
      <c r="E153" s="32" t="s">
        <v>453</v>
      </c>
      <c r="F153" s="30"/>
      <c r="G153" s="30"/>
      <c r="H153" s="33"/>
      <c r="I153" s="33"/>
      <c r="J153" s="34" t="s">
        <v>72</v>
      </c>
      <c r="K153" s="30" t="s">
        <v>344</v>
      </c>
      <c r="L153" s="30" t="s">
        <v>18</v>
      </c>
      <c r="M153" s="30" t="s">
        <v>19</v>
      </c>
      <c r="N153" s="35">
        <v>47.29</v>
      </c>
      <c r="O153" s="30" t="s">
        <v>20</v>
      </c>
      <c r="P153" s="21" t="str">
        <f>HYPERLINK("https://www.ESV-Campus.de/"&amp;Tabelle_Komplettliste3[[#This Row],[ISBN (eBook)]])</f>
        <v>https://www.ESV-Campus.de/978-3-19-297909-5</v>
      </c>
      <c r="Q153" s="36" t="str">
        <f>HYPERLINK("https://esv-elibrary.de/book/99.160005/"&amp;SUBSTITUTE(Tabelle_Komplettliste3[[#This Row],[ISBN (eBook)]],"-", ""))</f>
        <v>https://esv-elibrary.de/book/99.160005/9783192979095</v>
      </c>
      <c r="R153" s="38"/>
    </row>
    <row r="154" spans="1:18" ht="24" x14ac:dyDescent="0.2">
      <c r="A154" s="30" t="s">
        <v>459</v>
      </c>
      <c r="B154" s="30" t="s">
        <v>7509</v>
      </c>
      <c r="C154" s="31"/>
      <c r="D154" s="32" t="s">
        <v>460</v>
      </c>
      <c r="E154" s="32" t="s">
        <v>453</v>
      </c>
      <c r="F154" s="30"/>
      <c r="G154" s="30"/>
      <c r="H154" s="33"/>
      <c r="I154" s="33"/>
      <c r="J154" s="34">
        <v>44958</v>
      </c>
      <c r="K154" s="30" t="s">
        <v>344</v>
      </c>
      <c r="L154" s="30" t="s">
        <v>18</v>
      </c>
      <c r="M154" s="30" t="s">
        <v>19</v>
      </c>
      <c r="N154" s="35">
        <v>64.399999999999991</v>
      </c>
      <c r="O154" s="30" t="s">
        <v>20</v>
      </c>
      <c r="P154" s="21" t="str">
        <f>HYPERLINK("https://www.ESV-Campus.de/"&amp;Tabelle_Komplettliste3[[#This Row],[ISBN (eBook)]])</f>
        <v>https://www.ESV-Campus.de/978-3-19-467909-2</v>
      </c>
      <c r="Q154" s="36" t="str">
        <f>HYPERLINK("https://esv-elibrary.de/book/99.160005/"&amp;SUBSTITUTE(Tabelle_Komplettliste3[[#This Row],[ISBN (eBook)]],"-", ""))</f>
        <v>https://esv-elibrary.de/book/99.160005/9783194679092</v>
      </c>
      <c r="R154" s="41" t="s">
        <v>495</v>
      </c>
    </row>
    <row r="155" spans="1:18" ht="24" x14ac:dyDescent="0.2">
      <c r="A155" s="30" t="s">
        <v>461</v>
      </c>
      <c r="B155" s="30" t="s">
        <v>7509</v>
      </c>
      <c r="C155" s="31"/>
      <c r="D155" s="32" t="s">
        <v>462</v>
      </c>
      <c r="E155" s="32" t="s">
        <v>463</v>
      </c>
      <c r="F155" s="30"/>
      <c r="G155" s="30"/>
      <c r="H155" s="33"/>
      <c r="I155" s="33"/>
      <c r="J155" s="34" t="s">
        <v>464</v>
      </c>
      <c r="K155" s="30" t="s">
        <v>344</v>
      </c>
      <c r="L155" s="30" t="s">
        <v>18</v>
      </c>
      <c r="M155" s="30" t="s">
        <v>19</v>
      </c>
      <c r="N155" s="35">
        <v>70.94</v>
      </c>
      <c r="O155" s="30" t="s">
        <v>20</v>
      </c>
      <c r="P155" s="21" t="str">
        <f>HYPERLINK("https://www.ESV-Campus.de/"&amp;Tabelle_Komplettliste3[[#This Row],[ISBN (eBook)]])</f>
        <v>https://www.ESV-Campus.de/978-3-19-117904-5</v>
      </c>
      <c r="Q155" s="36" t="str">
        <f>HYPERLINK("https://esv-elibrary.de/book/99.160005/"&amp;SUBSTITUTE(Tabelle_Komplettliste3[[#This Row],[ISBN (eBook)]],"-", ""))</f>
        <v>https://esv-elibrary.de/book/99.160005/9783191179045</v>
      </c>
      <c r="R155" s="38"/>
    </row>
    <row r="156" spans="1:18" ht="24" x14ac:dyDescent="0.2">
      <c r="A156" s="30" t="s">
        <v>465</v>
      </c>
      <c r="B156" s="30" t="s">
        <v>7509</v>
      </c>
      <c r="C156" s="31"/>
      <c r="D156" s="32" t="s">
        <v>466</v>
      </c>
      <c r="E156" s="32" t="s">
        <v>467</v>
      </c>
      <c r="F156" s="30"/>
      <c r="G156" s="30"/>
      <c r="H156" s="33"/>
      <c r="I156" s="33"/>
      <c r="J156" s="34">
        <v>44417</v>
      </c>
      <c r="K156" s="30" t="s">
        <v>344</v>
      </c>
      <c r="L156" s="30" t="s">
        <v>18</v>
      </c>
      <c r="M156" s="30" t="s">
        <v>19</v>
      </c>
      <c r="N156" s="35">
        <v>69</v>
      </c>
      <c r="O156" s="30" t="s">
        <v>20</v>
      </c>
      <c r="P156" s="21" t="str">
        <f>HYPERLINK("https://www.ESV-Campus.de/"&amp;Tabelle_Komplettliste3[[#This Row],[ISBN (eBook)]])</f>
        <v>https://www.ESV-Campus.de/978-3-19-387909-7</v>
      </c>
      <c r="Q156" s="36" t="str">
        <f>HYPERLINK("https://esv-elibrary.de/book/99.160005/"&amp;SUBSTITUTE(Tabelle_Komplettliste3[[#This Row],[ISBN (eBook)]],"-", ""))</f>
        <v>https://esv-elibrary.de/book/99.160005/9783193879097</v>
      </c>
      <c r="R156" s="41" t="s">
        <v>495</v>
      </c>
    </row>
    <row r="157" spans="1:18" ht="24" x14ac:dyDescent="0.2">
      <c r="A157" s="30" t="s">
        <v>468</v>
      </c>
      <c r="B157" s="30" t="s">
        <v>7509</v>
      </c>
      <c r="C157" s="31"/>
      <c r="D157" s="32" t="s">
        <v>469</v>
      </c>
      <c r="E157" s="32" t="s">
        <v>437</v>
      </c>
      <c r="F157" s="30"/>
      <c r="G157" s="30"/>
      <c r="H157" s="33"/>
      <c r="I157" s="33"/>
      <c r="J157" s="34">
        <v>44791</v>
      </c>
      <c r="K157" s="30" t="s">
        <v>344</v>
      </c>
      <c r="L157" s="30" t="s">
        <v>18</v>
      </c>
      <c r="M157" s="30" t="s">
        <v>19</v>
      </c>
      <c r="N157" s="35">
        <v>64.399999999999991</v>
      </c>
      <c r="O157" s="30" t="s">
        <v>20</v>
      </c>
      <c r="P157" s="21" t="str">
        <f>HYPERLINK("https://www.ESV-Campus.de/"&amp;Tabelle_Komplettliste3[[#This Row],[ISBN (eBook)]])</f>
        <v>https://www.ESV-Campus.de/978-3-19-457909-5</v>
      </c>
      <c r="Q157" s="36" t="str">
        <f>HYPERLINK("https://esv-elibrary.de/book/99.160005/"&amp;SUBSTITUTE(Tabelle_Komplettliste3[[#This Row],[ISBN (eBook)]],"-", ""))</f>
        <v>https://esv-elibrary.de/book/99.160005/9783194579095</v>
      </c>
      <c r="R157" s="41" t="s">
        <v>495</v>
      </c>
    </row>
    <row r="158" spans="1:18" ht="24" x14ac:dyDescent="0.2">
      <c r="A158" s="30" t="s">
        <v>470</v>
      </c>
      <c r="B158" s="30" t="s">
        <v>7509</v>
      </c>
      <c r="C158" s="31"/>
      <c r="D158" s="32" t="s">
        <v>471</v>
      </c>
      <c r="E158" s="32" t="s">
        <v>472</v>
      </c>
      <c r="F158" s="30"/>
      <c r="G158" s="30"/>
      <c r="H158" s="33"/>
      <c r="I158" s="33"/>
      <c r="J158" s="34">
        <v>44670</v>
      </c>
      <c r="K158" s="30" t="s">
        <v>344</v>
      </c>
      <c r="L158" s="30" t="s">
        <v>18</v>
      </c>
      <c r="M158" s="30" t="s">
        <v>19</v>
      </c>
      <c r="N158" s="35">
        <v>69</v>
      </c>
      <c r="O158" s="30" t="s">
        <v>20</v>
      </c>
      <c r="P158" s="21" t="str">
        <f>HYPERLINK("https://www.ESV-Campus.de/"&amp;Tabelle_Komplettliste3[[#This Row],[ISBN (eBook)]])</f>
        <v>https://www.ESV-Campus.de/978-3-19-397909-4</v>
      </c>
      <c r="Q158" s="36" t="str">
        <f>HYPERLINK("https://esv-elibrary.de/book/99.160005/"&amp;SUBSTITUTE(Tabelle_Komplettliste3[[#This Row],[ISBN (eBook)]],"-", ""))</f>
        <v>https://esv-elibrary.de/book/99.160005/9783193979094</v>
      </c>
      <c r="R158" s="41" t="s">
        <v>495</v>
      </c>
    </row>
    <row r="159" spans="1:18" ht="24" x14ac:dyDescent="0.2">
      <c r="A159" s="30" t="s">
        <v>473</v>
      </c>
      <c r="B159" s="30" t="s">
        <v>7509</v>
      </c>
      <c r="C159" s="31"/>
      <c r="D159" s="32" t="s">
        <v>474</v>
      </c>
      <c r="E159" s="32" t="s">
        <v>475</v>
      </c>
      <c r="F159" s="30"/>
      <c r="G159" s="30"/>
      <c r="H159" s="33"/>
      <c r="I159" s="33"/>
      <c r="J159" s="34">
        <v>44958</v>
      </c>
      <c r="K159" s="30" t="s">
        <v>344</v>
      </c>
      <c r="L159" s="30" t="s">
        <v>18</v>
      </c>
      <c r="M159" s="30" t="s">
        <v>19</v>
      </c>
      <c r="N159" s="35">
        <v>64.399999999999991</v>
      </c>
      <c r="O159" s="30" t="s">
        <v>20</v>
      </c>
      <c r="P159" s="21" t="str">
        <f>HYPERLINK("https://www.ESV-Campus.de/"&amp;Tabelle_Komplettliste3[[#This Row],[ISBN (eBook)]])</f>
        <v>https://www.ESV-Campus.de/978-3-19-477909-9</v>
      </c>
      <c r="Q159" s="36" t="str">
        <f>HYPERLINK("https://esv-elibrary.de/book/99.160005/"&amp;SUBSTITUTE(Tabelle_Komplettliste3[[#This Row],[ISBN (eBook)]],"-", ""))</f>
        <v>https://esv-elibrary.de/book/99.160005/9783194779099</v>
      </c>
      <c r="R159" s="41" t="s">
        <v>495</v>
      </c>
    </row>
    <row r="160" spans="1:18" ht="24" x14ac:dyDescent="0.2">
      <c r="A160" s="30" t="s">
        <v>476</v>
      </c>
      <c r="B160" s="30" t="s">
        <v>7509</v>
      </c>
      <c r="C160" s="31"/>
      <c r="D160" s="32" t="s">
        <v>477</v>
      </c>
      <c r="E160" s="32" t="s">
        <v>478</v>
      </c>
      <c r="F160" s="30"/>
      <c r="G160" s="30"/>
      <c r="H160" s="33"/>
      <c r="I160" s="33"/>
      <c r="J160" s="34">
        <v>40787</v>
      </c>
      <c r="K160" s="30" t="s">
        <v>479</v>
      </c>
      <c r="L160" s="30" t="s">
        <v>18</v>
      </c>
      <c r="M160" s="30" t="s">
        <v>19</v>
      </c>
      <c r="N160" s="35">
        <v>69.28</v>
      </c>
      <c r="O160" s="30" t="s">
        <v>20</v>
      </c>
      <c r="P160" s="21" t="str">
        <f>HYPERLINK("https://www.ESV-Campus.de/"&amp;Tabelle_Komplettliste3[[#This Row],[ISBN (eBook)]])</f>
        <v>https://www.ESV-Campus.de/978-3-19-019548-0</v>
      </c>
      <c r="Q160" s="36" t="str">
        <f>HYPERLINK("https://esv-elibrary.de/book/99.160005/"&amp;SUBSTITUTE(Tabelle_Komplettliste3[[#This Row],[ISBN (eBook)]],"-", ""))</f>
        <v>https://esv-elibrary.de/book/99.160005/9783190195480</v>
      </c>
      <c r="R160" s="38"/>
    </row>
    <row r="161" spans="1:18" ht="24" x14ac:dyDescent="0.2">
      <c r="A161" s="30" t="s">
        <v>480</v>
      </c>
      <c r="B161" s="30" t="s">
        <v>7509</v>
      </c>
      <c r="C161" s="31"/>
      <c r="D161" s="32" t="s">
        <v>481</v>
      </c>
      <c r="E161" s="32" t="s">
        <v>482</v>
      </c>
      <c r="F161" s="30"/>
      <c r="G161" s="30"/>
      <c r="H161" s="33"/>
      <c r="I161" s="33"/>
      <c r="J161" s="34">
        <v>40787</v>
      </c>
      <c r="K161" s="30" t="s">
        <v>483</v>
      </c>
      <c r="L161" s="30" t="s">
        <v>18</v>
      </c>
      <c r="M161" s="30" t="s">
        <v>19</v>
      </c>
      <c r="N161" s="35">
        <v>43.55</v>
      </c>
      <c r="O161" s="30" t="s">
        <v>20</v>
      </c>
      <c r="P161" s="21" t="str">
        <f>HYPERLINK("https://www.ESV-Campus.de/"&amp;Tabelle_Komplettliste3[[#This Row],[ISBN (eBook)]])</f>
        <v>https://www.ESV-Campus.de/978-3-19-219569-3</v>
      </c>
      <c r="Q161" s="36" t="str">
        <f>HYPERLINK("https://esv-elibrary.de/book/99.160005/"&amp;SUBSTITUTE(Tabelle_Komplettliste3[[#This Row],[ISBN (eBook)]],"-", ""))</f>
        <v>https://esv-elibrary.de/book/99.160005/9783192195693</v>
      </c>
      <c r="R161" s="38"/>
    </row>
    <row r="162" spans="1:18" ht="24" x14ac:dyDescent="0.2">
      <c r="A162" s="30" t="s">
        <v>484</v>
      </c>
      <c r="B162" s="30" t="s">
        <v>7509</v>
      </c>
      <c r="C162" s="31"/>
      <c r="D162" s="32" t="s">
        <v>485</v>
      </c>
      <c r="E162" s="32" t="s">
        <v>486</v>
      </c>
      <c r="F162" s="30"/>
      <c r="G162" s="30"/>
      <c r="H162" s="33"/>
      <c r="I162" s="33"/>
      <c r="J162" s="34">
        <v>40787</v>
      </c>
      <c r="K162" s="30" t="s">
        <v>483</v>
      </c>
      <c r="L162" s="30" t="s">
        <v>18</v>
      </c>
      <c r="M162" s="30" t="s">
        <v>19</v>
      </c>
      <c r="N162" s="35">
        <v>69.28</v>
      </c>
      <c r="O162" s="30" t="s">
        <v>20</v>
      </c>
      <c r="P162" s="21" t="str">
        <f>HYPERLINK("https://www.ESV-Campus.de/"&amp;Tabelle_Komplettliste3[[#This Row],[ISBN (eBook)]])</f>
        <v>https://www.ESV-Campus.de/978-3-19-019561-9</v>
      </c>
      <c r="Q162" s="36" t="str">
        <f>HYPERLINK("https://esv-elibrary.de/book/99.160005/"&amp;SUBSTITUTE(Tabelle_Komplettliste3[[#This Row],[ISBN (eBook)]],"-", ""))</f>
        <v>https://esv-elibrary.de/book/99.160005/9783190195619</v>
      </c>
      <c r="R162" s="38"/>
    </row>
    <row r="163" spans="1:18" ht="24" x14ac:dyDescent="0.2">
      <c r="A163" s="30" t="s">
        <v>487</v>
      </c>
      <c r="B163" s="30" t="s">
        <v>7509</v>
      </c>
      <c r="C163" s="31"/>
      <c r="D163" s="32" t="s">
        <v>488</v>
      </c>
      <c r="E163" s="32" t="s">
        <v>489</v>
      </c>
      <c r="F163" s="30"/>
      <c r="G163" s="30"/>
      <c r="H163" s="33"/>
      <c r="I163" s="33"/>
      <c r="J163" s="34">
        <v>40787</v>
      </c>
      <c r="K163" s="30" t="s">
        <v>490</v>
      </c>
      <c r="L163" s="30" t="s">
        <v>18</v>
      </c>
      <c r="M163" s="30" t="s">
        <v>19</v>
      </c>
      <c r="N163" s="35">
        <v>69.28</v>
      </c>
      <c r="O163" s="30" t="s">
        <v>20</v>
      </c>
      <c r="P163" s="21" t="str">
        <f>HYPERLINK("https://www.ESV-Campus.de/"&amp;Tabelle_Komplettliste3[[#This Row],[ISBN (eBook)]])</f>
        <v>https://www.ESV-Campus.de/978-3-19-019559-6</v>
      </c>
      <c r="Q163" s="36" t="str">
        <f>HYPERLINK("https://esv-elibrary.de/book/99.160005/"&amp;SUBSTITUTE(Tabelle_Komplettliste3[[#This Row],[ISBN (eBook)]],"-", ""))</f>
        <v>https://esv-elibrary.de/book/99.160005/9783190195596</v>
      </c>
      <c r="R163" s="38"/>
    </row>
    <row r="164" spans="1:18" ht="24" x14ac:dyDescent="0.2">
      <c r="A164" s="30" t="s">
        <v>491</v>
      </c>
      <c r="B164" s="30" t="s">
        <v>7509</v>
      </c>
      <c r="C164" s="31"/>
      <c r="D164" s="32" t="s">
        <v>492</v>
      </c>
      <c r="E164" s="32" t="s">
        <v>493</v>
      </c>
      <c r="F164" s="30"/>
      <c r="G164" s="30"/>
      <c r="H164" s="33"/>
      <c r="I164" s="33"/>
      <c r="J164" s="34" t="s">
        <v>494</v>
      </c>
      <c r="K164" s="30" t="s">
        <v>490</v>
      </c>
      <c r="L164" s="30" t="s">
        <v>18</v>
      </c>
      <c r="M164" s="30" t="s">
        <v>19</v>
      </c>
      <c r="N164" s="35">
        <v>129.15</v>
      </c>
      <c r="O164" s="30" t="s">
        <v>20</v>
      </c>
      <c r="P164" s="21" t="str">
        <f>HYPERLINK("https://www.ESV-Campus.de/"&amp;Tabelle_Komplettliste3[[#This Row],[ISBN (eBook)]])</f>
        <v>https://www.ESV-Campus.de/978-3-19-895185-9</v>
      </c>
      <c r="Q164" s="37" t="str">
        <f>HYPERLINK("https://esv-elibrary.de/book/99.160005/"&amp;SUBSTITUTE(Tabelle_Komplettliste3[[#This Row],[ISBN (eBook)]],"-", ""))</f>
        <v>https://esv-elibrary.de/book/99.160005/9783198951859</v>
      </c>
      <c r="R164" s="19"/>
    </row>
  </sheetData>
  <sheetProtection sort="0" autoFilter="0"/>
  <phoneticPr fontId="41" type="noConversion"/>
  <conditionalFormatting sqref="A3:A164">
    <cfRule type="duplicateValues" dxfId="6" priority="15"/>
  </conditionalFormatting>
  <conditionalFormatting sqref="A165:A1048576 A1">
    <cfRule type="duplicateValues" dxfId="5" priority="16"/>
  </conditionalFormatting>
  <conditionalFormatting sqref="R165:R1048576">
    <cfRule type="containsText" dxfId="4" priority="5" operator="containsText" text="ja">
      <formula>NOT(ISERROR(SEARCH("ja",R165)))</formula>
    </cfRule>
  </conditionalFormatting>
  <printOptions horizontalCentered="1" gridLines="1"/>
  <pageMargins left="0" right="0" top="0.59055118110236227" bottom="0.59055118110236227" header="0.31496062992125984" footer="0.31496062992125984"/>
  <pageSetup paperSize="9" scale="43" fitToHeight="29" orientation="landscape" r:id="rId1"/>
  <headerFooter>
    <oddHeader>&amp;C&amp;F &amp;A</oddHeader>
    <oddFooter>&amp;LErich Schmidt Verlag, Berlin / Stand: 01.08.2024&amp;CSeite &amp;P von &amp;N, sortiert nach Verlagsbereich, Programmbereich, Haupt-Fachgebiet, dann nach Titel&amp;RFragen an KeyAccountDigital@ESVmedien.de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AA925-47EF-49FA-B846-2ABE71C6AE80}">
  <dimension ref="A1:Q495"/>
  <sheetViews>
    <sheetView zoomScale="90" zoomScaleNormal="90" zoomScaleSheetLayoutView="4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C1" sqref="C1"/>
    </sheetView>
  </sheetViews>
  <sheetFormatPr baseColWidth="10" defaultColWidth="16" defaultRowHeight="12" x14ac:dyDescent="0.2"/>
  <cols>
    <col min="1" max="1" width="16.5703125" style="1" customWidth="1"/>
    <col min="2" max="2" width="15.28515625" style="1" customWidth="1"/>
    <col min="3" max="3" width="21" style="1" customWidth="1"/>
    <col min="4" max="4" width="30.85546875" style="1" customWidth="1"/>
    <col min="5" max="5" width="37.140625" style="1" customWidth="1"/>
    <col min="6" max="6" width="8" style="1" customWidth="1"/>
    <col min="7" max="7" width="22.42578125" style="1" customWidth="1"/>
    <col min="8" max="9" width="7.42578125" style="2" customWidth="1"/>
    <col min="10" max="10" width="11.85546875" style="1" customWidth="1"/>
    <col min="11" max="11" width="26.28515625" style="1" customWidth="1"/>
    <col min="12" max="12" width="42.140625" style="1" customWidth="1"/>
    <col min="13" max="13" width="9.5703125" style="1" customWidth="1"/>
    <col min="14" max="14" width="12" style="3" customWidth="1"/>
    <col min="15" max="15" width="22.7109375" style="1" customWidth="1"/>
    <col min="16" max="16" width="45.5703125" style="1" customWidth="1"/>
    <col min="17" max="17" width="7.28515625" style="1" customWidth="1"/>
    <col min="18" max="16384" width="16" style="1"/>
  </cols>
  <sheetData>
    <row r="1" spans="1:17" ht="48" x14ac:dyDescent="0.2">
      <c r="A1" s="12" t="s">
        <v>7511</v>
      </c>
      <c r="B1" s="13" t="s">
        <v>13</v>
      </c>
      <c r="C1" s="13" t="s">
        <v>7512</v>
      </c>
      <c r="D1" s="13" t="s">
        <v>0</v>
      </c>
      <c r="E1" s="13" t="s">
        <v>1</v>
      </c>
      <c r="F1" s="13" t="s">
        <v>2</v>
      </c>
      <c r="G1" s="13" t="s">
        <v>3</v>
      </c>
      <c r="H1" s="14" t="s">
        <v>4</v>
      </c>
      <c r="I1" s="14" t="s">
        <v>5</v>
      </c>
      <c r="J1" s="13" t="s">
        <v>6</v>
      </c>
      <c r="K1" s="13" t="s">
        <v>7</v>
      </c>
      <c r="L1" s="13" t="s">
        <v>11</v>
      </c>
      <c r="M1" s="13" t="s">
        <v>8</v>
      </c>
      <c r="N1" s="15" t="s">
        <v>10</v>
      </c>
      <c r="O1" s="13" t="s">
        <v>9</v>
      </c>
      <c r="P1" s="27" t="s">
        <v>7506</v>
      </c>
      <c r="Q1" s="20" t="s">
        <v>12</v>
      </c>
    </row>
    <row r="2" spans="1:17" s="7" customFormat="1" ht="24" x14ac:dyDescent="0.2">
      <c r="A2" s="4" t="s">
        <v>2649</v>
      </c>
      <c r="B2" s="4" t="s">
        <v>7510</v>
      </c>
      <c r="C2" s="47" t="s">
        <v>2648</v>
      </c>
      <c r="D2" s="4" t="s">
        <v>2647</v>
      </c>
      <c r="E2" s="9" t="s">
        <v>496</v>
      </c>
      <c r="F2" s="4"/>
      <c r="G2" s="4"/>
      <c r="H2" s="10"/>
      <c r="I2" s="10"/>
      <c r="J2" s="5" t="s">
        <v>2646</v>
      </c>
      <c r="K2" s="4" t="s">
        <v>2645</v>
      </c>
      <c r="L2" s="4" t="s">
        <v>2652</v>
      </c>
      <c r="M2" s="4" t="s">
        <v>1145</v>
      </c>
      <c r="N2" s="11" t="s">
        <v>2644</v>
      </c>
      <c r="O2" s="4" t="s">
        <v>2650</v>
      </c>
      <c r="P2" s="29" t="str">
        <f>HYPERLINK("https://esv-elibrary.de/book/99.160005/"&amp;SUBSTITUTE(Tabelle_Komplettliste354[[#This Row],[ISBN (eBook)]],"-", ""))</f>
        <v>https://esv-elibrary.de/book/99.160005/9783732988723</v>
      </c>
      <c r="Q2" s="19"/>
    </row>
    <row r="3" spans="1:17" s="18" customFormat="1" ht="24" x14ac:dyDescent="0.2">
      <c r="A3" s="31" t="s">
        <v>1523</v>
      </c>
      <c r="B3" s="4" t="s">
        <v>7510</v>
      </c>
      <c r="C3" s="43" t="s">
        <v>1522</v>
      </c>
      <c r="D3" s="30" t="s">
        <v>1521</v>
      </c>
      <c r="E3" s="32" t="s">
        <v>1520</v>
      </c>
      <c r="F3" s="30"/>
      <c r="G3" s="30" t="s">
        <v>1519</v>
      </c>
      <c r="H3" s="33">
        <v>2</v>
      </c>
      <c r="I3" s="33"/>
      <c r="J3" s="34">
        <v>44046</v>
      </c>
      <c r="K3" s="30" t="s">
        <v>921</v>
      </c>
      <c r="L3" s="30" t="s">
        <v>2730</v>
      </c>
      <c r="M3" s="30" t="s">
        <v>1116</v>
      </c>
      <c r="N3" s="35">
        <v>614.4</v>
      </c>
      <c r="O3" s="4" t="s">
        <v>2650</v>
      </c>
      <c r="P3" s="42" t="str">
        <f>HYPERLINK("https://esv-elibrary.de/book/99.160005/"&amp;SUBSTITUTE(Tabelle_Komplettliste354[[#This Row],[ISBN (eBook)]],"-", ""))</f>
        <v>https://esv-elibrary.de/book/99.160005/9783732992829</v>
      </c>
      <c r="Q3" s="16"/>
    </row>
    <row r="4" spans="1:17" ht="24" x14ac:dyDescent="0.2">
      <c r="A4" s="30" t="s">
        <v>2125</v>
      </c>
      <c r="B4" s="4" t="s">
        <v>7510</v>
      </c>
      <c r="C4" s="45" t="s">
        <v>2124</v>
      </c>
      <c r="D4" s="30" t="s">
        <v>2123</v>
      </c>
      <c r="E4" s="32" t="s">
        <v>2122</v>
      </c>
      <c r="F4" s="30"/>
      <c r="G4" s="30" t="s">
        <v>2121</v>
      </c>
      <c r="H4" s="33"/>
      <c r="I4" s="33"/>
      <c r="J4" s="34">
        <v>44855</v>
      </c>
      <c r="K4" s="30" t="s">
        <v>921</v>
      </c>
      <c r="L4" s="30" t="s">
        <v>2730</v>
      </c>
      <c r="M4" s="30" t="s">
        <v>1116</v>
      </c>
      <c r="N4" s="35">
        <v>268.8</v>
      </c>
      <c r="O4" s="4" t="s">
        <v>2650</v>
      </c>
      <c r="P4" s="44" t="str">
        <f>HYPERLINK("https://esv-elibrary.de/book/99.160005/"&amp;SUBSTITUTE(Tabelle_Komplettliste354[[#This Row],[ISBN (eBook)]],"-", ""))</f>
        <v>https://esv-elibrary.de/book/99.160005/9783732990931</v>
      </c>
      <c r="Q4" s="38"/>
    </row>
    <row r="5" spans="1:17" ht="24" x14ac:dyDescent="0.2">
      <c r="A5" s="30" t="s">
        <v>1264</v>
      </c>
      <c r="B5" s="4" t="s">
        <v>7510</v>
      </c>
      <c r="C5" s="45" t="s">
        <v>1263</v>
      </c>
      <c r="D5" s="30" t="s">
        <v>1262</v>
      </c>
      <c r="E5" s="32" t="s">
        <v>1261</v>
      </c>
      <c r="F5" s="30"/>
      <c r="G5" s="30" t="s">
        <v>922</v>
      </c>
      <c r="H5" s="33">
        <v>16</v>
      </c>
      <c r="I5" s="33"/>
      <c r="J5" s="34">
        <v>43987</v>
      </c>
      <c r="K5" s="30" t="s">
        <v>921</v>
      </c>
      <c r="L5" s="30" t="s">
        <v>2823</v>
      </c>
      <c r="M5" s="30" t="s">
        <v>1260</v>
      </c>
      <c r="N5" s="35">
        <v>537.6</v>
      </c>
      <c r="O5" s="4" t="s">
        <v>2650</v>
      </c>
      <c r="P5" s="44" t="str">
        <f>HYPERLINK("https://esv-elibrary.de/book/99.160005/"&amp;SUBSTITUTE(Tabelle_Komplettliste354[[#This Row],[ISBN (eBook)]],"-", ""))</f>
        <v>https://esv-elibrary.de/book/99.160005/9783732993468</v>
      </c>
      <c r="Q5" s="38"/>
    </row>
    <row r="6" spans="1:17" ht="24" x14ac:dyDescent="0.2">
      <c r="A6" s="30" t="s">
        <v>2014</v>
      </c>
      <c r="B6" s="4" t="s">
        <v>7510</v>
      </c>
      <c r="C6" s="45" t="s">
        <v>2013</v>
      </c>
      <c r="D6" s="30" t="s">
        <v>2012</v>
      </c>
      <c r="E6" s="32" t="s">
        <v>2008</v>
      </c>
      <c r="F6" s="30"/>
      <c r="G6" s="30" t="s">
        <v>922</v>
      </c>
      <c r="H6" s="33">
        <v>38</v>
      </c>
      <c r="I6" s="33"/>
      <c r="J6" s="34">
        <v>44977</v>
      </c>
      <c r="K6" s="30" t="s">
        <v>921</v>
      </c>
      <c r="L6" s="30" t="s">
        <v>771</v>
      </c>
      <c r="M6" s="30" t="s">
        <v>1366</v>
      </c>
      <c r="N6" s="35">
        <v>230.39999999999998</v>
      </c>
      <c r="O6" s="4" t="s">
        <v>2650</v>
      </c>
      <c r="P6" s="44" t="str">
        <f>HYPERLINK("https://esv-elibrary.de/book/99.160005/"&amp;SUBSTITUTE(Tabelle_Komplettliste354[[#This Row],[ISBN (eBook)]],"-", ""))</f>
        <v>https://esv-elibrary.de/book/99.160005/9783732991303</v>
      </c>
      <c r="Q6" s="38"/>
    </row>
    <row r="7" spans="1:17" ht="24" x14ac:dyDescent="0.2">
      <c r="A7" s="30" t="s">
        <v>1937</v>
      </c>
      <c r="B7" s="4" t="s">
        <v>7510</v>
      </c>
      <c r="C7" s="45" t="s">
        <v>1936</v>
      </c>
      <c r="D7" s="30" t="s">
        <v>1935</v>
      </c>
      <c r="E7" s="32" t="s">
        <v>1934</v>
      </c>
      <c r="F7" s="30"/>
      <c r="G7" s="30" t="s">
        <v>922</v>
      </c>
      <c r="H7" s="33">
        <v>34</v>
      </c>
      <c r="I7" s="33"/>
      <c r="J7" s="34">
        <v>44505</v>
      </c>
      <c r="K7" s="30" t="s">
        <v>921</v>
      </c>
      <c r="L7" s="30" t="s">
        <v>771</v>
      </c>
      <c r="M7" s="30" t="s">
        <v>1933</v>
      </c>
      <c r="N7" s="35">
        <v>145.91999999999999</v>
      </c>
      <c r="O7" s="4" t="s">
        <v>2650</v>
      </c>
      <c r="P7" s="44" t="str">
        <f>HYPERLINK("https://esv-elibrary.de/book/99.160005/"&amp;SUBSTITUTE(Tabelle_Komplettliste354[[#This Row],[ISBN (eBook)]],"-", ""))</f>
        <v>https://esv-elibrary.de/book/99.160005/9783732991518</v>
      </c>
      <c r="Q7" s="38"/>
    </row>
    <row r="8" spans="1:17" ht="36" x14ac:dyDescent="0.2">
      <c r="A8" s="30" t="s">
        <v>926</v>
      </c>
      <c r="B8" s="4" t="s">
        <v>7510</v>
      </c>
      <c r="C8" s="43" t="s">
        <v>925</v>
      </c>
      <c r="D8" s="30" t="s">
        <v>924</v>
      </c>
      <c r="E8" s="32" t="s">
        <v>923</v>
      </c>
      <c r="F8" s="30"/>
      <c r="G8" s="30" t="s">
        <v>922</v>
      </c>
      <c r="H8" s="33">
        <v>30</v>
      </c>
      <c r="I8" s="33"/>
      <c r="J8" s="34">
        <v>43714</v>
      </c>
      <c r="K8" s="30" t="s">
        <v>921</v>
      </c>
      <c r="L8" s="30" t="s">
        <v>771</v>
      </c>
      <c r="M8" s="30" t="s">
        <v>920</v>
      </c>
      <c r="N8" s="35">
        <v>299.52</v>
      </c>
      <c r="O8" s="4" t="s">
        <v>2650</v>
      </c>
      <c r="P8" s="44" t="str">
        <f>HYPERLINK("https://esv-elibrary.de/book/99.160005/"&amp;SUBSTITUTE(Tabelle_Komplettliste354[[#This Row],[ISBN (eBook)]],"-", ""))</f>
        <v>https://esv-elibrary.de/book/99.160005/9783732994328</v>
      </c>
      <c r="Q8" s="38"/>
    </row>
    <row r="9" spans="1:17" ht="24" x14ac:dyDescent="0.2">
      <c r="A9" s="30" t="s">
        <v>2011</v>
      </c>
      <c r="B9" s="4" t="s">
        <v>7510</v>
      </c>
      <c r="C9" s="43" t="s">
        <v>2010</v>
      </c>
      <c r="D9" s="30" t="s">
        <v>2009</v>
      </c>
      <c r="E9" s="32" t="s">
        <v>2008</v>
      </c>
      <c r="F9" s="30"/>
      <c r="G9" s="30" t="s">
        <v>922</v>
      </c>
      <c r="H9" s="33">
        <v>37</v>
      </c>
      <c r="I9" s="33"/>
      <c r="J9" s="34">
        <v>44977</v>
      </c>
      <c r="K9" s="30" t="s">
        <v>921</v>
      </c>
      <c r="L9" s="30" t="s">
        <v>771</v>
      </c>
      <c r="M9" s="30" t="s">
        <v>1366</v>
      </c>
      <c r="N9" s="35">
        <v>230.39999999999998</v>
      </c>
      <c r="O9" s="4" t="s">
        <v>2650</v>
      </c>
      <c r="P9" s="44" t="str">
        <f>HYPERLINK("https://esv-elibrary.de/book/99.160005/"&amp;SUBSTITUTE(Tabelle_Komplettliste354[[#This Row],[ISBN (eBook)]],"-", ""))</f>
        <v>https://esv-elibrary.de/book/99.160005/9783732991310</v>
      </c>
      <c r="Q9" s="38"/>
    </row>
    <row r="10" spans="1:17" ht="36" x14ac:dyDescent="0.2">
      <c r="A10" s="30" t="s">
        <v>1558</v>
      </c>
      <c r="B10" s="4" t="s">
        <v>7510</v>
      </c>
      <c r="C10" s="43" t="s">
        <v>1557</v>
      </c>
      <c r="D10" s="30" t="s">
        <v>1556</v>
      </c>
      <c r="E10" s="32" t="s">
        <v>1555</v>
      </c>
      <c r="F10" s="30"/>
      <c r="G10" s="30" t="s">
        <v>922</v>
      </c>
      <c r="H10" s="33">
        <v>32</v>
      </c>
      <c r="I10" s="33"/>
      <c r="J10" s="34">
        <v>44162</v>
      </c>
      <c r="K10" s="30" t="s">
        <v>921</v>
      </c>
      <c r="L10" s="30" t="s">
        <v>771</v>
      </c>
      <c r="M10" s="30" t="s">
        <v>920</v>
      </c>
      <c r="N10" s="35">
        <v>299.52</v>
      </c>
      <c r="O10" s="4" t="s">
        <v>2650</v>
      </c>
      <c r="P10" s="44" t="str">
        <f>HYPERLINK("https://esv-elibrary.de/book/99.160005/"&amp;SUBSTITUTE(Tabelle_Komplettliste354[[#This Row],[ISBN (eBook)]],"-", ""))</f>
        <v>https://esv-elibrary.de/book/99.160005/9783732992706</v>
      </c>
      <c r="Q10" s="38"/>
    </row>
    <row r="11" spans="1:17" ht="36" x14ac:dyDescent="0.2">
      <c r="A11" s="30" t="s">
        <v>1243</v>
      </c>
      <c r="B11" s="4" t="s">
        <v>7510</v>
      </c>
      <c r="C11" s="43" t="s">
        <v>1242</v>
      </c>
      <c r="D11" s="30" t="s">
        <v>1241</v>
      </c>
      <c r="E11" s="32" t="s">
        <v>1240</v>
      </c>
      <c r="F11" s="30"/>
      <c r="G11" s="30" t="s">
        <v>922</v>
      </c>
      <c r="H11" s="33">
        <v>31</v>
      </c>
      <c r="I11" s="33"/>
      <c r="J11" s="34">
        <v>43930</v>
      </c>
      <c r="K11" s="30" t="s">
        <v>921</v>
      </c>
      <c r="L11" s="30" t="s">
        <v>771</v>
      </c>
      <c r="M11" s="30" t="s">
        <v>497</v>
      </c>
      <c r="N11" s="35">
        <v>345.59999999999997</v>
      </c>
      <c r="O11" s="4" t="s">
        <v>2650</v>
      </c>
      <c r="P11" s="44" t="str">
        <f>HYPERLINK("https://esv-elibrary.de/book/99.160005/"&amp;SUBSTITUTE(Tabelle_Komplettliste354[[#This Row],[ISBN (eBook)]],"-", ""))</f>
        <v>https://esv-elibrary.de/book/99.160005/9783732993512</v>
      </c>
      <c r="Q11" s="38"/>
    </row>
    <row r="12" spans="1:17" ht="24" x14ac:dyDescent="0.2">
      <c r="A12" s="30" t="s">
        <v>2150</v>
      </c>
      <c r="B12" s="4" t="s">
        <v>7510</v>
      </c>
      <c r="C12" s="43" t="s">
        <v>2149</v>
      </c>
      <c r="D12" s="30" t="s">
        <v>2148</v>
      </c>
      <c r="E12" s="32" t="s">
        <v>2147</v>
      </c>
      <c r="F12" s="30"/>
      <c r="G12" s="30" t="s">
        <v>922</v>
      </c>
      <c r="H12" s="33"/>
      <c r="I12" s="33"/>
      <c r="J12" s="34">
        <v>44708</v>
      </c>
      <c r="K12" s="30" t="s">
        <v>921</v>
      </c>
      <c r="L12" s="30" t="s">
        <v>2728</v>
      </c>
      <c r="M12" s="30" t="s">
        <v>2146</v>
      </c>
      <c r="N12" s="35">
        <v>145.91999999999999</v>
      </c>
      <c r="O12" s="4" t="s">
        <v>2650</v>
      </c>
      <c r="P12" s="44" t="str">
        <f>HYPERLINK("https://esv-elibrary.de/book/99.160005/"&amp;SUBSTITUTE(Tabelle_Komplettliste354[[#This Row],[ISBN (eBook)]],"-", ""))</f>
        <v>https://esv-elibrary.de/book/99.160005/9783732990849</v>
      </c>
      <c r="Q12" s="38"/>
    </row>
    <row r="13" spans="1:17" ht="24" x14ac:dyDescent="0.2">
      <c r="A13" s="30" t="s">
        <v>1906</v>
      </c>
      <c r="B13" s="4" t="s">
        <v>7510</v>
      </c>
      <c r="C13" s="43" t="s">
        <v>1905</v>
      </c>
      <c r="D13" s="30" t="s">
        <v>1904</v>
      </c>
      <c r="E13" s="32" t="s">
        <v>1903</v>
      </c>
      <c r="F13" s="30"/>
      <c r="G13" s="30" t="s">
        <v>922</v>
      </c>
      <c r="H13" s="33"/>
      <c r="I13" s="33"/>
      <c r="J13" s="34">
        <v>44967</v>
      </c>
      <c r="K13" s="30" t="s">
        <v>921</v>
      </c>
      <c r="L13" s="30" t="s">
        <v>2753</v>
      </c>
      <c r="M13" s="30" t="s">
        <v>497</v>
      </c>
      <c r="N13" s="35">
        <v>211.2</v>
      </c>
      <c r="O13" s="4" t="s">
        <v>2650</v>
      </c>
      <c r="P13" s="44" t="str">
        <f>HYPERLINK("https://esv-elibrary.de/book/99.160005/"&amp;SUBSTITUTE(Tabelle_Komplettliste354[[#This Row],[ISBN (eBook)]],"-", ""))</f>
        <v>https://esv-elibrary.de/book/99.160005/9783732991624</v>
      </c>
      <c r="Q13" s="38"/>
    </row>
    <row r="14" spans="1:17" ht="24" x14ac:dyDescent="0.2">
      <c r="A14" s="30" t="s">
        <v>2169</v>
      </c>
      <c r="B14" s="4" t="s">
        <v>7510</v>
      </c>
      <c r="C14" s="43" t="s">
        <v>2168</v>
      </c>
      <c r="D14" s="30" t="s">
        <v>2167</v>
      </c>
      <c r="E14" s="32" t="s">
        <v>1555</v>
      </c>
      <c r="F14" s="30"/>
      <c r="G14" s="30" t="s">
        <v>922</v>
      </c>
      <c r="H14" s="33"/>
      <c r="I14" s="33"/>
      <c r="J14" s="34">
        <v>44708</v>
      </c>
      <c r="K14" s="30" t="s">
        <v>921</v>
      </c>
      <c r="L14" s="30" t="s">
        <v>2672</v>
      </c>
      <c r="M14" s="30" t="s">
        <v>2166</v>
      </c>
      <c r="N14" s="35">
        <v>176.64</v>
      </c>
      <c r="O14" s="4" t="s">
        <v>2650</v>
      </c>
      <c r="P14" s="44" t="str">
        <f>HYPERLINK("https://esv-elibrary.de/book/99.160005/"&amp;SUBSTITUTE(Tabelle_Komplettliste354[[#This Row],[ISBN (eBook)]],"-", ""))</f>
        <v>https://esv-elibrary.de/book/99.160005/9783732990795</v>
      </c>
      <c r="Q14" s="38"/>
    </row>
    <row r="15" spans="1:17" ht="24" x14ac:dyDescent="0.2">
      <c r="A15" s="30" t="s">
        <v>1736</v>
      </c>
      <c r="B15" s="4" t="s">
        <v>7510</v>
      </c>
      <c r="C15" s="43" t="s">
        <v>1735</v>
      </c>
      <c r="D15" s="30" t="s">
        <v>1734</v>
      </c>
      <c r="E15" s="32" t="s">
        <v>1733</v>
      </c>
      <c r="F15" s="30"/>
      <c r="G15" s="30" t="s">
        <v>922</v>
      </c>
      <c r="H15" s="33">
        <v>33</v>
      </c>
      <c r="I15" s="33"/>
      <c r="J15" s="34">
        <v>44335</v>
      </c>
      <c r="K15" s="30" t="s">
        <v>921</v>
      </c>
      <c r="L15" s="30" t="s">
        <v>2771</v>
      </c>
      <c r="M15" s="30" t="s">
        <v>1366</v>
      </c>
      <c r="N15" s="35">
        <v>222.72</v>
      </c>
      <c r="O15" s="4" t="s">
        <v>2650</v>
      </c>
      <c r="P15" s="44" t="str">
        <f>HYPERLINK("https://esv-elibrary.de/book/99.160005/"&amp;SUBSTITUTE(Tabelle_Komplettliste354[[#This Row],[ISBN (eBook)]],"-", ""))</f>
        <v>https://esv-elibrary.de/book/99.160005/9783732992133</v>
      </c>
      <c r="Q15" s="38"/>
    </row>
    <row r="16" spans="1:17" ht="24" x14ac:dyDescent="0.2">
      <c r="A16" s="30" t="s">
        <v>2317</v>
      </c>
      <c r="B16" s="4" t="s">
        <v>7510</v>
      </c>
      <c r="C16" s="43" t="s">
        <v>2316</v>
      </c>
      <c r="D16" s="30" t="s">
        <v>2315</v>
      </c>
      <c r="E16" s="32" t="s">
        <v>2314</v>
      </c>
      <c r="F16" s="30"/>
      <c r="G16" s="30" t="s">
        <v>2313</v>
      </c>
      <c r="H16" s="33">
        <v>24</v>
      </c>
      <c r="I16" s="33"/>
      <c r="J16" s="34">
        <v>45205</v>
      </c>
      <c r="K16" s="30" t="s">
        <v>921</v>
      </c>
      <c r="L16" s="30" t="s">
        <v>2709</v>
      </c>
      <c r="M16" s="30" t="s">
        <v>1315</v>
      </c>
      <c r="N16" s="35">
        <v>345.59999999999997</v>
      </c>
      <c r="O16" s="4" t="s">
        <v>2650</v>
      </c>
      <c r="P16" s="44" t="str">
        <f>HYPERLINK("https://esv-elibrary.de/book/99.160005/"&amp;SUBSTITUTE(Tabelle_Komplettliste354[[#This Row],[ISBN (eBook)]],"-", ""))</f>
        <v>https://esv-elibrary.de/book/99.160005/9783732990283</v>
      </c>
      <c r="Q16" s="38"/>
    </row>
    <row r="17" spans="1:17" ht="24" x14ac:dyDescent="0.2">
      <c r="A17" s="30" t="s">
        <v>2108</v>
      </c>
      <c r="B17" s="4" t="s">
        <v>7510</v>
      </c>
      <c r="C17" s="43" t="s">
        <v>2107</v>
      </c>
      <c r="D17" s="30" t="s">
        <v>2106</v>
      </c>
      <c r="E17" s="32" t="s">
        <v>2105</v>
      </c>
      <c r="F17" s="30"/>
      <c r="G17" s="30" t="s">
        <v>659</v>
      </c>
      <c r="H17" s="33">
        <v>4</v>
      </c>
      <c r="I17" s="33"/>
      <c r="J17" s="34">
        <v>44987</v>
      </c>
      <c r="K17" s="30" t="s">
        <v>658</v>
      </c>
      <c r="L17" s="30" t="s">
        <v>2732</v>
      </c>
      <c r="M17" s="30" t="s">
        <v>44</v>
      </c>
      <c r="N17" s="35">
        <v>192</v>
      </c>
      <c r="O17" s="4" t="s">
        <v>2650</v>
      </c>
      <c r="P17" s="44" t="str">
        <f>HYPERLINK("https://esv-elibrary.de/book/99.160005/"&amp;SUBSTITUTE(Tabelle_Komplettliste354[[#This Row],[ISBN (eBook)]],"-", ""))</f>
        <v>https://esv-elibrary.de/book/99.160005/9783732990986</v>
      </c>
      <c r="Q17" s="38"/>
    </row>
    <row r="18" spans="1:17" x14ac:dyDescent="0.2">
      <c r="A18" s="30" t="s">
        <v>2532</v>
      </c>
      <c r="B18" s="4" t="s">
        <v>7510</v>
      </c>
      <c r="C18" s="43" t="s">
        <v>2531</v>
      </c>
      <c r="D18" s="30" t="s">
        <v>2530</v>
      </c>
      <c r="E18" s="32" t="s">
        <v>2529</v>
      </c>
      <c r="F18" s="30"/>
      <c r="G18" s="30" t="s">
        <v>659</v>
      </c>
      <c r="H18" s="33">
        <v>6</v>
      </c>
      <c r="I18" s="33"/>
      <c r="J18" s="34">
        <v>45148</v>
      </c>
      <c r="K18" s="30" t="s">
        <v>658</v>
      </c>
      <c r="L18" s="30" t="s">
        <v>2674</v>
      </c>
      <c r="M18" s="30" t="s">
        <v>2528</v>
      </c>
      <c r="N18" s="35">
        <v>145.91999999999999</v>
      </c>
      <c r="O18" s="4" t="s">
        <v>2650</v>
      </c>
      <c r="P18" s="44" t="str">
        <f>HYPERLINK("https://esv-elibrary.de/book/99.160005/"&amp;SUBSTITUTE(Tabelle_Komplettliste354[[#This Row],[ISBN (eBook)]],"-", ""))</f>
        <v>https://esv-elibrary.de/book/99.160005/9783732989454</v>
      </c>
      <c r="Q18" s="38"/>
    </row>
    <row r="19" spans="1:17" x14ac:dyDescent="0.2">
      <c r="A19" s="30" t="s">
        <v>2376</v>
      </c>
      <c r="B19" s="4" t="s">
        <v>7510</v>
      </c>
      <c r="C19" s="43" t="s">
        <v>2375</v>
      </c>
      <c r="D19" s="30" t="s">
        <v>2374</v>
      </c>
      <c r="E19" s="32" t="s">
        <v>2373</v>
      </c>
      <c r="F19" s="30"/>
      <c r="G19" s="30" t="s">
        <v>659</v>
      </c>
      <c r="H19" s="33">
        <v>5</v>
      </c>
      <c r="I19" s="33"/>
      <c r="J19" s="34">
        <v>45041</v>
      </c>
      <c r="K19" s="30" t="s">
        <v>658</v>
      </c>
      <c r="L19" s="30" t="s">
        <v>2701</v>
      </c>
      <c r="M19" s="30" t="s">
        <v>657</v>
      </c>
      <c r="N19" s="35">
        <v>230.39999999999998</v>
      </c>
      <c r="O19" s="4" t="s">
        <v>2650</v>
      </c>
      <c r="P19" s="44" t="str">
        <f>HYPERLINK("https://esv-elibrary.de/book/99.160005/"&amp;SUBSTITUTE(Tabelle_Komplettliste354[[#This Row],[ISBN (eBook)]],"-", ""))</f>
        <v>https://esv-elibrary.de/book/99.160005/9783732990078</v>
      </c>
      <c r="Q19" s="38"/>
    </row>
    <row r="20" spans="1:17" ht="24" x14ac:dyDescent="0.2">
      <c r="A20" s="30" t="s">
        <v>1849</v>
      </c>
      <c r="B20" s="4" t="s">
        <v>7510</v>
      </c>
      <c r="C20" s="43" t="s">
        <v>1848</v>
      </c>
      <c r="D20" s="30" t="s">
        <v>1847</v>
      </c>
      <c r="E20" s="32" t="s">
        <v>1846</v>
      </c>
      <c r="F20" s="30"/>
      <c r="G20" s="30" t="s">
        <v>659</v>
      </c>
      <c r="H20" s="33"/>
      <c r="I20" s="33"/>
      <c r="J20" s="34">
        <v>44442</v>
      </c>
      <c r="K20" s="30" t="s">
        <v>658</v>
      </c>
      <c r="L20" s="30" t="s">
        <v>2757</v>
      </c>
      <c r="M20" s="30" t="s">
        <v>657</v>
      </c>
      <c r="N20" s="35">
        <v>134.4</v>
      </c>
      <c r="O20" s="4" t="s">
        <v>2650</v>
      </c>
      <c r="P20" s="44" t="str">
        <f>HYPERLINK("https://esv-elibrary.de/book/99.160005/"&amp;SUBSTITUTE(Tabelle_Komplettliste354[[#This Row],[ISBN (eBook)]],"-", ""))</f>
        <v>https://esv-elibrary.de/book/99.160005/9783732991778</v>
      </c>
      <c r="Q20" s="38"/>
    </row>
    <row r="21" spans="1:17" ht="24" x14ac:dyDescent="0.2">
      <c r="A21" s="30" t="s">
        <v>1927</v>
      </c>
      <c r="B21" s="4" t="s">
        <v>7510</v>
      </c>
      <c r="C21" s="43" t="s">
        <v>1926</v>
      </c>
      <c r="D21" s="30" t="s">
        <v>1925</v>
      </c>
      <c r="E21" s="32" t="s">
        <v>1924</v>
      </c>
      <c r="F21" s="30"/>
      <c r="G21" s="30" t="s">
        <v>659</v>
      </c>
      <c r="H21" s="33">
        <v>3</v>
      </c>
      <c r="I21" s="33"/>
      <c r="J21" s="34">
        <v>44519</v>
      </c>
      <c r="K21" s="30" t="s">
        <v>658</v>
      </c>
      <c r="L21" s="30" t="s">
        <v>2748</v>
      </c>
      <c r="M21" s="30" t="s">
        <v>812</v>
      </c>
      <c r="N21" s="35">
        <v>153.6</v>
      </c>
      <c r="O21" s="4" t="s">
        <v>2650</v>
      </c>
      <c r="P21" s="44" t="str">
        <f>HYPERLINK("https://esv-elibrary.de/book/99.160005/"&amp;SUBSTITUTE(Tabelle_Komplettliste354[[#This Row],[ISBN (eBook)]],"-", ""))</f>
        <v>https://esv-elibrary.de/book/99.160005/9783732991532</v>
      </c>
      <c r="Q21" s="38"/>
    </row>
    <row r="22" spans="1:17" ht="24" x14ac:dyDescent="0.2">
      <c r="A22" s="30" t="s">
        <v>663</v>
      </c>
      <c r="B22" s="4" t="s">
        <v>7510</v>
      </c>
      <c r="C22" s="43" t="s">
        <v>662</v>
      </c>
      <c r="D22" s="30" t="s">
        <v>661</v>
      </c>
      <c r="E22" s="32" t="s">
        <v>660</v>
      </c>
      <c r="F22" s="30"/>
      <c r="G22" s="30" t="s">
        <v>659</v>
      </c>
      <c r="H22" s="33"/>
      <c r="I22" s="33"/>
      <c r="J22" s="34">
        <v>44246</v>
      </c>
      <c r="K22" s="30" t="s">
        <v>658</v>
      </c>
      <c r="L22" s="30" t="s">
        <v>2869</v>
      </c>
      <c r="M22" s="30" t="s">
        <v>657</v>
      </c>
      <c r="N22" s="35">
        <v>230.39999999999998</v>
      </c>
      <c r="O22" s="4" t="s">
        <v>2650</v>
      </c>
      <c r="P22" s="44" t="str">
        <f>HYPERLINK("https://esv-elibrary.de/book/99.160005/"&amp;SUBSTITUTE(Tabelle_Komplettliste354[[#This Row],[ISBN (eBook)]],"-", ""))</f>
        <v>https://esv-elibrary.de/book/99.160005/9783732995271</v>
      </c>
      <c r="Q22" s="38"/>
    </row>
    <row r="23" spans="1:17" ht="24" x14ac:dyDescent="0.2">
      <c r="A23" s="30" t="s">
        <v>640</v>
      </c>
      <c r="B23" s="4" t="s">
        <v>7510</v>
      </c>
      <c r="C23" s="43" t="s">
        <v>639</v>
      </c>
      <c r="D23" s="30" t="s">
        <v>638</v>
      </c>
      <c r="E23" s="32" t="s">
        <v>637</v>
      </c>
      <c r="F23" s="30"/>
      <c r="G23" s="30" t="s">
        <v>499</v>
      </c>
      <c r="H23" s="33">
        <v>15</v>
      </c>
      <c r="I23" s="33"/>
      <c r="J23" s="34">
        <v>43618</v>
      </c>
      <c r="K23" s="30" t="s">
        <v>498</v>
      </c>
      <c r="L23" s="30" t="s">
        <v>2872</v>
      </c>
      <c r="M23" s="30" t="s">
        <v>636</v>
      </c>
      <c r="N23" s="35">
        <v>192</v>
      </c>
      <c r="O23" s="4" t="s">
        <v>2650</v>
      </c>
      <c r="P23" s="44" t="str">
        <f>HYPERLINK("https://esv-elibrary.de/book/99.160005/"&amp;SUBSTITUTE(Tabelle_Komplettliste354[[#This Row],[ISBN (eBook)]],"-", ""))</f>
        <v>https://esv-elibrary.de/book/99.160005/9783732995431</v>
      </c>
      <c r="Q23" s="38"/>
    </row>
    <row r="24" spans="1:17" ht="24" x14ac:dyDescent="0.2">
      <c r="A24" s="30" t="s">
        <v>503</v>
      </c>
      <c r="B24" s="4" t="s">
        <v>7510</v>
      </c>
      <c r="C24" s="43" t="s">
        <v>502</v>
      </c>
      <c r="D24" s="30" t="s">
        <v>501</v>
      </c>
      <c r="E24" s="32" t="s">
        <v>500</v>
      </c>
      <c r="F24" s="30"/>
      <c r="G24" s="30" t="s">
        <v>499</v>
      </c>
      <c r="H24" s="33"/>
      <c r="I24" s="33"/>
      <c r="J24" s="34">
        <v>44476</v>
      </c>
      <c r="K24" s="30" t="s">
        <v>498</v>
      </c>
      <c r="L24" s="30" t="s">
        <v>2880</v>
      </c>
      <c r="M24" s="30" t="s">
        <v>497</v>
      </c>
      <c r="N24" s="35">
        <v>192</v>
      </c>
      <c r="O24" s="4" t="s">
        <v>2650</v>
      </c>
      <c r="P24" s="44" t="str">
        <f>HYPERLINK("https://esv-elibrary.de/book/99.160005/"&amp;SUBSTITUTE(Tabelle_Komplettliste354[[#This Row],[ISBN (eBook)]],"-", ""))</f>
        <v>https://esv-elibrary.de/book/99.160005/9783932991677</v>
      </c>
      <c r="Q24" s="38"/>
    </row>
    <row r="25" spans="1:17" ht="24" x14ac:dyDescent="0.2">
      <c r="A25" s="30" t="s">
        <v>1239</v>
      </c>
      <c r="B25" s="4" t="s">
        <v>7510</v>
      </c>
      <c r="C25" s="43" t="s">
        <v>1238</v>
      </c>
      <c r="D25" s="30" t="s">
        <v>1237</v>
      </c>
      <c r="E25" s="32" t="s">
        <v>1236</v>
      </c>
      <c r="F25" s="30"/>
      <c r="G25" s="30" t="s">
        <v>1235</v>
      </c>
      <c r="H25" s="33">
        <v>3</v>
      </c>
      <c r="I25" s="33"/>
      <c r="J25" s="34">
        <v>43902</v>
      </c>
      <c r="K25" s="30" t="s">
        <v>498</v>
      </c>
      <c r="L25" s="30" t="s">
        <v>2652</v>
      </c>
      <c r="M25" s="30" t="s">
        <v>1234</v>
      </c>
      <c r="N25" s="35">
        <v>153.6</v>
      </c>
      <c r="O25" s="4" t="s">
        <v>2650</v>
      </c>
      <c r="P25" s="44" t="str">
        <f>HYPERLINK("https://esv-elibrary.de/book/99.160005/"&amp;SUBSTITUTE(Tabelle_Komplettliste354[[#This Row],[ISBN (eBook)]],"-", ""))</f>
        <v>https://esv-elibrary.de/book/99.160005/9783732993529</v>
      </c>
      <c r="Q25" s="38"/>
    </row>
    <row r="26" spans="1:17" ht="24" x14ac:dyDescent="0.2">
      <c r="A26" s="30" t="s">
        <v>1518</v>
      </c>
      <c r="B26" s="4" t="s">
        <v>7510</v>
      </c>
      <c r="C26" s="43" t="s">
        <v>1517</v>
      </c>
      <c r="D26" s="30" t="s">
        <v>1516</v>
      </c>
      <c r="E26" s="32" t="s">
        <v>1515</v>
      </c>
      <c r="F26" s="30"/>
      <c r="G26" s="30" t="s">
        <v>499</v>
      </c>
      <c r="H26" s="33">
        <v>1</v>
      </c>
      <c r="I26" s="33"/>
      <c r="J26" s="34">
        <v>44046</v>
      </c>
      <c r="K26" s="30" t="s">
        <v>498</v>
      </c>
      <c r="L26" s="30" t="s">
        <v>2652</v>
      </c>
      <c r="M26" s="30" t="s">
        <v>1234</v>
      </c>
      <c r="N26" s="35">
        <v>192</v>
      </c>
      <c r="O26" s="4" t="s">
        <v>2650</v>
      </c>
      <c r="P26" s="44" t="str">
        <f>HYPERLINK("https://esv-elibrary.de/book/99.160005/"&amp;SUBSTITUTE(Tabelle_Komplettliste354[[#This Row],[ISBN (eBook)]],"-", ""))</f>
        <v>https://esv-elibrary.de/book/99.160005/9783732992836</v>
      </c>
      <c r="Q26" s="38"/>
    </row>
    <row r="27" spans="1:17" ht="36" x14ac:dyDescent="0.2">
      <c r="A27" s="30" t="s">
        <v>1268</v>
      </c>
      <c r="B27" s="4" t="s">
        <v>7510</v>
      </c>
      <c r="C27" s="43" t="s">
        <v>1267</v>
      </c>
      <c r="D27" s="30" t="s">
        <v>1266</v>
      </c>
      <c r="E27" s="32" t="s">
        <v>1265</v>
      </c>
      <c r="F27" s="30"/>
      <c r="G27" s="30" t="s">
        <v>499</v>
      </c>
      <c r="H27" s="33">
        <v>16</v>
      </c>
      <c r="I27" s="33"/>
      <c r="J27" s="34">
        <v>44326</v>
      </c>
      <c r="K27" s="30" t="s">
        <v>498</v>
      </c>
      <c r="L27" s="30" t="s">
        <v>2822</v>
      </c>
      <c r="M27" s="30" t="s">
        <v>703</v>
      </c>
      <c r="N27" s="35">
        <v>153.6</v>
      </c>
      <c r="O27" s="4" t="s">
        <v>2650</v>
      </c>
      <c r="P27" s="44" t="str">
        <f>HYPERLINK("https://esv-elibrary.de/book/99.160005/"&amp;SUBSTITUTE(Tabelle_Komplettliste354[[#This Row],[ISBN (eBook)]],"-", ""))</f>
        <v>https://esv-elibrary.de/book/99.160005/9783732993451</v>
      </c>
      <c r="Q27" s="38"/>
    </row>
    <row r="28" spans="1:17" ht="24" x14ac:dyDescent="0.2">
      <c r="A28" s="30" t="s">
        <v>1951</v>
      </c>
      <c r="B28" s="4" t="s">
        <v>7510</v>
      </c>
      <c r="C28" s="43" t="s">
        <v>1950</v>
      </c>
      <c r="D28" s="30" t="s">
        <v>1949</v>
      </c>
      <c r="E28" s="32" t="s">
        <v>1948</v>
      </c>
      <c r="F28" s="30"/>
      <c r="G28" s="30" t="s">
        <v>1316</v>
      </c>
      <c r="H28" s="33"/>
      <c r="I28" s="33"/>
      <c r="J28" s="34">
        <v>44624</v>
      </c>
      <c r="K28" s="30" t="s">
        <v>564</v>
      </c>
      <c r="L28" s="30" t="s">
        <v>2709</v>
      </c>
      <c r="M28" s="30" t="s">
        <v>1947</v>
      </c>
      <c r="N28" s="35">
        <v>192</v>
      </c>
      <c r="O28" s="4" t="s">
        <v>2650</v>
      </c>
      <c r="P28" s="44" t="str">
        <f>HYPERLINK("https://esv-elibrary.de/book/99.160005/"&amp;SUBSTITUTE(Tabelle_Komplettliste354[[#This Row],[ISBN (eBook)]],"-", ""))</f>
        <v>https://esv-elibrary.de/book/99.160005/9783732991471</v>
      </c>
      <c r="Q28" s="38"/>
    </row>
    <row r="29" spans="1:17" ht="24" x14ac:dyDescent="0.2">
      <c r="A29" s="30" t="s">
        <v>955</v>
      </c>
      <c r="B29" s="4" t="s">
        <v>7510</v>
      </c>
      <c r="C29" s="43" t="s">
        <v>954</v>
      </c>
      <c r="D29" s="30" t="s">
        <v>953</v>
      </c>
      <c r="E29" s="32" t="s">
        <v>952</v>
      </c>
      <c r="F29" s="30"/>
      <c r="G29" s="30" t="s">
        <v>565</v>
      </c>
      <c r="H29" s="33">
        <v>3</v>
      </c>
      <c r="I29" s="33"/>
      <c r="J29" s="34">
        <v>43798</v>
      </c>
      <c r="K29" s="30" t="s">
        <v>564</v>
      </c>
      <c r="L29" s="30" t="s">
        <v>2709</v>
      </c>
      <c r="M29" s="30" t="s">
        <v>951</v>
      </c>
      <c r="N29" s="35">
        <v>299.52</v>
      </c>
      <c r="O29" s="4" t="s">
        <v>2650</v>
      </c>
      <c r="P29" s="44" t="str">
        <f>HYPERLINK("https://esv-elibrary.de/book/99.160005/"&amp;SUBSTITUTE(Tabelle_Komplettliste354[[#This Row],[ISBN (eBook)]],"-", ""))</f>
        <v>https://esv-elibrary.de/book/99.160005/9783732994243</v>
      </c>
      <c r="Q29" s="38"/>
    </row>
    <row r="30" spans="1:17" ht="24" x14ac:dyDescent="0.2">
      <c r="A30" s="30" t="s">
        <v>1133</v>
      </c>
      <c r="B30" s="4" t="s">
        <v>7510</v>
      </c>
      <c r="C30" s="43" t="s">
        <v>1132</v>
      </c>
      <c r="D30" s="30" t="s">
        <v>1131</v>
      </c>
      <c r="E30" s="32" t="s">
        <v>1130</v>
      </c>
      <c r="F30" s="30"/>
      <c r="G30" s="30" t="s">
        <v>565</v>
      </c>
      <c r="H30" s="33">
        <v>4</v>
      </c>
      <c r="I30" s="33"/>
      <c r="J30" s="34">
        <v>44132</v>
      </c>
      <c r="K30" s="30" t="s">
        <v>564</v>
      </c>
      <c r="L30" s="30" t="s">
        <v>2709</v>
      </c>
      <c r="M30" s="30" t="s">
        <v>611</v>
      </c>
      <c r="N30" s="35">
        <v>422.4</v>
      </c>
      <c r="O30" s="4" t="s">
        <v>2650</v>
      </c>
      <c r="P30" s="44" t="str">
        <f>HYPERLINK("https://esv-elibrary.de/book/99.160005/"&amp;SUBSTITUTE(Tabelle_Komplettliste354[[#This Row],[ISBN (eBook)]],"-", ""))</f>
        <v>https://esv-elibrary.de/book/99.160005/9783732993772</v>
      </c>
      <c r="Q30" s="38"/>
    </row>
    <row r="31" spans="1:17" ht="24" x14ac:dyDescent="0.2">
      <c r="A31" s="30" t="s">
        <v>569</v>
      </c>
      <c r="B31" s="4" t="s">
        <v>7510</v>
      </c>
      <c r="C31" s="43" t="s">
        <v>568</v>
      </c>
      <c r="D31" s="30" t="s">
        <v>567</v>
      </c>
      <c r="E31" s="32" t="s">
        <v>566</v>
      </c>
      <c r="F31" s="30"/>
      <c r="G31" s="30" t="s">
        <v>565</v>
      </c>
      <c r="H31" s="33">
        <v>1</v>
      </c>
      <c r="I31" s="33"/>
      <c r="J31" s="34">
        <v>43560</v>
      </c>
      <c r="K31" s="30" t="s">
        <v>564</v>
      </c>
      <c r="L31" s="30" t="s">
        <v>2709</v>
      </c>
      <c r="M31" s="30" t="s">
        <v>563</v>
      </c>
      <c r="N31" s="35">
        <v>422.4</v>
      </c>
      <c r="O31" s="4" t="s">
        <v>2650</v>
      </c>
      <c r="P31" s="44" t="str">
        <f>HYPERLINK("https://esv-elibrary.de/book/99.160005/"&amp;SUBSTITUTE(Tabelle_Komplettliste354[[#This Row],[ISBN (eBook)]],"-", ""))</f>
        <v>https://esv-elibrary.de/book/99.160005/9783732996544</v>
      </c>
      <c r="Q31" s="38"/>
    </row>
    <row r="32" spans="1:17" ht="36" x14ac:dyDescent="0.2">
      <c r="A32" s="30" t="s">
        <v>615</v>
      </c>
      <c r="B32" s="4" t="s">
        <v>7510</v>
      </c>
      <c r="C32" s="43" t="s">
        <v>614</v>
      </c>
      <c r="D32" s="30" t="s">
        <v>613</v>
      </c>
      <c r="E32" s="32" t="s">
        <v>612</v>
      </c>
      <c r="F32" s="30"/>
      <c r="G32" s="30" t="s">
        <v>565</v>
      </c>
      <c r="H32" s="33">
        <v>2</v>
      </c>
      <c r="I32" s="33"/>
      <c r="J32" s="34">
        <v>43713</v>
      </c>
      <c r="K32" s="30" t="s">
        <v>564</v>
      </c>
      <c r="L32" s="30" t="s">
        <v>2709</v>
      </c>
      <c r="M32" s="30" t="s">
        <v>611</v>
      </c>
      <c r="N32" s="35">
        <v>422.4</v>
      </c>
      <c r="O32" s="4" t="s">
        <v>2650</v>
      </c>
      <c r="P32" s="44" t="str">
        <f>HYPERLINK("https://esv-elibrary.de/book/99.160005/"&amp;SUBSTITUTE(Tabelle_Komplettliste354[[#This Row],[ISBN (eBook)]],"-", ""))</f>
        <v>https://esv-elibrary.de/book/99.160005/9783732995745</v>
      </c>
      <c r="Q32" s="38"/>
    </row>
    <row r="33" spans="1:17" ht="24" x14ac:dyDescent="0.2">
      <c r="A33" s="30" t="s">
        <v>1320</v>
      </c>
      <c r="B33" s="4" t="s">
        <v>7510</v>
      </c>
      <c r="C33" s="43" t="s">
        <v>1319</v>
      </c>
      <c r="D33" s="30" t="s">
        <v>1318</v>
      </c>
      <c r="E33" s="32" t="s">
        <v>1317</v>
      </c>
      <c r="F33" s="30"/>
      <c r="G33" s="30" t="s">
        <v>1316</v>
      </c>
      <c r="H33" s="33">
        <v>17</v>
      </c>
      <c r="I33" s="33"/>
      <c r="J33" s="34">
        <v>44420</v>
      </c>
      <c r="K33" s="30" t="s">
        <v>564</v>
      </c>
      <c r="L33" s="30" t="s">
        <v>2709</v>
      </c>
      <c r="M33" s="30" t="s">
        <v>1315</v>
      </c>
      <c r="N33" s="35">
        <v>145.91999999999999</v>
      </c>
      <c r="O33" s="4" t="s">
        <v>2650</v>
      </c>
      <c r="P33" s="44" t="str">
        <f>HYPERLINK("https://esv-elibrary.de/book/99.160005/"&amp;SUBSTITUTE(Tabelle_Komplettliste354[[#This Row],[ISBN (eBook)]],"-", ""))</f>
        <v>https://esv-elibrary.de/book/99.160005/9783732993321</v>
      </c>
      <c r="Q33" s="38"/>
    </row>
    <row r="34" spans="1:17" ht="24" x14ac:dyDescent="0.2">
      <c r="A34" s="30" t="s">
        <v>2381</v>
      </c>
      <c r="B34" s="4" t="s">
        <v>7510</v>
      </c>
      <c r="C34" s="43" t="s">
        <v>2380</v>
      </c>
      <c r="D34" s="30" t="s">
        <v>2379</v>
      </c>
      <c r="E34" s="32" t="s">
        <v>2378</v>
      </c>
      <c r="F34" s="30"/>
      <c r="G34" s="30" t="s">
        <v>1316</v>
      </c>
      <c r="H34" s="33">
        <v>20</v>
      </c>
      <c r="I34" s="33"/>
      <c r="J34" s="34">
        <v>45065</v>
      </c>
      <c r="K34" s="30" t="s">
        <v>564</v>
      </c>
      <c r="L34" s="30" t="s">
        <v>2700</v>
      </c>
      <c r="M34" s="30" t="s">
        <v>2377</v>
      </c>
      <c r="N34" s="35">
        <v>192</v>
      </c>
      <c r="O34" s="4" t="s">
        <v>2650</v>
      </c>
      <c r="P34" s="44" t="str">
        <f>HYPERLINK("https://esv-elibrary.de/book/99.160005/"&amp;SUBSTITUTE(Tabelle_Komplettliste354[[#This Row],[ISBN (eBook)]],"-", ""))</f>
        <v>https://esv-elibrary.de/book/99.160005/9783732990061</v>
      </c>
      <c r="Q34" s="38"/>
    </row>
    <row r="35" spans="1:17" ht="24" x14ac:dyDescent="0.2">
      <c r="A35" s="30" t="s">
        <v>2280</v>
      </c>
      <c r="B35" s="4" t="s">
        <v>7510</v>
      </c>
      <c r="C35" s="43" t="s">
        <v>2279</v>
      </c>
      <c r="D35" s="30" t="s">
        <v>2278</v>
      </c>
      <c r="E35" s="32" t="s">
        <v>2277</v>
      </c>
      <c r="F35" s="30"/>
      <c r="G35" s="30" t="s">
        <v>2276</v>
      </c>
      <c r="H35" s="33"/>
      <c r="I35" s="33"/>
      <c r="J35" s="34">
        <v>44918</v>
      </c>
      <c r="K35" s="30" t="s">
        <v>564</v>
      </c>
      <c r="L35" s="30" t="s">
        <v>2700</v>
      </c>
      <c r="M35" s="30" t="s">
        <v>1195</v>
      </c>
      <c r="N35" s="35">
        <v>134.4</v>
      </c>
      <c r="O35" s="4" t="s">
        <v>2650</v>
      </c>
      <c r="P35" s="44" t="str">
        <f>HYPERLINK("https://esv-elibrary.de/book/99.160005/"&amp;SUBSTITUTE(Tabelle_Komplettliste354[[#This Row],[ISBN (eBook)]],"-", ""))</f>
        <v>https://esv-elibrary.de/book/99.160005/9783732990405</v>
      </c>
      <c r="Q35" s="38"/>
    </row>
    <row r="36" spans="1:17" ht="72" x14ac:dyDescent="0.2">
      <c r="A36" s="30" t="s">
        <v>1762</v>
      </c>
      <c r="B36" s="4" t="s">
        <v>7510</v>
      </c>
      <c r="C36" s="43" t="s">
        <v>1761</v>
      </c>
      <c r="D36" s="30" t="s">
        <v>1760</v>
      </c>
      <c r="E36" s="32" t="s">
        <v>1759</v>
      </c>
      <c r="F36" s="30"/>
      <c r="G36" s="30" t="s">
        <v>887</v>
      </c>
      <c r="H36" s="33">
        <v>45</v>
      </c>
      <c r="I36" s="33" t="s">
        <v>1758</v>
      </c>
      <c r="J36" s="34">
        <v>44575</v>
      </c>
      <c r="K36" s="30" t="s">
        <v>215</v>
      </c>
      <c r="L36" s="30" t="s">
        <v>2767</v>
      </c>
      <c r="M36" s="30" t="s">
        <v>703</v>
      </c>
      <c r="N36" s="35">
        <v>192</v>
      </c>
      <c r="O36" s="4" t="s">
        <v>2650</v>
      </c>
      <c r="P36" s="44" t="str">
        <f>HYPERLINK("https://esv-elibrary.de/book/99.160005/"&amp;SUBSTITUTE(Tabelle_Komplettliste354[[#This Row],[ISBN (eBook)]],"-", ""))</f>
        <v>https://esv-elibrary.de/book/99.160005/9783732992034</v>
      </c>
      <c r="Q36" s="38"/>
    </row>
    <row r="37" spans="1:17" ht="24" x14ac:dyDescent="0.2">
      <c r="A37" s="30" t="s">
        <v>2441</v>
      </c>
      <c r="B37" s="4" t="s">
        <v>7510</v>
      </c>
      <c r="C37" s="43" t="s">
        <v>2440</v>
      </c>
      <c r="D37" s="30" t="s">
        <v>2439</v>
      </c>
      <c r="E37" s="32" t="s">
        <v>2438</v>
      </c>
      <c r="F37" s="30"/>
      <c r="G37" s="30" t="s">
        <v>542</v>
      </c>
      <c r="H37" s="33">
        <v>106</v>
      </c>
      <c r="I37" s="33"/>
      <c r="J37" s="34">
        <v>45058</v>
      </c>
      <c r="K37" s="30" t="s">
        <v>215</v>
      </c>
      <c r="L37" s="30" t="s">
        <v>2690</v>
      </c>
      <c r="M37" s="30" t="s">
        <v>834</v>
      </c>
      <c r="N37" s="35">
        <v>192</v>
      </c>
      <c r="O37" s="4" t="s">
        <v>2650</v>
      </c>
      <c r="P37" s="44" t="str">
        <f>HYPERLINK("https://esv-elibrary.de/book/99.160005/"&amp;SUBSTITUTE(Tabelle_Komplettliste354[[#This Row],[ISBN (eBook)]],"-", ""))</f>
        <v>https://esv-elibrary.de/book/99.160005/9783732989836</v>
      </c>
      <c r="Q37" s="38"/>
    </row>
    <row r="38" spans="1:17" ht="48" x14ac:dyDescent="0.2">
      <c r="A38" s="30" t="s">
        <v>2601</v>
      </c>
      <c r="B38" s="4" t="s">
        <v>7510</v>
      </c>
      <c r="C38" s="43" t="s">
        <v>2600</v>
      </c>
      <c r="D38" s="30" t="s">
        <v>2599</v>
      </c>
      <c r="E38" s="32" t="s">
        <v>2598</v>
      </c>
      <c r="F38" s="30"/>
      <c r="G38" s="30" t="s">
        <v>2597</v>
      </c>
      <c r="H38" s="33">
        <v>1</v>
      </c>
      <c r="I38" s="33"/>
      <c r="J38" s="34">
        <v>45362</v>
      </c>
      <c r="K38" s="30" t="s">
        <v>215</v>
      </c>
      <c r="L38" s="30" t="s">
        <v>2662</v>
      </c>
      <c r="M38" s="30" t="s">
        <v>2596</v>
      </c>
      <c r="N38" s="35">
        <v>299.52</v>
      </c>
      <c r="O38" s="4" t="s">
        <v>2650</v>
      </c>
      <c r="P38" s="44" t="str">
        <f>HYPERLINK("https://esv-elibrary.de/book/99.160005/"&amp;SUBSTITUTE(Tabelle_Komplettliste354[[#This Row],[ISBN (eBook)]],"-", ""))</f>
        <v>https://esv-elibrary.de/book/99.160005/9783732989171</v>
      </c>
      <c r="Q38" s="38"/>
    </row>
    <row r="39" spans="1:17" ht="24" x14ac:dyDescent="0.2">
      <c r="A39" s="30" t="s">
        <v>1566</v>
      </c>
      <c r="B39" s="4" t="s">
        <v>7510</v>
      </c>
      <c r="C39" s="43" t="s">
        <v>1565</v>
      </c>
      <c r="D39" s="30" t="s">
        <v>1564</v>
      </c>
      <c r="E39" s="32" t="s">
        <v>1563</v>
      </c>
      <c r="F39" s="30"/>
      <c r="G39" s="30" t="s">
        <v>853</v>
      </c>
      <c r="H39" s="33">
        <v>42</v>
      </c>
      <c r="I39" s="33"/>
      <c r="J39" s="34">
        <v>44137</v>
      </c>
      <c r="K39" s="30" t="s">
        <v>215</v>
      </c>
      <c r="L39" s="30" t="s">
        <v>2789</v>
      </c>
      <c r="M39" s="30" t="s">
        <v>520</v>
      </c>
      <c r="N39" s="35">
        <v>192</v>
      </c>
      <c r="O39" s="4" t="s">
        <v>2650</v>
      </c>
      <c r="P39" s="44" t="str">
        <f>HYPERLINK("https://esv-elibrary.de/book/99.160005/"&amp;SUBSTITUTE(Tabelle_Komplettliste354[[#This Row],[ISBN (eBook)]],"-", ""))</f>
        <v>https://esv-elibrary.de/book/99.160005/9783732992669</v>
      </c>
      <c r="Q39" s="38"/>
    </row>
    <row r="40" spans="1:17" ht="24" x14ac:dyDescent="0.2">
      <c r="A40" s="30" t="s">
        <v>1465</v>
      </c>
      <c r="B40" s="4" t="s">
        <v>7510</v>
      </c>
      <c r="C40" s="43" t="s">
        <v>1464</v>
      </c>
      <c r="D40" s="30" t="s">
        <v>1463</v>
      </c>
      <c r="E40" s="32" t="s">
        <v>1462</v>
      </c>
      <c r="F40" s="30"/>
      <c r="G40" s="30" t="s">
        <v>887</v>
      </c>
      <c r="H40" s="33">
        <v>40</v>
      </c>
      <c r="I40" s="33"/>
      <c r="J40" s="34">
        <v>44221</v>
      </c>
      <c r="K40" s="30" t="s">
        <v>215</v>
      </c>
      <c r="L40" s="30" t="s">
        <v>2800</v>
      </c>
      <c r="M40" s="30" t="s">
        <v>1461</v>
      </c>
      <c r="N40" s="35">
        <v>345.59999999999997</v>
      </c>
      <c r="O40" s="4" t="s">
        <v>2650</v>
      </c>
      <c r="P40" s="44" t="str">
        <f>HYPERLINK("https://esv-elibrary.de/book/99.160005/"&amp;SUBSTITUTE(Tabelle_Komplettliste354[[#This Row],[ISBN (eBook)]],"-", ""))</f>
        <v>https://esv-elibrary.de/book/99.160005/9783732992966</v>
      </c>
      <c r="Q40" s="38"/>
    </row>
    <row r="41" spans="1:17" ht="24" x14ac:dyDescent="0.2">
      <c r="A41" s="30" t="s">
        <v>1407</v>
      </c>
      <c r="B41" s="4" t="s">
        <v>7510</v>
      </c>
      <c r="C41" s="43" t="s">
        <v>1406</v>
      </c>
      <c r="D41" s="30" t="s">
        <v>1405</v>
      </c>
      <c r="E41" s="32" t="s">
        <v>1404</v>
      </c>
      <c r="F41" s="30"/>
      <c r="G41" s="30" t="s">
        <v>887</v>
      </c>
      <c r="H41" s="33"/>
      <c r="I41" s="33"/>
      <c r="J41" s="34">
        <v>44510</v>
      </c>
      <c r="K41" s="30" t="s">
        <v>215</v>
      </c>
      <c r="L41" s="30" t="s">
        <v>2808</v>
      </c>
      <c r="M41" s="30" t="s">
        <v>703</v>
      </c>
      <c r="N41" s="35">
        <v>337.91999999999996</v>
      </c>
      <c r="O41" s="4" t="s">
        <v>2650</v>
      </c>
      <c r="P41" s="44" t="str">
        <f>HYPERLINK("https://esv-elibrary.de/book/99.160005/"&amp;SUBSTITUTE(Tabelle_Komplettliste354[[#This Row],[ISBN (eBook)]],"-", ""))</f>
        <v>https://esv-elibrary.de/book/99.160005/9783732993116</v>
      </c>
      <c r="Q41" s="38"/>
    </row>
    <row r="42" spans="1:17" ht="36" x14ac:dyDescent="0.2">
      <c r="A42" s="30" t="s">
        <v>1115</v>
      </c>
      <c r="B42" s="4" t="s">
        <v>7510</v>
      </c>
      <c r="C42" s="43" t="s">
        <v>1114</v>
      </c>
      <c r="D42" s="30" t="s">
        <v>1113</v>
      </c>
      <c r="E42" s="32" t="s">
        <v>1112</v>
      </c>
      <c r="F42" s="30"/>
      <c r="G42" s="30" t="s">
        <v>1111</v>
      </c>
      <c r="H42" s="33">
        <v>2</v>
      </c>
      <c r="I42" s="33"/>
      <c r="J42" s="34">
        <v>43902</v>
      </c>
      <c r="K42" s="30" t="s">
        <v>215</v>
      </c>
      <c r="L42" s="30" t="s">
        <v>2835</v>
      </c>
      <c r="M42" s="30" t="s">
        <v>1110</v>
      </c>
      <c r="N42" s="35">
        <v>299.52</v>
      </c>
      <c r="O42" s="4" t="s">
        <v>2650</v>
      </c>
      <c r="P42" s="44" t="str">
        <f>HYPERLINK("https://esv-elibrary.de/book/99.160005/"&amp;SUBSTITUTE(Tabelle_Komplettliste354[[#This Row],[ISBN (eBook)]],"-", ""))</f>
        <v>https://esv-elibrary.de/book/99.160005/9783732993826</v>
      </c>
      <c r="Q42" s="38"/>
    </row>
    <row r="43" spans="1:17" ht="72" x14ac:dyDescent="0.2">
      <c r="A43" s="30" t="s">
        <v>2449</v>
      </c>
      <c r="B43" s="4" t="s">
        <v>7510</v>
      </c>
      <c r="C43" s="43" t="s">
        <v>2448</v>
      </c>
      <c r="D43" s="30" t="s">
        <v>2447</v>
      </c>
      <c r="E43" s="32" t="s">
        <v>2446</v>
      </c>
      <c r="F43" s="30"/>
      <c r="G43" s="30" t="s">
        <v>2433</v>
      </c>
      <c r="H43" s="33">
        <v>8</v>
      </c>
      <c r="I43" s="33"/>
      <c r="J43" s="34">
        <v>45036</v>
      </c>
      <c r="K43" s="30" t="s">
        <v>215</v>
      </c>
      <c r="L43" s="30" t="s">
        <v>2688</v>
      </c>
      <c r="M43" s="30" t="s">
        <v>578</v>
      </c>
      <c r="N43" s="35">
        <v>192</v>
      </c>
      <c r="O43" s="4" t="s">
        <v>2650</v>
      </c>
      <c r="P43" s="44" t="str">
        <f>HYPERLINK("https://esv-elibrary.de/book/99.160005/"&amp;SUBSTITUTE(Tabelle_Komplettliste354[[#This Row],[ISBN (eBook)]],"-", ""))</f>
        <v>https://esv-elibrary.de/book/99.160005/9783732989805</v>
      </c>
      <c r="Q43" s="38"/>
    </row>
    <row r="44" spans="1:17" ht="36" x14ac:dyDescent="0.2">
      <c r="A44" s="30" t="s">
        <v>1292</v>
      </c>
      <c r="B44" s="4" t="s">
        <v>7510</v>
      </c>
      <c r="C44" s="43" t="s">
        <v>1291</v>
      </c>
      <c r="D44" s="30" t="s">
        <v>1290</v>
      </c>
      <c r="E44" s="32" t="s">
        <v>1289</v>
      </c>
      <c r="F44" s="30"/>
      <c r="G44" s="30" t="s">
        <v>542</v>
      </c>
      <c r="H44" s="33">
        <v>88</v>
      </c>
      <c r="I44" s="33"/>
      <c r="J44" s="34">
        <v>44050</v>
      </c>
      <c r="K44" s="30" t="s">
        <v>215</v>
      </c>
      <c r="L44" s="30" t="s">
        <v>2818</v>
      </c>
      <c r="M44" s="30" t="s">
        <v>896</v>
      </c>
      <c r="N44" s="35">
        <v>345.59999999999997</v>
      </c>
      <c r="O44" s="4" t="s">
        <v>2650</v>
      </c>
      <c r="P44" s="44" t="str">
        <f>HYPERLINK("https://esv-elibrary.de/book/99.160005/"&amp;SUBSTITUTE(Tabelle_Komplettliste354[[#This Row],[ISBN (eBook)]],"-", ""))</f>
        <v>https://esv-elibrary.de/book/99.160005/9783732993383</v>
      </c>
      <c r="Q44" s="38"/>
    </row>
    <row r="45" spans="1:17" ht="36" x14ac:dyDescent="0.2">
      <c r="A45" s="30" t="s">
        <v>1297</v>
      </c>
      <c r="B45" s="4" t="s">
        <v>7510</v>
      </c>
      <c r="C45" s="43" t="s">
        <v>1296</v>
      </c>
      <c r="D45" s="30" t="s">
        <v>1295</v>
      </c>
      <c r="E45" s="32" t="s">
        <v>1294</v>
      </c>
      <c r="F45" s="30"/>
      <c r="G45" s="30" t="s">
        <v>542</v>
      </c>
      <c r="H45" s="33">
        <v>89</v>
      </c>
      <c r="I45" s="33"/>
      <c r="J45" s="34">
        <v>44152</v>
      </c>
      <c r="K45" s="30" t="s">
        <v>215</v>
      </c>
      <c r="L45" s="30" t="s">
        <v>2817</v>
      </c>
      <c r="M45" s="30" t="s">
        <v>1293</v>
      </c>
      <c r="N45" s="35">
        <v>230.39999999999998</v>
      </c>
      <c r="O45" s="4" t="s">
        <v>2650</v>
      </c>
      <c r="P45" s="44" t="str">
        <f>HYPERLINK("https://esv-elibrary.de/book/99.160005/"&amp;SUBSTITUTE(Tabelle_Komplettliste354[[#This Row],[ISBN (eBook)]],"-", ""))</f>
        <v>https://esv-elibrary.de/book/99.160005/9783732993376</v>
      </c>
      <c r="Q45" s="38"/>
    </row>
    <row r="46" spans="1:17" ht="24" x14ac:dyDescent="0.2">
      <c r="A46" s="30" t="s">
        <v>2181</v>
      </c>
      <c r="B46" s="4" t="s">
        <v>7510</v>
      </c>
      <c r="C46" s="43" t="s">
        <v>2180</v>
      </c>
      <c r="D46" s="30" t="s">
        <v>2179</v>
      </c>
      <c r="E46" s="32" t="s">
        <v>2178</v>
      </c>
      <c r="F46" s="30"/>
      <c r="G46" s="30" t="s">
        <v>542</v>
      </c>
      <c r="H46" s="33">
        <v>107</v>
      </c>
      <c r="I46" s="33"/>
      <c r="J46" s="34">
        <v>45132</v>
      </c>
      <c r="K46" s="30" t="s">
        <v>215</v>
      </c>
      <c r="L46" s="30" t="s">
        <v>2724</v>
      </c>
      <c r="M46" s="30" t="s">
        <v>1008</v>
      </c>
      <c r="N46" s="35">
        <v>337.91999999999996</v>
      </c>
      <c r="O46" s="4" t="s">
        <v>2650</v>
      </c>
      <c r="P46" s="44" t="str">
        <f>HYPERLINK("https://esv-elibrary.de/book/99.160005/"&amp;SUBSTITUTE(Tabelle_Komplettliste354[[#This Row],[ISBN (eBook)]],"-", ""))</f>
        <v>https://esv-elibrary.de/book/99.160005/9783732990757</v>
      </c>
      <c r="Q46" s="38"/>
    </row>
    <row r="47" spans="1:17" ht="36" x14ac:dyDescent="0.2">
      <c r="A47" s="30" t="s">
        <v>1149</v>
      </c>
      <c r="B47" s="4" t="s">
        <v>7510</v>
      </c>
      <c r="C47" s="43" t="s">
        <v>1148</v>
      </c>
      <c r="D47" s="30" t="s">
        <v>1147</v>
      </c>
      <c r="E47" s="32" t="s">
        <v>1146</v>
      </c>
      <c r="F47" s="30"/>
      <c r="G47" s="30" t="s">
        <v>853</v>
      </c>
      <c r="H47" s="33">
        <v>38</v>
      </c>
      <c r="I47" s="33"/>
      <c r="J47" s="34">
        <v>43817</v>
      </c>
      <c r="K47" s="30" t="s">
        <v>215</v>
      </c>
      <c r="L47" s="30" t="s">
        <v>2832</v>
      </c>
      <c r="M47" s="30" t="s">
        <v>1145</v>
      </c>
      <c r="N47" s="35">
        <v>299.52</v>
      </c>
      <c r="O47" s="4" t="s">
        <v>2650</v>
      </c>
      <c r="P47" s="44" t="str">
        <f>HYPERLINK("https://esv-elibrary.de/book/99.160005/"&amp;SUBSTITUTE(Tabelle_Komplettliste354[[#This Row],[ISBN (eBook)]],"-", ""))</f>
        <v>https://esv-elibrary.de/book/99.160005/9783732993741</v>
      </c>
      <c r="Q47" s="38"/>
    </row>
    <row r="48" spans="1:17" ht="36" x14ac:dyDescent="0.2">
      <c r="A48" s="30" t="s">
        <v>546</v>
      </c>
      <c r="B48" s="4" t="s">
        <v>7510</v>
      </c>
      <c r="C48" s="43" t="s">
        <v>545</v>
      </c>
      <c r="D48" s="30" t="s">
        <v>544</v>
      </c>
      <c r="E48" s="32" t="s">
        <v>543</v>
      </c>
      <c r="F48" s="30"/>
      <c r="G48" s="30" t="s">
        <v>542</v>
      </c>
      <c r="H48" s="33">
        <v>3</v>
      </c>
      <c r="I48" s="33"/>
      <c r="J48" s="34">
        <v>44035</v>
      </c>
      <c r="K48" s="30" t="s">
        <v>215</v>
      </c>
      <c r="L48" s="30" t="s">
        <v>2738</v>
      </c>
      <c r="M48" s="30" t="s">
        <v>541</v>
      </c>
      <c r="N48" s="35">
        <v>345.59999999999997</v>
      </c>
      <c r="O48" s="4" t="s">
        <v>2650</v>
      </c>
      <c r="P48" s="44" t="str">
        <f>HYPERLINK("https://esv-elibrary.de/book/99.160005/"&amp;SUBSTITUTE(Tabelle_Komplettliste354[[#This Row],[ISBN (eBook)]],"-", ""))</f>
        <v>https://esv-elibrary.de/book/99.160005/9783865966315</v>
      </c>
      <c r="Q48" s="38"/>
    </row>
    <row r="49" spans="1:17" ht="72" x14ac:dyDescent="0.2">
      <c r="A49" s="30" t="s">
        <v>1814</v>
      </c>
      <c r="B49" s="4" t="s">
        <v>7510</v>
      </c>
      <c r="C49" s="43" t="s">
        <v>1813</v>
      </c>
      <c r="D49" s="30" t="s">
        <v>1812</v>
      </c>
      <c r="E49" s="32" t="s">
        <v>1811</v>
      </c>
      <c r="F49" s="30"/>
      <c r="G49" s="30" t="s">
        <v>542</v>
      </c>
      <c r="H49" s="33"/>
      <c r="I49" s="33"/>
      <c r="J49" s="34">
        <v>44420</v>
      </c>
      <c r="K49" s="30" t="s">
        <v>215</v>
      </c>
      <c r="L49" s="30" t="s">
        <v>2738</v>
      </c>
      <c r="M49" s="30" t="s">
        <v>979</v>
      </c>
      <c r="N49" s="35">
        <v>230.39999999999998</v>
      </c>
      <c r="O49" s="4" t="s">
        <v>2650</v>
      </c>
      <c r="P49" s="44" t="str">
        <f>HYPERLINK("https://esv-elibrary.de/book/99.160005/"&amp;SUBSTITUTE(Tabelle_Komplettliste354[[#This Row],[ISBN (eBook)]],"-", ""))</f>
        <v>https://esv-elibrary.de/book/99.160005/9783732991877</v>
      </c>
      <c r="Q49" s="38"/>
    </row>
    <row r="50" spans="1:17" ht="60" x14ac:dyDescent="0.2">
      <c r="A50" s="30" t="s">
        <v>610</v>
      </c>
      <c r="B50" s="4" t="s">
        <v>7510</v>
      </c>
      <c r="C50" s="43" t="s">
        <v>609</v>
      </c>
      <c r="D50" s="30" t="s">
        <v>608</v>
      </c>
      <c r="E50" s="32" t="s">
        <v>607</v>
      </c>
      <c r="F50" s="30"/>
      <c r="G50" s="30" t="s">
        <v>606</v>
      </c>
      <c r="H50" s="33">
        <v>15</v>
      </c>
      <c r="I50" s="33"/>
      <c r="J50" s="34">
        <v>44378</v>
      </c>
      <c r="K50" s="30" t="s">
        <v>215</v>
      </c>
      <c r="L50" s="30" t="s">
        <v>2738</v>
      </c>
      <c r="M50" s="30" t="s">
        <v>578</v>
      </c>
      <c r="N50" s="35">
        <v>249.6</v>
      </c>
      <c r="O50" s="4" t="s">
        <v>2650</v>
      </c>
      <c r="P50" s="44" t="str">
        <f>HYPERLINK("https://esv-elibrary.de/book/99.160005/"&amp;SUBSTITUTE(Tabelle_Komplettliste354[[#This Row],[ISBN (eBook)]],"-", ""))</f>
        <v>https://esv-elibrary.de/book/99.160005/9783732995769</v>
      </c>
      <c r="Q50" s="38"/>
    </row>
    <row r="51" spans="1:17" ht="24" x14ac:dyDescent="0.2">
      <c r="A51" s="30" t="s">
        <v>2065</v>
      </c>
      <c r="B51" s="4" t="s">
        <v>7510</v>
      </c>
      <c r="C51" s="43" t="s">
        <v>2064</v>
      </c>
      <c r="D51" s="30" t="s">
        <v>2063</v>
      </c>
      <c r="E51" s="32" t="s">
        <v>2062</v>
      </c>
      <c r="F51" s="30"/>
      <c r="G51" s="30" t="s">
        <v>606</v>
      </c>
      <c r="H51" s="33">
        <v>17</v>
      </c>
      <c r="I51" s="33"/>
      <c r="J51" s="34">
        <v>44918</v>
      </c>
      <c r="K51" s="30" t="s">
        <v>215</v>
      </c>
      <c r="L51" s="30" t="s">
        <v>2738</v>
      </c>
      <c r="M51" s="30" t="s">
        <v>541</v>
      </c>
      <c r="N51" s="35">
        <v>145.91999999999999</v>
      </c>
      <c r="O51" s="4" t="s">
        <v>2650</v>
      </c>
      <c r="P51" s="44" t="str">
        <f>HYPERLINK("https://esv-elibrary.de/book/99.160005/"&amp;SUBSTITUTE(Tabelle_Komplettliste354[[#This Row],[ISBN (eBook)]],"-", ""))</f>
        <v>https://esv-elibrary.de/book/99.160005/9783732991112</v>
      </c>
      <c r="Q51" s="38"/>
    </row>
    <row r="52" spans="1:17" ht="24" x14ac:dyDescent="0.2">
      <c r="A52" s="30" t="s">
        <v>900</v>
      </c>
      <c r="B52" s="4" t="s">
        <v>7510</v>
      </c>
      <c r="C52" s="43" t="s">
        <v>899</v>
      </c>
      <c r="D52" s="30" t="s">
        <v>898</v>
      </c>
      <c r="E52" s="32" t="s">
        <v>897</v>
      </c>
      <c r="F52" s="30"/>
      <c r="G52" s="30" t="s">
        <v>606</v>
      </c>
      <c r="H52" s="33">
        <v>11</v>
      </c>
      <c r="I52" s="33"/>
      <c r="J52" s="34">
        <v>44132</v>
      </c>
      <c r="K52" s="30" t="s">
        <v>215</v>
      </c>
      <c r="L52" s="30" t="s">
        <v>2738</v>
      </c>
      <c r="M52" s="30" t="s">
        <v>896</v>
      </c>
      <c r="N52" s="35">
        <v>337.91999999999996</v>
      </c>
      <c r="O52" s="4" t="s">
        <v>2650</v>
      </c>
      <c r="P52" s="44" t="str">
        <f>HYPERLINK("https://esv-elibrary.de/book/99.160005/"&amp;SUBSTITUTE(Tabelle_Komplettliste354[[#This Row],[ISBN (eBook)]],"-", ""))</f>
        <v>https://esv-elibrary.de/book/99.160005/9783732994380</v>
      </c>
      <c r="Q52" s="38"/>
    </row>
    <row r="53" spans="1:17" ht="24" x14ac:dyDescent="0.2">
      <c r="A53" s="30" t="s">
        <v>1835</v>
      </c>
      <c r="B53" s="4" t="s">
        <v>7510</v>
      </c>
      <c r="C53" s="43" t="s">
        <v>1834</v>
      </c>
      <c r="D53" s="30" t="s">
        <v>1833</v>
      </c>
      <c r="E53" s="32" t="s">
        <v>1832</v>
      </c>
      <c r="F53" s="30"/>
      <c r="G53" s="30" t="s">
        <v>606</v>
      </c>
      <c r="H53" s="33">
        <v>16</v>
      </c>
      <c r="I53" s="33"/>
      <c r="J53" s="34">
        <v>44592</v>
      </c>
      <c r="K53" s="30" t="s">
        <v>215</v>
      </c>
      <c r="L53" s="30" t="s">
        <v>2738</v>
      </c>
      <c r="M53" s="30" t="s">
        <v>541</v>
      </c>
      <c r="N53" s="35">
        <v>230.39999999999998</v>
      </c>
      <c r="O53" s="4" t="s">
        <v>2650</v>
      </c>
      <c r="P53" s="44" t="str">
        <f>HYPERLINK("https://esv-elibrary.de/book/99.160005/"&amp;SUBSTITUTE(Tabelle_Komplettliste354[[#This Row],[ISBN (eBook)]],"-", ""))</f>
        <v>https://esv-elibrary.de/book/99.160005/9783732991808</v>
      </c>
      <c r="Q53" s="38"/>
    </row>
    <row r="54" spans="1:17" ht="24" x14ac:dyDescent="0.2">
      <c r="A54" s="30" t="s">
        <v>1600</v>
      </c>
      <c r="B54" s="4" t="s">
        <v>7510</v>
      </c>
      <c r="C54" s="43" t="s">
        <v>1599</v>
      </c>
      <c r="D54" s="30" t="s">
        <v>1598</v>
      </c>
      <c r="E54" s="32" t="s">
        <v>1597</v>
      </c>
      <c r="F54" s="30"/>
      <c r="G54" s="30" t="s">
        <v>542</v>
      </c>
      <c r="H54" s="33">
        <v>93</v>
      </c>
      <c r="I54" s="33"/>
      <c r="J54" s="34">
        <v>44152</v>
      </c>
      <c r="K54" s="30" t="s">
        <v>215</v>
      </c>
      <c r="L54" s="30" t="s">
        <v>2738</v>
      </c>
      <c r="M54" s="30" t="s">
        <v>541</v>
      </c>
      <c r="N54" s="35">
        <v>192</v>
      </c>
      <c r="O54" s="4" t="s">
        <v>2650</v>
      </c>
      <c r="P54" s="44" t="str">
        <f>HYPERLINK("https://esv-elibrary.de/book/99.160005/"&amp;SUBSTITUTE(Tabelle_Komplettliste354[[#This Row],[ISBN (eBook)]],"-", ""))</f>
        <v>https://esv-elibrary.de/book/99.160005/9783732992584</v>
      </c>
      <c r="Q54" s="38"/>
    </row>
    <row r="55" spans="1:17" ht="36" x14ac:dyDescent="0.2">
      <c r="A55" s="30" t="s">
        <v>1790</v>
      </c>
      <c r="B55" s="4" t="s">
        <v>7510</v>
      </c>
      <c r="C55" s="43" t="s">
        <v>1789</v>
      </c>
      <c r="D55" s="30" t="s">
        <v>1788</v>
      </c>
      <c r="E55" s="32" t="s">
        <v>1787</v>
      </c>
      <c r="F55" s="30"/>
      <c r="G55" s="30" t="s">
        <v>542</v>
      </c>
      <c r="H55" s="33">
        <v>97</v>
      </c>
      <c r="I55" s="33"/>
      <c r="J55" s="34">
        <v>44378</v>
      </c>
      <c r="K55" s="30" t="s">
        <v>215</v>
      </c>
      <c r="L55" s="30" t="s">
        <v>2738</v>
      </c>
      <c r="M55" s="30" t="s">
        <v>1786</v>
      </c>
      <c r="N55" s="35">
        <v>230.39999999999998</v>
      </c>
      <c r="O55" s="4" t="s">
        <v>2650</v>
      </c>
      <c r="P55" s="44" t="str">
        <f>HYPERLINK("https://esv-elibrary.de/book/99.160005/"&amp;SUBSTITUTE(Tabelle_Komplettliste354[[#This Row],[ISBN (eBook)]],"-", ""))</f>
        <v>https://esv-elibrary.de/book/99.160005/9783732991969</v>
      </c>
      <c r="Q55" s="38"/>
    </row>
    <row r="56" spans="1:17" ht="24" x14ac:dyDescent="0.2">
      <c r="A56" s="30" t="s">
        <v>2292</v>
      </c>
      <c r="B56" s="4" t="s">
        <v>7510</v>
      </c>
      <c r="C56" s="43" t="s">
        <v>2291</v>
      </c>
      <c r="D56" s="30" t="s">
        <v>2290</v>
      </c>
      <c r="E56" s="32" t="s">
        <v>2289</v>
      </c>
      <c r="F56" s="30"/>
      <c r="G56" s="30" t="s">
        <v>1881</v>
      </c>
      <c r="H56" s="33">
        <v>5</v>
      </c>
      <c r="I56" s="33"/>
      <c r="J56" s="34">
        <v>45217</v>
      </c>
      <c r="K56" s="30" t="s">
        <v>215</v>
      </c>
      <c r="L56" s="30" t="s">
        <v>2706</v>
      </c>
      <c r="M56" s="30" t="s">
        <v>541</v>
      </c>
      <c r="N56" s="35">
        <v>192</v>
      </c>
      <c r="O56" s="4" t="s">
        <v>2650</v>
      </c>
      <c r="P56" s="44" t="str">
        <f>HYPERLINK("https://esv-elibrary.de/book/99.160005/"&amp;SUBSTITUTE(Tabelle_Komplettliste354[[#This Row],[ISBN (eBook)]],"-", ""))</f>
        <v>https://esv-elibrary.de/book/99.160005/9783732990351</v>
      </c>
      <c r="Q56" s="38"/>
    </row>
    <row r="57" spans="1:17" ht="24" x14ac:dyDescent="0.2">
      <c r="A57" s="30" t="s">
        <v>2335</v>
      </c>
      <c r="B57" s="4" t="s">
        <v>7510</v>
      </c>
      <c r="C57" s="43" t="s">
        <v>2334</v>
      </c>
      <c r="D57" s="30" t="s">
        <v>2333</v>
      </c>
      <c r="E57" s="32" t="s">
        <v>2332</v>
      </c>
      <c r="F57" s="30"/>
      <c r="G57" s="30" t="s">
        <v>2331</v>
      </c>
      <c r="H57" s="33"/>
      <c r="I57" s="33"/>
      <c r="J57" s="34">
        <v>45330</v>
      </c>
      <c r="K57" s="30" t="s">
        <v>215</v>
      </c>
      <c r="L57" s="30" t="s">
        <v>2706</v>
      </c>
      <c r="M57" s="30" t="s">
        <v>979</v>
      </c>
      <c r="N57" s="35">
        <v>222.72</v>
      </c>
      <c r="O57" s="4" t="s">
        <v>2650</v>
      </c>
      <c r="P57" s="44" t="str">
        <f>HYPERLINK("https://esv-elibrary.de/book/99.160005/"&amp;SUBSTITUTE(Tabelle_Komplettliste354[[#This Row],[ISBN (eBook)]],"-", ""))</f>
        <v>https://esv-elibrary.de/book/99.160005/9783732990238</v>
      </c>
      <c r="Q57" s="38"/>
    </row>
    <row r="58" spans="1:17" ht="24" x14ac:dyDescent="0.2">
      <c r="A58" s="30" t="s">
        <v>1967</v>
      </c>
      <c r="B58" s="4" t="s">
        <v>7510</v>
      </c>
      <c r="C58" s="43" t="s">
        <v>1966</v>
      </c>
      <c r="D58" s="30" t="s">
        <v>1965</v>
      </c>
      <c r="E58" s="32" t="s">
        <v>1964</v>
      </c>
      <c r="F58" s="30"/>
      <c r="G58" s="30" t="s">
        <v>1881</v>
      </c>
      <c r="H58" s="33"/>
      <c r="I58" s="33"/>
      <c r="J58" s="34">
        <v>44757</v>
      </c>
      <c r="K58" s="30" t="s">
        <v>215</v>
      </c>
      <c r="L58" s="30" t="s">
        <v>2706</v>
      </c>
      <c r="M58" s="30" t="s">
        <v>620</v>
      </c>
      <c r="N58" s="35">
        <v>230.39999999999998</v>
      </c>
      <c r="O58" s="4" t="s">
        <v>2650</v>
      </c>
      <c r="P58" s="44" t="str">
        <f>HYPERLINK("https://esv-elibrary.de/book/99.160005/"&amp;SUBSTITUTE(Tabelle_Komplettliste354[[#This Row],[ISBN (eBook)]],"-", ""))</f>
        <v>https://esv-elibrary.de/book/99.160005/9783732991433</v>
      </c>
      <c r="Q58" s="38"/>
    </row>
    <row r="59" spans="1:17" ht="24" x14ac:dyDescent="0.2">
      <c r="A59" s="30" t="s">
        <v>1353</v>
      </c>
      <c r="B59" s="4" t="s">
        <v>7510</v>
      </c>
      <c r="C59" s="43" t="s">
        <v>1352</v>
      </c>
      <c r="D59" s="30" t="s">
        <v>1351</v>
      </c>
      <c r="E59" s="32" t="s">
        <v>1350</v>
      </c>
      <c r="F59" s="30"/>
      <c r="G59" s="30" t="s">
        <v>606</v>
      </c>
      <c r="H59" s="33">
        <v>12</v>
      </c>
      <c r="I59" s="33"/>
      <c r="J59" s="34">
        <v>44176</v>
      </c>
      <c r="K59" s="30" t="s">
        <v>215</v>
      </c>
      <c r="L59" s="30" t="s">
        <v>2735</v>
      </c>
      <c r="M59" s="30" t="s">
        <v>834</v>
      </c>
      <c r="N59" s="35">
        <v>299.52</v>
      </c>
      <c r="O59" s="4" t="s">
        <v>2650</v>
      </c>
      <c r="P59" s="44" t="str">
        <f>HYPERLINK("https://esv-elibrary.de/book/99.160005/"&amp;SUBSTITUTE(Tabelle_Komplettliste354[[#This Row],[ISBN (eBook)]],"-", ""))</f>
        <v>https://esv-elibrary.de/book/99.160005/9783732993246</v>
      </c>
      <c r="Q59" s="38"/>
    </row>
    <row r="60" spans="1:17" x14ac:dyDescent="0.2">
      <c r="A60" s="30" t="s">
        <v>1160</v>
      </c>
      <c r="B60" s="4" t="s">
        <v>7510</v>
      </c>
      <c r="C60" s="43" t="s">
        <v>1159</v>
      </c>
      <c r="D60" s="30" t="s">
        <v>1158</v>
      </c>
      <c r="E60" s="32" t="s">
        <v>1151</v>
      </c>
      <c r="F60" s="30"/>
      <c r="G60" s="30" t="s">
        <v>542</v>
      </c>
      <c r="H60" s="33">
        <v>8687</v>
      </c>
      <c r="I60" s="33"/>
      <c r="J60" s="34">
        <v>43986</v>
      </c>
      <c r="K60" s="30" t="s">
        <v>215</v>
      </c>
      <c r="L60" s="30" t="s">
        <v>2831</v>
      </c>
      <c r="M60" s="30" t="s">
        <v>1150</v>
      </c>
      <c r="N60" s="35">
        <v>422.4</v>
      </c>
      <c r="O60" s="4" t="s">
        <v>2650</v>
      </c>
      <c r="P60" s="44" t="str">
        <f>HYPERLINK("https://esv-elibrary.de/book/99.160005/"&amp;SUBSTITUTE(Tabelle_Komplettliste354[[#This Row],[ISBN (eBook)]],"-", ""))</f>
        <v>https://esv-elibrary.de/book/99.160005/9783732993703</v>
      </c>
      <c r="Q60" s="38"/>
    </row>
    <row r="61" spans="1:17" ht="24" x14ac:dyDescent="0.2">
      <c r="A61" s="30" t="s">
        <v>1154</v>
      </c>
      <c r="B61" s="4" t="s">
        <v>7510</v>
      </c>
      <c r="C61" s="43" t="s">
        <v>1153</v>
      </c>
      <c r="D61" s="30" t="s">
        <v>1152</v>
      </c>
      <c r="E61" s="32" t="s">
        <v>1151</v>
      </c>
      <c r="F61" s="30"/>
      <c r="G61" s="30" t="s">
        <v>542</v>
      </c>
      <c r="H61" s="33">
        <v>86</v>
      </c>
      <c r="I61" s="33"/>
      <c r="J61" s="34">
        <v>43986</v>
      </c>
      <c r="K61" s="30" t="s">
        <v>215</v>
      </c>
      <c r="L61" s="30" t="s">
        <v>2831</v>
      </c>
      <c r="M61" s="30" t="s">
        <v>1150</v>
      </c>
      <c r="N61" s="35">
        <v>299.52</v>
      </c>
      <c r="O61" s="4" t="s">
        <v>2650</v>
      </c>
      <c r="P61" s="44" t="str">
        <f>HYPERLINK("https://esv-elibrary.de/book/99.160005/"&amp;SUBSTITUTE(Tabelle_Komplettliste354[[#This Row],[ISBN (eBook)]],"-", ""))</f>
        <v>https://esv-elibrary.de/book/99.160005/9783732993727</v>
      </c>
      <c r="Q61" s="38"/>
    </row>
    <row r="62" spans="1:17" ht="36" x14ac:dyDescent="0.2">
      <c r="A62" s="30" t="s">
        <v>1157</v>
      </c>
      <c r="B62" s="4" t="s">
        <v>7510</v>
      </c>
      <c r="C62" s="43" t="s">
        <v>1156</v>
      </c>
      <c r="D62" s="30" t="s">
        <v>1155</v>
      </c>
      <c r="E62" s="32" t="s">
        <v>1151</v>
      </c>
      <c r="F62" s="30"/>
      <c r="G62" s="30" t="s">
        <v>542</v>
      </c>
      <c r="H62" s="33">
        <v>87</v>
      </c>
      <c r="I62" s="33"/>
      <c r="J62" s="34">
        <v>43986</v>
      </c>
      <c r="K62" s="30" t="s">
        <v>215</v>
      </c>
      <c r="L62" s="30" t="s">
        <v>2831</v>
      </c>
      <c r="M62" s="30" t="s">
        <v>1150</v>
      </c>
      <c r="N62" s="35">
        <v>299.52</v>
      </c>
      <c r="O62" s="4" t="s">
        <v>2650</v>
      </c>
      <c r="P62" s="44" t="str">
        <f>HYPERLINK("https://esv-elibrary.de/book/99.160005/"&amp;SUBSTITUTE(Tabelle_Komplettliste354[[#This Row],[ISBN (eBook)]],"-", ""))</f>
        <v>https://esv-elibrary.de/book/99.160005/9783732993710</v>
      </c>
      <c r="Q62" s="38"/>
    </row>
    <row r="63" spans="1:17" x14ac:dyDescent="0.2">
      <c r="A63" s="30" t="s">
        <v>2050</v>
      </c>
      <c r="B63" s="4" t="s">
        <v>7510</v>
      </c>
      <c r="C63" s="43" t="s">
        <v>2049</v>
      </c>
      <c r="D63" s="30" t="s">
        <v>2048</v>
      </c>
      <c r="E63" s="32" t="s">
        <v>2047</v>
      </c>
      <c r="F63" s="30"/>
      <c r="G63" s="30" t="s">
        <v>542</v>
      </c>
      <c r="H63" s="33"/>
      <c r="I63" s="33"/>
      <c r="J63" s="34">
        <v>44610</v>
      </c>
      <c r="K63" s="30" t="s">
        <v>215</v>
      </c>
      <c r="L63" s="30" t="s">
        <v>2740</v>
      </c>
      <c r="M63" s="30" t="s">
        <v>896</v>
      </c>
      <c r="N63" s="35">
        <v>192</v>
      </c>
      <c r="O63" s="4" t="s">
        <v>2650</v>
      </c>
      <c r="P63" s="44" t="str">
        <f>HYPERLINK("https://esv-elibrary.de/book/99.160005/"&amp;SUBSTITUTE(Tabelle_Komplettliste354[[#This Row],[ISBN (eBook)]],"-", ""))</f>
        <v>https://esv-elibrary.de/book/99.160005/9783732991174</v>
      </c>
      <c r="Q63" s="38"/>
    </row>
    <row r="64" spans="1:17" x14ac:dyDescent="0.2">
      <c r="A64" s="30" t="s">
        <v>1889</v>
      </c>
      <c r="B64" s="4" t="s">
        <v>7510</v>
      </c>
      <c r="C64" s="43" t="s">
        <v>1888</v>
      </c>
      <c r="D64" s="30" t="s">
        <v>1887</v>
      </c>
      <c r="E64" s="32" t="s">
        <v>1886</v>
      </c>
      <c r="F64" s="30"/>
      <c r="G64" s="30" t="s">
        <v>887</v>
      </c>
      <c r="H64" s="33">
        <v>43</v>
      </c>
      <c r="I64" s="33"/>
      <c r="J64" s="34">
        <v>44476</v>
      </c>
      <c r="K64" s="30" t="s">
        <v>215</v>
      </c>
      <c r="L64" s="30" t="s">
        <v>771</v>
      </c>
      <c r="M64" s="30" t="s">
        <v>641</v>
      </c>
      <c r="N64" s="35">
        <v>268.8</v>
      </c>
      <c r="O64" s="4" t="s">
        <v>2650</v>
      </c>
      <c r="P64" s="44" t="str">
        <f>HYPERLINK("https://esv-elibrary.de/book/99.160005/"&amp;SUBSTITUTE(Tabelle_Komplettliste354[[#This Row],[ISBN (eBook)]],"-", ""))</f>
        <v>https://esv-elibrary.de/book/99.160005/9783732991662</v>
      </c>
      <c r="Q64" s="38"/>
    </row>
    <row r="65" spans="1:17" ht="24" x14ac:dyDescent="0.2">
      <c r="A65" s="30" t="s">
        <v>1587</v>
      </c>
      <c r="B65" s="4" t="s">
        <v>7510</v>
      </c>
      <c r="C65" s="43" t="s">
        <v>1586</v>
      </c>
      <c r="D65" s="30" t="s">
        <v>1585</v>
      </c>
      <c r="E65" s="32" t="s">
        <v>1584</v>
      </c>
      <c r="F65" s="30"/>
      <c r="G65" s="30" t="s">
        <v>887</v>
      </c>
      <c r="H65" s="33">
        <v>42</v>
      </c>
      <c r="I65" s="33"/>
      <c r="J65" s="34">
        <v>44295</v>
      </c>
      <c r="K65" s="30" t="s">
        <v>215</v>
      </c>
      <c r="L65" s="30" t="s">
        <v>2786</v>
      </c>
      <c r="M65" s="30" t="s">
        <v>1583</v>
      </c>
      <c r="N65" s="35">
        <v>230.39999999999998</v>
      </c>
      <c r="O65" s="4" t="s">
        <v>2650</v>
      </c>
      <c r="P65" s="44" t="str">
        <f>HYPERLINK("https://esv-elibrary.de/book/99.160005/"&amp;SUBSTITUTE(Tabelle_Komplettliste354[[#This Row],[ISBN (eBook)]],"-", ""))</f>
        <v>https://esv-elibrary.de/book/99.160005/9783732992614</v>
      </c>
      <c r="Q65" s="38"/>
    </row>
    <row r="66" spans="1:17" ht="24" x14ac:dyDescent="0.2">
      <c r="A66" s="30" t="s">
        <v>891</v>
      </c>
      <c r="B66" s="4" t="s">
        <v>7510</v>
      </c>
      <c r="C66" s="43" t="s">
        <v>890</v>
      </c>
      <c r="D66" s="30" t="s">
        <v>889</v>
      </c>
      <c r="E66" s="32" t="s">
        <v>888</v>
      </c>
      <c r="F66" s="30"/>
      <c r="G66" s="30" t="s">
        <v>887</v>
      </c>
      <c r="H66" s="33">
        <v>39</v>
      </c>
      <c r="I66" s="33"/>
      <c r="J66" s="34">
        <v>44085</v>
      </c>
      <c r="K66" s="30" t="s">
        <v>215</v>
      </c>
      <c r="L66" s="30" t="s">
        <v>2856</v>
      </c>
      <c r="M66" s="30" t="s">
        <v>886</v>
      </c>
      <c r="N66" s="35">
        <v>192</v>
      </c>
      <c r="O66" s="4" t="s">
        <v>2650</v>
      </c>
      <c r="P66" s="44" t="str">
        <f>HYPERLINK("https://esv-elibrary.de/book/99.160005/"&amp;SUBSTITUTE(Tabelle_Komplettliste354[[#This Row],[ISBN (eBook)]],"-", ""))</f>
        <v>https://esv-elibrary.de/book/99.160005/9783732994403</v>
      </c>
      <c r="Q66" s="38"/>
    </row>
    <row r="67" spans="1:17" ht="24" x14ac:dyDescent="0.2">
      <c r="A67" s="30" t="s">
        <v>946</v>
      </c>
      <c r="B67" s="4" t="s">
        <v>7510</v>
      </c>
      <c r="C67" s="43" t="s">
        <v>945</v>
      </c>
      <c r="D67" s="30" t="s">
        <v>944</v>
      </c>
      <c r="E67" s="32" t="s">
        <v>943</v>
      </c>
      <c r="F67" s="30"/>
      <c r="G67" s="30" t="s">
        <v>853</v>
      </c>
      <c r="H67" s="33">
        <v>37</v>
      </c>
      <c r="I67" s="33"/>
      <c r="J67" s="34">
        <v>43714</v>
      </c>
      <c r="K67" s="30" t="s">
        <v>215</v>
      </c>
      <c r="L67" s="30" t="s">
        <v>2853</v>
      </c>
      <c r="M67" s="30" t="s">
        <v>520</v>
      </c>
      <c r="N67" s="35">
        <v>192</v>
      </c>
      <c r="O67" s="4" t="s">
        <v>2650</v>
      </c>
      <c r="P67" s="44" t="str">
        <f>HYPERLINK("https://esv-elibrary.de/book/99.160005/"&amp;SUBSTITUTE(Tabelle_Komplettliste354[[#This Row],[ISBN (eBook)]],"-", ""))</f>
        <v>https://esv-elibrary.de/book/99.160005/9783732994274</v>
      </c>
      <c r="Q67" s="38"/>
    </row>
    <row r="68" spans="1:17" x14ac:dyDescent="0.2">
      <c r="A68" s="30" t="s">
        <v>2116</v>
      </c>
      <c r="B68" s="4" t="s">
        <v>7510</v>
      </c>
      <c r="C68" s="43" t="s">
        <v>2115</v>
      </c>
      <c r="D68" s="30" t="s">
        <v>2114</v>
      </c>
      <c r="E68" s="32" t="s">
        <v>2113</v>
      </c>
      <c r="F68" s="30"/>
      <c r="G68" s="30" t="s">
        <v>887</v>
      </c>
      <c r="H68" s="33">
        <v>49</v>
      </c>
      <c r="I68" s="33"/>
      <c r="J68" s="34">
        <v>45104</v>
      </c>
      <c r="K68" s="30" t="s">
        <v>215</v>
      </c>
      <c r="L68" s="30" t="s">
        <v>2731</v>
      </c>
      <c r="M68" s="30" t="s">
        <v>703</v>
      </c>
      <c r="N68" s="35">
        <v>345.59999999999997</v>
      </c>
      <c r="O68" s="4" t="s">
        <v>2650</v>
      </c>
      <c r="P68" s="44" t="str">
        <f>HYPERLINK("https://esv-elibrary.de/book/99.160005/"&amp;SUBSTITUTE(Tabelle_Komplettliste354[[#This Row],[ISBN (eBook)]],"-", ""))</f>
        <v>https://esv-elibrary.de/book/99.160005/9783732990962</v>
      </c>
      <c r="Q68" s="38"/>
    </row>
    <row r="69" spans="1:17" ht="36" x14ac:dyDescent="0.2">
      <c r="A69" s="30" t="s">
        <v>2389</v>
      </c>
      <c r="B69" s="4" t="s">
        <v>7510</v>
      </c>
      <c r="C69" s="43" t="s">
        <v>2388</v>
      </c>
      <c r="D69" s="30" t="s">
        <v>2387</v>
      </c>
      <c r="E69" s="32" t="s">
        <v>2386</v>
      </c>
      <c r="F69" s="30"/>
      <c r="G69" s="30" t="s">
        <v>887</v>
      </c>
      <c r="H69" s="33">
        <v>47</v>
      </c>
      <c r="I69" s="33"/>
      <c r="J69" s="34">
        <v>44967</v>
      </c>
      <c r="K69" s="30" t="s">
        <v>215</v>
      </c>
      <c r="L69" s="30" t="s">
        <v>2698</v>
      </c>
      <c r="M69" s="30" t="s">
        <v>578</v>
      </c>
      <c r="N69" s="35">
        <v>134.4</v>
      </c>
      <c r="O69" s="4" t="s">
        <v>2650</v>
      </c>
      <c r="P69" s="44" t="str">
        <f>HYPERLINK("https://esv-elibrary.de/book/99.160005/"&amp;SUBSTITUTE(Tabelle_Komplettliste354[[#This Row],[ISBN (eBook)]],"-", ""))</f>
        <v>https://esv-elibrary.de/book/99.160005/9783732990023</v>
      </c>
      <c r="Q69" s="38"/>
    </row>
    <row r="70" spans="1:17" ht="24" x14ac:dyDescent="0.2">
      <c r="A70" s="30" t="s">
        <v>1885</v>
      </c>
      <c r="B70" s="4" t="s">
        <v>7510</v>
      </c>
      <c r="C70" s="43" t="s">
        <v>1884</v>
      </c>
      <c r="D70" s="30" t="s">
        <v>1883</v>
      </c>
      <c r="E70" s="32" t="s">
        <v>1882</v>
      </c>
      <c r="F70" s="30"/>
      <c r="G70" s="30" t="s">
        <v>1881</v>
      </c>
      <c r="H70" s="33">
        <v>4</v>
      </c>
      <c r="I70" s="33"/>
      <c r="J70" s="34">
        <v>45205</v>
      </c>
      <c r="K70" s="30" t="s">
        <v>215</v>
      </c>
      <c r="L70" s="30" t="s">
        <v>2754</v>
      </c>
      <c r="M70" s="30" t="s">
        <v>1880</v>
      </c>
      <c r="N70" s="35">
        <v>192</v>
      </c>
      <c r="O70" s="4" t="s">
        <v>2650</v>
      </c>
      <c r="P70" s="44" t="str">
        <f>HYPERLINK("https://esv-elibrary.de/book/99.160005/"&amp;SUBSTITUTE(Tabelle_Komplettliste354[[#This Row],[ISBN (eBook)]],"-", ""))</f>
        <v>https://esv-elibrary.de/book/99.160005/9783732991686</v>
      </c>
      <c r="Q70" s="38"/>
    </row>
    <row r="71" spans="1:17" ht="36" x14ac:dyDescent="0.2">
      <c r="A71" s="30" t="s">
        <v>2070</v>
      </c>
      <c r="B71" s="4" t="s">
        <v>7510</v>
      </c>
      <c r="C71" s="43" t="s">
        <v>2069</v>
      </c>
      <c r="D71" s="30" t="s">
        <v>2068</v>
      </c>
      <c r="E71" s="32" t="s">
        <v>2067</v>
      </c>
      <c r="F71" s="30"/>
      <c r="G71" s="30" t="s">
        <v>887</v>
      </c>
      <c r="H71" s="33">
        <v>48</v>
      </c>
      <c r="I71" s="33"/>
      <c r="J71" s="34">
        <v>45036</v>
      </c>
      <c r="K71" s="30" t="s">
        <v>215</v>
      </c>
      <c r="L71" s="30" t="s">
        <v>2737</v>
      </c>
      <c r="M71" s="30" t="s">
        <v>2066</v>
      </c>
      <c r="N71" s="35">
        <v>230.39999999999998</v>
      </c>
      <c r="O71" s="4" t="s">
        <v>2650</v>
      </c>
      <c r="P71" s="44" t="str">
        <f>HYPERLINK("https://esv-elibrary.de/book/99.160005/"&amp;SUBSTITUTE(Tabelle_Komplettliste354[[#This Row],[ISBN (eBook)]],"-", ""))</f>
        <v>https://esv-elibrary.de/book/99.160005/9783732991105</v>
      </c>
      <c r="Q71" s="38"/>
    </row>
    <row r="72" spans="1:17" ht="24" x14ac:dyDescent="0.2">
      <c r="A72" s="30" t="s">
        <v>2488</v>
      </c>
      <c r="B72" s="4" t="s">
        <v>7510</v>
      </c>
      <c r="C72" s="43" t="s">
        <v>2487</v>
      </c>
      <c r="D72" s="30" t="s">
        <v>2486</v>
      </c>
      <c r="E72" s="32" t="s">
        <v>2485</v>
      </c>
      <c r="F72" s="30"/>
      <c r="G72" s="30" t="s">
        <v>853</v>
      </c>
      <c r="H72" s="33">
        <v>47</v>
      </c>
      <c r="I72" s="33"/>
      <c r="J72" s="34">
        <v>45224</v>
      </c>
      <c r="K72" s="30" t="s">
        <v>215</v>
      </c>
      <c r="L72" s="30" t="s">
        <v>2682</v>
      </c>
      <c r="M72" s="30" t="s">
        <v>784</v>
      </c>
      <c r="N72" s="35">
        <v>376.32</v>
      </c>
      <c r="O72" s="4" t="s">
        <v>2650</v>
      </c>
      <c r="P72" s="44" t="str">
        <f>HYPERLINK("https://esv-elibrary.de/book/99.160005/"&amp;SUBSTITUTE(Tabelle_Komplettliste354[[#This Row],[ISBN (eBook)]],"-", ""))</f>
        <v>https://esv-elibrary.de/book/99.160005/9783732989614</v>
      </c>
      <c r="Q72" s="38"/>
    </row>
    <row r="73" spans="1:17" ht="48" x14ac:dyDescent="0.2">
      <c r="A73" s="30" t="s">
        <v>2510</v>
      </c>
      <c r="B73" s="4" t="s">
        <v>7510</v>
      </c>
      <c r="C73" s="43" t="s">
        <v>2509</v>
      </c>
      <c r="D73" s="30" t="s">
        <v>2508</v>
      </c>
      <c r="E73" s="32" t="s">
        <v>2507</v>
      </c>
      <c r="F73" s="30"/>
      <c r="G73" s="30" t="s">
        <v>853</v>
      </c>
      <c r="H73" s="33">
        <v>48</v>
      </c>
      <c r="I73" s="33"/>
      <c r="J73" s="34">
        <v>45310</v>
      </c>
      <c r="K73" s="30" t="s">
        <v>215</v>
      </c>
      <c r="L73" s="30" t="s">
        <v>2677</v>
      </c>
      <c r="M73" s="30" t="s">
        <v>520</v>
      </c>
      <c r="N73" s="35">
        <v>299.52</v>
      </c>
      <c r="O73" s="4" t="s">
        <v>2650</v>
      </c>
      <c r="P73" s="44" t="str">
        <f>HYPERLINK("https://esv-elibrary.de/book/99.160005/"&amp;SUBSTITUTE(Tabelle_Komplettliste354[[#This Row],[ISBN (eBook)]],"-", ""))</f>
        <v>https://esv-elibrary.de/book/99.160005/9783732989515</v>
      </c>
      <c r="Q73" s="38"/>
    </row>
    <row r="74" spans="1:17" ht="24" x14ac:dyDescent="0.2">
      <c r="A74" s="30" t="s">
        <v>1415</v>
      </c>
      <c r="B74" s="4" t="s">
        <v>7510</v>
      </c>
      <c r="C74" s="43" t="s">
        <v>1414</v>
      </c>
      <c r="D74" s="30" t="s">
        <v>1413</v>
      </c>
      <c r="E74" s="32" t="s">
        <v>1412</v>
      </c>
      <c r="F74" s="30"/>
      <c r="G74" s="30" t="s">
        <v>542</v>
      </c>
      <c r="H74" s="33"/>
      <c r="I74" s="33"/>
      <c r="J74" s="34">
        <v>44420</v>
      </c>
      <c r="K74" s="30" t="s">
        <v>215</v>
      </c>
      <c r="L74" s="30" t="s">
        <v>2807</v>
      </c>
      <c r="M74" s="30" t="s">
        <v>834</v>
      </c>
      <c r="N74" s="35">
        <v>268.8</v>
      </c>
      <c r="O74" s="4" t="s">
        <v>2650</v>
      </c>
      <c r="P74" s="44" t="str">
        <f>HYPERLINK("https://esv-elibrary.de/book/99.160005/"&amp;SUBSTITUTE(Tabelle_Komplettliste354[[#This Row],[ISBN (eBook)]],"-", ""))</f>
        <v>https://esv-elibrary.de/book/99.160005/9783732993093</v>
      </c>
      <c r="Q74" s="38"/>
    </row>
    <row r="75" spans="1:17" ht="24" x14ac:dyDescent="0.2">
      <c r="A75" s="30" t="s">
        <v>1199</v>
      </c>
      <c r="B75" s="4" t="s">
        <v>7510</v>
      </c>
      <c r="C75" s="43" t="s">
        <v>1198</v>
      </c>
      <c r="D75" s="30" t="s">
        <v>1197</v>
      </c>
      <c r="E75" s="32" t="s">
        <v>1196</v>
      </c>
      <c r="F75" s="30"/>
      <c r="G75" s="30" t="s">
        <v>853</v>
      </c>
      <c r="H75" s="33">
        <v>46</v>
      </c>
      <c r="I75" s="33"/>
      <c r="J75" s="34">
        <v>44820</v>
      </c>
      <c r="K75" s="30" t="s">
        <v>215</v>
      </c>
      <c r="L75" s="30" t="s">
        <v>2827</v>
      </c>
      <c r="M75" s="30" t="s">
        <v>1195</v>
      </c>
      <c r="N75" s="35">
        <v>192</v>
      </c>
      <c r="O75" s="4" t="s">
        <v>2650</v>
      </c>
      <c r="P75" s="44" t="str">
        <f>HYPERLINK("https://esv-elibrary.de/book/99.160005/"&amp;SUBSTITUTE(Tabelle_Komplettliste354[[#This Row],[ISBN (eBook)]],"-", ""))</f>
        <v>https://esv-elibrary.de/book/99.160005/9783732993611</v>
      </c>
      <c r="Q75" s="38"/>
    </row>
    <row r="76" spans="1:17" ht="24" x14ac:dyDescent="0.2">
      <c r="A76" s="30" t="s">
        <v>965</v>
      </c>
      <c r="B76" s="4" t="s">
        <v>7510</v>
      </c>
      <c r="C76" s="43" t="s">
        <v>964</v>
      </c>
      <c r="D76" s="30" t="s">
        <v>963</v>
      </c>
      <c r="E76" s="32" t="s">
        <v>908</v>
      </c>
      <c r="F76" s="30"/>
      <c r="G76" s="30" t="s">
        <v>907</v>
      </c>
      <c r="H76" s="33">
        <v>104</v>
      </c>
      <c r="I76" s="33"/>
      <c r="J76" s="34">
        <v>43622</v>
      </c>
      <c r="K76" s="30" t="s">
        <v>215</v>
      </c>
      <c r="L76" s="30" t="s">
        <v>2810</v>
      </c>
      <c r="M76" s="30" t="s">
        <v>962</v>
      </c>
      <c r="N76" s="35">
        <v>103.67999999999999</v>
      </c>
      <c r="O76" s="4" t="s">
        <v>2650</v>
      </c>
      <c r="P76" s="44" t="str">
        <f>HYPERLINK("https://esv-elibrary.de/book/99.160005/"&amp;SUBSTITUTE(Tabelle_Komplettliste354[[#This Row],[ISBN (eBook)]],"-", ""))</f>
        <v>https://esv-elibrary.de/book/99.160005/9783732994212</v>
      </c>
      <c r="Q76" s="38"/>
    </row>
    <row r="77" spans="1:17" ht="24" x14ac:dyDescent="0.2">
      <c r="A77" s="30" t="s">
        <v>1393</v>
      </c>
      <c r="B77" s="4" t="s">
        <v>7510</v>
      </c>
      <c r="C77" s="43" t="s">
        <v>1392</v>
      </c>
      <c r="D77" s="30" t="s">
        <v>1391</v>
      </c>
      <c r="E77" s="32" t="s">
        <v>1390</v>
      </c>
      <c r="F77" s="30"/>
      <c r="G77" s="30" t="s">
        <v>1111</v>
      </c>
      <c r="H77" s="33">
        <v>3</v>
      </c>
      <c r="I77" s="33"/>
      <c r="J77" s="34">
        <v>44229</v>
      </c>
      <c r="K77" s="30" t="s">
        <v>215</v>
      </c>
      <c r="L77" s="30" t="s">
        <v>2810</v>
      </c>
      <c r="M77" s="30" t="s">
        <v>1195</v>
      </c>
      <c r="N77" s="35">
        <v>337.91999999999996</v>
      </c>
      <c r="O77" s="4" t="s">
        <v>2650</v>
      </c>
      <c r="P77" s="44" t="str">
        <f>HYPERLINK("https://esv-elibrary.de/book/99.160005/"&amp;SUBSTITUTE(Tabelle_Komplettliste354[[#This Row],[ISBN (eBook)]],"-", ""))</f>
        <v>https://esv-elibrary.de/book/99.160005/9783732993154</v>
      </c>
      <c r="Q77" s="38"/>
    </row>
    <row r="78" spans="1:17" ht="24" x14ac:dyDescent="0.2">
      <c r="A78" s="30" t="s">
        <v>1509</v>
      </c>
      <c r="B78" s="4" t="s">
        <v>7510</v>
      </c>
      <c r="C78" s="43" t="s">
        <v>1508</v>
      </c>
      <c r="D78" s="30" t="s">
        <v>1507</v>
      </c>
      <c r="E78" s="32" t="s">
        <v>1506</v>
      </c>
      <c r="F78" s="30"/>
      <c r="G78" s="30" t="s">
        <v>887</v>
      </c>
      <c r="H78" s="33">
        <v>33</v>
      </c>
      <c r="I78" s="33"/>
      <c r="J78" s="34">
        <v>44046</v>
      </c>
      <c r="K78" s="30" t="s">
        <v>215</v>
      </c>
      <c r="L78" s="30" t="s">
        <v>2794</v>
      </c>
      <c r="M78" s="30" t="s">
        <v>1234</v>
      </c>
      <c r="N78" s="35">
        <v>376.32</v>
      </c>
      <c r="O78" s="4" t="s">
        <v>2650</v>
      </c>
      <c r="P78" s="44" t="str">
        <f>HYPERLINK("https://esv-elibrary.de/book/99.160005/"&amp;SUBSTITUTE(Tabelle_Komplettliste354[[#This Row],[ISBN (eBook)]],"-", ""))</f>
        <v>https://esv-elibrary.de/book/99.160005/9783732992850</v>
      </c>
      <c r="Q78" s="38"/>
    </row>
    <row r="79" spans="1:17" ht="36" x14ac:dyDescent="0.2">
      <c r="A79" s="30" t="s">
        <v>1469</v>
      </c>
      <c r="B79" s="4" t="s">
        <v>7510</v>
      </c>
      <c r="C79" s="43" t="s">
        <v>1468</v>
      </c>
      <c r="D79" s="30" t="s">
        <v>1467</v>
      </c>
      <c r="E79" s="32" t="s">
        <v>1466</v>
      </c>
      <c r="F79" s="30"/>
      <c r="G79" s="30" t="s">
        <v>606</v>
      </c>
      <c r="H79" s="33">
        <v>13</v>
      </c>
      <c r="I79" s="33"/>
      <c r="J79" s="34">
        <v>44214</v>
      </c>
      <c r="K79" s="30" t="s">
        <v>215</v>
      </c>
      <c r="L79" s="30" t="s">
        <v>215</v>
      </c>
      <c r="M79" s="30" t="s">
        <v>541</v>
      </c>
      <c r="N79" s="35">
        <v>145.91999999999999</v>
      </c>
      <c r="O79" s="4" t="s">
        <v>2650</v>
      </c>
      <c r="P79" s="44" t="str">
        <f>HYPERLINK("https://esv-elibrary.de/book/99.160005/"&amp;SUBSTITUTE(Tabelle_Komplettliste354[[#This Row],[ISBN (eBook)]],"-", ""))</f>
        <v>https://esv-elibrary.de/book/99.160005/9783732992959</v>
      </c>
      <c r="Q79" s="38"/>
    </row>
    <row r="80" spans="1:17" x14ac:dyDescent="0.2">
      <c r="A80" s="30" t="s">
        <v>779</v>
      </c>
      <c r="B80" s="4" t="s">
        <v>7510</v>
      </c>
      <c r="C80" s="43" t="s">
        <v>778</v>
      </c>
      <c r="D80" s="30" t="s">
        <v>777</v>
      </c>
      <c r="E80" s="32" t="s">
        <v>776</v>
      </c>
      <c r="F80" s="30"/>
      <c r="G80" s="30" t="s">
        <v>542</v>
      </c>
      <c r="H80" s="33">
        <v>77</v>
      </c>
      <c r="I80" s="33"/>
      <c r="J80" s="34">
        <v>43661</v>
      </c>
      <c r="K80" s="30" t="s">
        <v>215</v>
      </c>
      <c r="L80" s="30" t="s">
        <v>215</v>
      </c>
      <c r="M80" s="30" t="s">
        <v>578</v>
      </c>
      <c r="N80" s="35">
        <v>192</v>
      </c>
      <c r="O80" s="4" t="s">
        <v>2650</v>
      </c>
      <c r="P80" s="44" t="str">
        <f>HYPERLINK("https://esv-elibrary.de/book/99.160005/"&amp;SUBSTITUTE(Tabelle_Komplettliste354[[#This Row],[ISBN (eBook)]],"-", ""))</f>
        <v>https://esv-elibrary.de/book/99.160005/9783732994663</v>
      </c>
      <c r="Q80" s="38"/>
    </row>
    <row r="81" spans="1:17" ht="24" x14ac:dyDescent="0.2">
      <c r="A81" s="30" t="s">
        <v>2154</v>
      </c>
      <c r="B81" s="4" t="s">
        <v>7510</v>
      </c>
      <c r="C81" s="43" t="s">
        <v>2153</v>
      </c>
      <c r="D81" s="30" t="s">
        <v>2152</v>
      </c>
      <c r="E81" s="32" t="s">
        <v>2151</v>
      </c>
      <c r="F81" s="30"/>
      <c r="G81" s="30" t="s">
        <v>542</v>
      </c>
      <c r="H81" s="33"/>
      <c r="I81" s="33"/>
      <c r="J81" s="34">
        <v>44750</v>
      </c>
      <c r="K81" s="30" t="s">
        <v>215</v>
      </c>
      <c r="L81" s="30" t="s">
        <v>215</v>
      </c>
      <c r="M81" s="30" t="s">
        <v>578</v>
      </c>
      <c r="N81" s="35">
        <v>230.39999999999998</v>
      </c>
      <c r="O81" s="4" t="s">
        <v>2650</v>
      </c>
      <c r="P81" s="44" t="str">
        <f>HYPERLINK("https://esv-elibrary.de/book/99.160005/"&amp;SUBSTITUTE(Tabelle_Komplettliste354[[#This Row],[ISBN (eBook)]],"-", ""))</f>
        <v>https://esv-elibrary.de/book/99.160005/9783732990832</v>
      </c>
      <c r="Q81" s="38"/>
    </row>
    <row r="82" spans="1:17" ht="48" x14ac:dyDescent="0.2">
      <c r="A82" s="30" t="s">
        <v>770</v>
      </c>
      <c r="B82" s="4" t="s">
        <v>7510</v>
      </c>
      <c r="C82" s="43" t="s">
        <v>769</v>
      </c>
      <c r="D82" s="30" t="s">
        <v>768</v>
      </c>
      <c r="E82" s="32" t="s">
        <v>767</v>
      </c>
      <c r="F82" s="30"/>
      <c r="G82" s="30" t="s">
        <v>606</v>
      </c>
      <c r="H82" s="33">
        <v>9</v>
      </c>
      <c r="I82" s="33"/>
      <c r="J82" s="34">
        <v>43817</v>
      </c>
      <c r="K82" s="30" t="s">
        <v>215</v>
      </c>
      <c r="L82" s="30" t="s">
        <v>215</v>
      </c>
      <c r="M82" s="30" t="s">
        <v>541</v>
      </c>
      <c r="N82" s="35">
        <v>230.39999999999998</v>
      </c>
      <c r="O82" s="4" t="s">
        <v>2650</v>
      </c>
      <c r="P82" s="44" t="str">
        <f>HYPERLINK("https://esv-elibrary.de/book/99.160005/"&amp;SUBSTITUTE(Tabelle_Komplettliste354[[#This Row],[ISBN (eBook)]],"-", ""))</f>
        <v>https://esv-elibrary.de/book/99.160005/9783732994700</v>
      </c>
      <c r="Q82" s="38"/>
    </row>
    <row r="83" spans="1:17" x14ac:dyDescent="0.2">
      <c r="A83" s="30" t="s">
        <v>915</v>
      </c>
      <c r="B83" s="4" t="s">
        <v>7510</v>
      </c>
      <c r="C83" s="43" t="s">
        <v>914</v>
      </c>
      <c r="D83" s="30" t="s">
        <v>913</v>
      </c>
      <c r="E83" s="32" t="s">
        <v>912</v>
      </c>
      <c r="F83" s="30"/>
      <c r="G83" s="30" t="s">
        <v>542</v>
      </c>
      <c r="H83" s="33">
        <v>85</v>
      </c>
      <c r="I83" s="33"/>
      <c r="J83" s="34">
        <v>43902</v>
      </c>
      <c r="K83" s="30" t="s">
        <v>215</v>
      </c>
      <c r="L83" s="30" t="s">
        <v>215</v>
      </c>
      <c r="M83" s="30" t="s">
        <v>647</v>
      </c>
      <c r="N83" s="35">
        <v>299.52</v>
      </c>
      <c r="O83" s="4" t="s">
        <v>2650</v>
      </c>
      <c r="P83" s="44" t="str">
        <f>HYPERLINK("https://esv-elibrary.de/book/99.160005/"&amp;SUBSTITUTE(Tabelle_Komplettliste354[[#This Row],[ISBN (eBook)]],"-", ""))</f>
        <v>https://esv-elibrary.de/book/99.160005/9783732994359</v>
      </c>
      <c r="Q83" s="38"/>
    </row>
    <row r="84" spans="1:17" x14ac:dyDescent="0.2">
      <c r="A84" s="30" t="s">
        <v>1019</v>
      </c>
      <c r="B84" s="4" t="s">
        <v>7510</v>
      </c>
      <c r="C84" s="43" t="s">
        <v>1018</v>
      </c>
      <c r="D84" s="30" t="s">
        <v>1017</v>
      </c>
      <c r="E84" s="32" t="s">
        <v>1016</v>
      </c>
      <c r="F84" s="30"/>
      <c r="G84" s="30" t="s">
        <v>542</v>
      </c>
      <c r="H84" s="33">
        <v>91</v>
      </c>
      <c r="I84" s="33"/>
      <c r="J84" s="34">
        <v>44085</v>
      </c>
      <c r="K84" s="30" t="s">
        <v>215</v>
      </c>
      <c r="L84" s="30" t="s">
        <v>215</v>
      </c>
      <c r="M84" s="30" t="s">
        <v>541</v>
      </c>
      <c r="N84" s="35">
        <v>192</v>
      </c>
      <c r="O84" s="4" t="s">
        <v>2650</v>
      </c>
      <c r="P84" s="44" t="str">
        <f>HYPERLINK("https://esv-elibrary.de/book/99.160005/"&amp;SUBSTITUTE(Tabelle_Komplettliste354[[#This Row],[ISBN (eBook)]],"-", ""))</f>
        <v>https://esv-elibrary.de/book/99.160005/9783732994052</v>
      </c>
      <c r="Q84" s="38"/>
    </row>
    <row r="85" spans="1:17" ht="24" x14ac:dyDescent="0.2">
      <c r="A85" s="30" t="s">
        <v>1625</v>
      </c>
      <c r="B85" s="4" t="s">
        <v>7510</v>
      </c>
      <c r="C85" s="43" t="s">
        <v>1624</v>
      </c>
      <c r="D85" s="30" t="s">
        <v>1623</v>
      </c>
      <c r="E85" s="32" t="s">
        <v>1622</v>
      </c>
      <c r="F85" s="30"/>
      <c r="G85" s="30" t="s">
        <v>606</v>
      </c>
      <c r="H85" s="33">
        <v>14</v>
      </c>
      <c r="I85" s="33"/>
      <c r="J85" s="34">
        <v>44214</v>
      </c>
      <c r="K85" s="30" t="s">
        <v>215</v>
      </c>
      <c r="L85" s="30" t="s">
        <v>215</v>
      </c>
      <c r="M85" s="30" t="s">
        <v>578</v>
      </c>
      <c r="N85" s="35">
        <v>134.4</v>
      </c>
      <c r="O85" s="4" t="s">
        <v>2650</v>
      </c>
      <c r="P85" s="44" t="str">
        <f>HYPERLINK("https://esv-elibrary.de/book/99.160005/"&amp;SUBSTITUTE(Tabelle_Komplettliste354[[#This Row],[ISBN (eBook)]],"-", ""))</f>
        <v>https://esv-elibrary.de/book/99.160005/9783732992522</v>
      </c>
      <c r="Q85" s="38"/>
    </row>
    <row r="86" spans="1:17" ht="36" x14ac:dyDescent="0.2">
      <c r="A86" s="30" t="s">
        <v>2104</v>
      </c>
      <c r="B86" s="4" t="s">
        <v>7510</v>
      </c>
      <c r="C86" s="43" t="s">
        <v>2103</v>
      </c>
      <c r="D86" s="30" t="s">
        <v>2102</v>
      </c>
      <c r="E86" s="32" t="s">
        <v>2101</v>
      </c>
      <c r="F86" s="30"/>
      <c r="G86" s="30" t="s">
        <v>542</v>
      </c>
      <c r="H86" s="33">
        <v>103</v>
      </c>
      <c r="I86" s="33"/>
      <c r="J86" s="34">
        <v>44819</v>
      </c>
      <c r="K86" s="30" t="s">
        <v>215</v>
      </c>
      <c r="L86" s="30" t="s">
        <v>215</v>
      </c>
      <c r="M86" s="30" t="s">
        <v>834</v>
      </c>
      <c r="N86" s="35">
        <v>230.39999999999998</v>
      </c>
      <c r="O86" s="4" t="s">
        <v>2650</v>
      </c>
      <c r="P86" s="44" t="str">
        <f>HYPERLINK("https://esv-elibrary.de/book/99.160005/"&amp;SUBSTITUTE(Tabelle_Komplettliste354[[#This Row],[ISBN (eBook)]],"-", ""))</f>
        <v>https://esv-elibrary.de/book/99.160005/9783732990993</v>
      </c>
      <c r="Q86" s="38"/>
    </row>
    <row r="87" spans="1:17" x14ac:dyDescent="0.2">
      <c r="A87" s="30" t="s">
        <v>1473</v>
      </c>
      <c r="B87" s="4" t="s">
        <v>7510</v>
      </c>
      <c r="C87" s="43" t="s">
        <v>1472</v>
      </c>
      <c r="D87" s="30" t="s">
        <v>1471</v>
      </c>
      <c r="E87" s="32" t="s">
        <v>1470</v>
      </c>
      <c r="F87" s="30"/>
      <c r="G87" s="30" t="s">
        <v>542</v>
      </c>
      <c r="H87" s="33">
        <v>94</v>
      </c>
      <c r="I87" s="33"/>
      <c r="J87" s="34">
        <v>44186</v>
      </c>
      <c r="K87" s="30" t="s">
        <v>215</v>
      </c>
      <c r="L87" s="30" t="s">
        <v>215</v>
      </c>
      <c r="M87" s="30" t="s">
        <v>541</v>
      </c>
      <c r="N87" s="35">
        <v>376.32</v>
      </c>
      <c r="O87" s="4" t="s">
        <v>2650</v>
      </c>
      <c r="P87" s="44" t="str">
        <f>HYPERLINK("https://esv-elibrary.de/book/99.160005/"&amp;SUBSTITUTE(Tabelle_Komplettliste354[[#This Row],[ISBN (eBook)]],"-", ""))</f>
        <v>https://esv-elibrary.de/book/99.160005/9783732992942</v>
      </c>
      <c r="Q87" s="38"/>
    </row>
    <row r="88" spans="1:17" ht="36" x14ac:dyDescent="0.2">
      <c r="A88" s="30" t="s">
        <v>2195</v>
      </c>
      <c r="B88" s="4" t="s">
        <v>7510</v>
      </c>
      <c r="C88" s="43" t="s">
        <v>2194</v>
      </c>
      <c r="D88" s="30" t="s">
        <v>2193</v>
      </c>
      <c r="E88" s="32" t="s">
        <v>2192</v>
      </c>
      <c r="F88" s="30"/>
      <c r="G88" s="30" t="s">
        <v>542</v>
      </c>
      <c r="H88" s="33"/>
      <c r="I88" s="33"/>
      <c r="J88" s="34">
        <v>44701</v>
      </c>
      <c r="K88" s="30" t="s">
        <v>215</v>
      </c>
      <c r="L88" s="30" t="s">
        <v>215</v>
      </c>
      <c r="M88" s="30" t="s">
        <v>896</v>
      </c>
      <c r="N88" s="35">
        <v>176.64</v>
      </c>
      <c r="O88" s="4" t="s">
        <v>2650</v>
      </c>
      <c r="P88" s="44" t="str">
        <f>HYPERLINK("https://esv-elibrary.de/book/99.160005/"&amp;SUBSTITUTE(Tabelle_Komplettliste354[[#This Row],[ISBN (eBook)]],"-", ""))</f>
        <v>https://esv-elibrary.de/book/99.160005/9783732990702</v>
      </c>
      <c r="Q88" s="38"/>
    </row>
    <row r="89" spans="1:17" ht="36" x14ac:dyDescent="0.2">
      <c r="A89" s="30" t="s">
        <v>1542</v>
      </c>
      <c r="B89" s="4" t="s">
        <v>7510</v>
      </c>
      <c r="C89" s="43" t="s">
        <v>1541</v>
      </c>
      <c r="D89" s="30" t="s">
        <v>1540</v>
      </c>
      <c r="E89" s="32" t="s">
        <v>1539</v>
      </c>
      <c r="F89" s="30"/>
      <c r="G89" s="30" t="s">
        <v>542</v>
      </c>
      <c r="H89" s="33">
        <v>92</v>
      </c>
      <c r="I89" s="33"/>
      <c r="J89" s="34">
        <v>44132</v>
      </c>
      <c r="K89" s="30" t="s">
        <v>215</v>
      </c>
      <c r="L89" s="30" t="s">
        <v>215</v>
      </c>
      <c r="M89" s="30" t="s">
        <v>979</v>
      </c>
      <c r="N89" s="35">
        <v>230.39999999999998</v>
      </c>
      <c r="O89" s="4" t="s">
        <v>2650</v>
      </c>
      <c r="P89" s="44" t="str">
        <f>HYPERLINK("https://esv-elibrary.de/book/99.160005/"&amp;SUBSTITUTE(Tabelle_Komplettliste354[[#This Row],[ISBN (eBook)]],"-", ""))</f>
        <v>https://esv-elibrary.de/book/99.160005/9783732992751</v>
      </c>
      <c r="Q89" s="38"/>
    </row>
    <row r="90" spans="1:17" ht="36" x14ac:dyDescent="0.2">
      <c r="A90" s="30" t="s">
        <v>1164</v>
      </c>
      <c r="B90" s="4" t="s">
        <v>7510</v>
      </c>
      <c r="C90" s="43" t="s">
        <v>1163</v>
      </c>
      <c r="D90" s="30" t="s">
        <v>1162</v>
      </c>
      <c r="E90" s="32" t="s">
        <v>1161</v>
      </c>
      <c r="F90" s="30"/>
      <c r="G90" s="30" t="s">
        <v>542</v>
      </c>
      <c r="H90" s="33">
        <v>84</v>
      </c>
      <c r="I90" s="33"/>
      <c r="J90" s="34">
        <v>43798</v>
      </c>
      <c r="K90" s="30" t="s">
        <v>215</v>
      </c>
      <c r="L90" s="30" t="s">
        <v>215</v>
      </c>
      <c r="M90" s="30" t="s">
        <v>979</v>
      </c>
      <c r="N90" s="35">
        <v>345.59999999999997</v>
      </c>
      <c r="O90" s="4" t="s">
        <v>2650</v>
      </c>
      <c r="P90" s="44" t="str">
        <f>HYPERLINK("https://esv-elibrary.de/book/99.160005/"&amp;SUBSTITUTE(Tabelle_Komplettliste354[[#This Row],[ISBN (eBook)]],"-", ""))</f>
        <v>https://esv-elibrary.de/book/99.160005/9783732993697</v>
      </c>
      <c r="Q90" s="38"/>
    </row>
    <row r="91" spans="1:17" ht="36" x14ac:dyDescent="0.2">
      <c r="A91" s="30" t="s">
        <v>2613</v>
      </c>
      <c r="B91" s="4" t="s">
        <v>7510</v>
      </c>
      <c r="C91" s="43" t="s">
        <v>2612</v>
      </c>
      <c r="D91" s="30" t="s">
        <v>2611</v>
      </c>
      <c r="E91" s="32" t="s">
        <v>1711</v>
      </c>
      <c r="F91" s="30"/>
      <c r="G91" s="30" t="s">
        <v>542</v>
      </c>
      <c r="H91" s="33">
        <v>111</v>
      </c>
      <c r="I91" s="33"/>
      <c r="J91" s="34">
        <v>45315</v>
      </c>
      <c r="K91" s="30" t="s">
        <v>215</v>
      </c>
      <c r="L91" s="30" t="s">
        <v>2659</v>
      </c>
      <c r="M91" s="30" t="s">
        <v>541</v>
      </c>
      <c r="N91" s="35">
        <v>192</v>
      </c>
      <c r="O91" s="4" t="s">
        <v>2650</v>
      </c>
      <c r="P91" s="44" t="str">
        <f>HYPERLINK("https://esv-elibrary.de/book/99.160005/"&amp;SUBSTITUTE(Tabelle_Komplettliste354[[#This Row],[ISBN (eBook)]],"-", ""))</f>
        <v>https://esv-elibrary.de/book/99.160005/9783732989133</v>
      </c>
      <c r="Q91" s="38"/>
    </row>
    <row r="92" spans="1:17" ht="36" x14ac:dyDescent="0.2">
      <c r="A92" s="30" t="s">
        <v>2259</v>
      </c>
      <c r="B92" s="4" t="s">
        <v>7510</v>
      </c>
      <c r="C92" s="43" t="s">
        <v>2258</v>
      </c>
      <c r="D92" s="30" t="s">
        <v>2257</v>
      </c>
      <c r="E92" s="32" t="s">
        <v>2256</v>
      </c>
      <c r="F92" s="30"/>
      <c r="G92" s="30" t="s">
        <v>1881</v>
      </c>
      <c r="H92" s="33">
        <v>3</v>
      </c>
      <c r="I92" s="33"/>
      <c r="J92" s="34">
        <v>45132</v>
      </c>
      <c r="K92" s="30" t="s">
        <v>215</v>
      </c>
      <c r="L92" s="30" t="s">
        <v>2715</v>
      </c>
      <c r="M92" s="30" t="s">
        <v>812</v>
      </c>
      <c r="N92" s="35">
        <v>192</v>
      </c>
      <c r="O92" s="4" t="s">
        <v>2650</v>
      </c>
      <c r="P92" s="44" t="str">
        <f>HYPERLINK("https://esv-elibrary.de/book/99.160005/"&amp;SUBSTITUTE(Tabelle_Komplettliste354[[#This Row],[ISBN (eBook)]],"-", ""))</f>
        <v>https://esv-elibrary.de/book/99.160005/9783732990481</v>
      </c>
      <c r="Q92" s="38"/>
    </row>
    <row r="93" spans="1:17" x14ac:dyDescent="0.2">
      <c r="A93" s="30" t="s">
        <v>2502</v>
      </c>
      <c r="B93" s="4" t="s">
        <v>7510</v>
      </c>
      <c r="C93" s="43" t="s">
        <v>2501</v>
      </c>
      <c r="D93" s="30" t="s">
        <v>2500</v>
      </c>
      <c r="E93" s="32" t="s">
        <v>800</v>
      </c>
      <c r="F93" s="30"/>
      <c r="G93" s="30" t="s">
        <v>542</v>
      </c>
      <c r="H93" s="33"/>
      <c r="I93" s="33"/>
      <c r="J93" s="34">
        <v>45148</v>
      </c>
      <c r="K93" s="30" t="s">
        <v>215</v>
      </c>
      <c r="L93" s="30" t="s">
        <v>2679</v>
      </c>
      <c r="M93" s="30" t="s">
        <v>1008</v>
      </c>
      <c r="N93" s="35">
        <v>134.4</v>
      </c>
      <c r="O93" s="4" t="s">
        <v>2650</v>
      </c>
      <c r="P93" s="44" t="str">
        <f>HYPERLINK("https://esv-elibrary.de/book/99.160005/"&amp;SUBSTITUTE(Tabelle_Komplettliste354[[#This Row],[ISBN (eBook)]],"-", ""))</f>
        <v>https://esv-elibrary.de/book/99.160005/9783732989546</v>
      </c>
      <c r="Q93" s="38"/>
    </row>
    <row r="94" spans="1:17" x14ac:dyDescent="0.2">
      <c r="A94" s="30" t="s">
        <v>1753</v>
      </c>
      <c r="B94" s="4" t="s">
        <v>7510</v>
      </c>
      <c r="C94" s="43" t="s">
        <v>1752</v>
      </c>
      <c r="D94" s="30" t="s">
        <v>1751</v>
      </c>
      <c r="E94" s="32" t="s">
        <v>800</v>
      </c>
      <c r="F94" s="30"/>
      <c r="G94" s="30" t="s">
        <v>215</v>
      </c>
      <c r="H94" s="33"/>
      <c r="I94" s="33"/>
      <c r="J94" s="34">
        <v>44421</v>
      </c>
      <c r="K94" s="30" t="s">
        <v>215</v>
      </c>
      <c r="L94" s="30" t="s">
        <v>2679</v>
      </c>
      <c r="M94" s="30" t="s">
        <v>834</v>
      </c>
      <c r="N94" s="35">
        <v>134.4</v>
      </c>
      <c r="O94" s="4" t="s">
        <v>2650</v>
      </c>
      <c r="P94" s="44" t="str">
        <f>HYPERLINK("https://esv-elibrary.de/book/99.160005/"&amp;SUBSTITUTE(Tabelle_Komplettliste354[[#This Row],[ISBN (eBook)]],"-", ""))</f>
        <v>https://esv-elibrary.de/book/99.160005/9783732992058</v>
      </c>
      <c r="Q94" s="38"/>
    </row>
    <row r="95" spans="1:17" ht="48" x14ac:dyDescent="0.2">
      <c r="A95" s="30" t="s">
        <v>2423</v>
      </c>
      <c r="B95" s="4" t="s">
        <v>7510</v>
      </c>
      <c r="C95" s="43" t="s">
        <v>2422</v>
      </c>
      <c r="D95" s="30" t="s">
        <v>2421</v>
      </c>
      <c r="E95" s="32" t="s">
        <v>2420</v>
      </c>
      <c r="F95" s="30"/>
      <c r="G95" s="30" t="s">
        <v>1881</v>
      </c>
      <c r="H95" s="33">
        <v>7</v>
      </c>
      <c r="I95" s="33"/>
      <c r="J95" s="34">
        <v>45315</v>
      </c>
      <c r="K95" s="30" t="s">
        <v>215</v>
      </c>
      <c r="L95" s="30" t="s">
        <v>2694</v>
      </c>
      <c r="M95" s="30" t="s">
        <v>2419</v>
      </c>
      <c r="N95" s="35">
        <v>345.59999999999997</v>
      </c>
      <c r="O95" s="4" t="s">
        <v>2650</v>
      </c>
      <c r="P95" s="44" t="str">
        <f>HYPERLINK("https://esv-elibrary.de/book/99.160005/"&amp;SUBSTITUTE(Tabelle_Komplettliste354[[#This Row],[ISBN (eBook)]],"-", ""))</f>
        <v>https://esv-elibrary.de/book/99.160005/9783732989898</v>
      </c>
      <c r="Q95" s="38"/>
    </row>
    <row r="96" spans="1:17" ht="24" x14ac:dyDescent="0.2">
      <c r="A96" s="30" t="s">
        <v>2275</v>
      </c>
      <c r="B96" s="4" t="s">
        <v>7510</v>
      </c>
      <c r="C96" s="43" t="s">
        <v>2274</v>
      </c>
      <c r="D96" s="30" t="s">
        <v>2273</v>
      </c>
      <c r="E96" s="32" t="s">
        <v>2272</v>
      </c>
      <c r="F96" s="30"/>
      <c r="G96" s="30" t="s">
        <v>1881</v>
      </c>
      <c r="H96" s="33">
        <v>2</v>
      </c>
      <c r="I96" s="33"/>
      <c r="J96" s="34">
        <v>45099</v>
      </c>
      <c r="K96" s="30" t="s">
        <v>215</v>
      </c>
      <c r="L96" s="30" t="s">
        <v>2713</v>
      </c>
      <c r="M96" s="30" t="s">
        <v>620</v>
      </c>
      <c r="N96" s="35">
        <v>299.52</v>
      </c>
      <c r="O96" s="4" t="s">
        <v>2650</v>
      </c>
      <c r="P96" s="44" t="str">
        <f>HYPERLINK("https://esv-elibrary.de/book/99.160005/"&amp;SUBSTITUTE(Tabelle_Komplettliste354[[#This Row],[ISBN (eBook)]],"-", ""))</f>
        <v>https://esv-elibrary.de/book/99.160005/9783732990412</v>
      </c>
      <c r="Q96" s="38"/>
    </row>
    <row r="97" spans="1:17" ht="24" x14ac:dyDescent="0.2">
      <c r="A97" s="30" t="s">
        <v>1109</v>
      </c>
      <c r="B97" s="4" t="s">
        <v>7510</v>
      </c>
      <c r="C97" s="43" t="s">
        <v>1108</v>
      </c>
      <c r="D97" s="30" t="s">
        <v>1107</v>
      </c>
      <c r="E97" s="32" t="s">
        <v>1106</v>
      </c>
      <c r="F97" s="30"/>
      <c r="G97" s="30" t="s">
        <v>542</v>
      </c>
      <c r="H97" s="33">
        <v>82</v>
      </c>
      <c r="I97" s="33"/>
      <c r="J97" s="34">
        <v>43817</v>
      </c>
      <c r="K97" s="30" t="s">
        <v>215</v>
      </c>
      <c r="L97" s="30" t="s">
        <v>2836</v>
      </c>
      <c r="M97" s="30" t="s">
        <v>578</v>
      </c>
      <c r="N97" s="35">
        <v>222.72</v>
      </c>
      <c r="O97" s="4" t="s">
        <v>2650</v>
      </c>
      <c r="P97" s="44" t="str">
        <f>HYPERLINK("https://esv-elibrary.de/book/99.160005/"&amp;SUBSTITUTE(Tabelle_Komplettliste354[[#This Row],[ISBN (eBook)]],"-", ""))</f>
        <v>https://esv-elibrary.de/book/99.160005/9783732993833</v>
      </c>
      <c r="Q97" s="38"/>
    </row>
    <row r="98" spans="1:17" ht="24" x14ac:dyDescent="0.2">
      <c r="A98" s="30" t="s">
        <v>1011</v>
      </c>
      <c r="B98" s="4" t="s">
        <v>7510</v>
      </c>
      <c r="C98" s="43" t="s">
        <v>1010</v>
      </c>
      <c r="D98" s="30" t="s">
        <v>1009</v>
      </c>
      <c r="E98" s="32" t="s">
        <v>996</v>
      </c>
      <c r="F98" s="30"/>
      <c r="G98" s="30" t="s">
        <v>542</v>
      </c>
      <c r="H98" s="33">
        <v>80</v>
      </c>
      <c r="I98" s="33"/>
      <c r="J98" s="34">
        <v>43713</v>
      </c>
      <c r="K98" s="30" t="s">
        <v>215</v>
      </c>
      <c r="L98" s="30" t="s">
        <v>2847</v>
      </c>
      <c r="M98" s="30" t="s">
        <v>1008</v>
      </c>
      <c r="N98" s="35">
        <v>176.64</v>
      </c>
      <c r="O98" s="4" t="s">
        <v>2650</v>
      </c>
      <c r="P98" s="44" t="str">
        <f>HYPERLINK("https://esv-elibrary.de/book/99.160005/"&amp;SUBSTITUTE(Tabelle_Komplettliste354[[#This Row],[ISBN (eBook)]],"-", ""))</f>
        <v>https://esv-elibrary.de/book/99.160005/9783732994076</v>
      </c>
      <c r="Q98" s="38"/>
    </row>
    <row r="99" spans="1:17" ht="24" x14ac:dyDescent="0.2">
      <c r="A99" s="30" t="s">
        <v>2301</v>
      </c>
      <c r="B99" s="4" t="s">
        <v>7510</v>
      </c>
      <c r="C99" s="43" t="s">
        <v>2300</v>
      </c>
      <c r="D99" s="30" t="s">
        <v>2299</v>
      </c>
      <c r="E99" s="32" t="s">
        <v>2298</v>
      </c>
      <c r="F99" s="30"/>
      <c r="G99" s="30" t="s">
        <v>542</v>
      </c>
      <c r="H99" s="33">
        <v>110</v>
      </c>
      <c r="I99" s="33"/>
      <c r="J99" s="34">
        <v>45264</v>
      </c>
      <c r="K99" s="30" t="s">
        <v>215</v>
      </c>
      <c r="L99" s="30" t="s">
        <v>2663</v>
      </c>
      <c r="M99" s="30" t="s">
        <v>1008</v>
      </c>
      <c r="N99" s="35">
        <v>376.32</v>
      </c>
      <c r="O99" s="4" t="s">
        <v>2650</v>
      </c>
      <c r="P99" s="44" t="str">
        <f>HYPERLINK("https://esv-elibrary.de/book/99.160005/"&amp;SUBSTITUTE(Tabelle_Komplettliste354[[#This Row],[ISBN (eBook)]],"-", ""))</f>
        <v>https://esv-elibrary.de/book/99.160005/9783732990337</v>
      </c>
      <c r="Q99" s="38"/>
    </row>
    <row r="100" spans="1:17" ht="36" x14ac:dyDescent="0.2">
      <c r="A100" s="30" t="s">
        <v>1714</v>
      </c>
      <c r="B100" s="4" t="s">
        <v>7510</v>
      </c>
      <c r="C100" s="43" t="s">
        <v>1713</v>
      </c>
      <c r="D100" s="30" t="s">
        <v>1712</v>
      </c>
      <c r="E100" s="32" t="s">
        <v>1711</v>
      </c>
      <c r="F100" s="30"/>
      <c r="G100" s="30" t="s">
        <v>542</v>
      </c>
      <c r="H100" s="33">
        <v>96</v>
      </c>
      <c r="I100" s="33"/>
      <c r="J100" s="34">
        <v>44253</v>
      </c>
      <c r="K100" s="30" t="s">
        <v>215</v>
      </c>
      <c r="L100" s="30" t="s">
        <v>2663</v>
      </c>
      <c r="M100" s="30" t="s">
        <v>834</v>
      </c>
      <c r="N100" s="35">
        <v>192</v>
      </c>
      <c r="O100" s="4" t="s">
        <v>2650</v>
      </c>
      <c r="P100" s="44" t="str">
        <f>HYPERLINK("https://esv-elibrary.de/book/99.160005/"&amp;SUBSTITUTE(Tabelle_Komplettliste354[[#This Row],[ISBN (eBook)]],"-", ""))</f>
        <v>https://esv-elibrary.de/book/99.160005/9783732992201</v>
      </c>
      <c r="Q100" s="38"/>
    </row>
    <row r="101" spans="1:17" ht="24" x14ac:dyDescent="0.2">
      <c r="A101" s="30" t="s">
        <v>1328</v>
      </c>
      <c r="B101" s="4" t="s">
        <v>7510</v>
      </c>
      <c r="C101" s="43" t="s">
        <v>1327</v>
      </c>
      <c r="D101" s="30" t="s">
        <v>1326</v>
      </c>
      <c r="E101" s="32" t="s">
        <v>1325</v>
      </c>
      <c r="F101" s="30"/>
      <c r="G101" s="30" t="s">
        <v>887</v>
      </c>
      <c r="H101" s="33">
        <v>41</v>
      </c>
      <c r="I101" s="33"/>
      <c r="J101" s="34">
        <v>44137</v>
      </c>
      <c r="K101" s="30" t="s">
        <v>215</v>
      </c>
      <c r="L101" s="30" t="s">
        <v>2813</v>
      </c>
      <c r="M101" s="30" t="s">
        <v>578</v>
      </c>
      <c r="N101" s="35">
        <v>153.6</v>
      </c>
      <c r="O101" s="4" t="s">
        <v>2650</v>
      </c>
      <c r="P101" s="44" t="str">
        <f>HYPERLINK("https://esv-elibrary.de/book/99.160005/"&amp;SUBSTITUTE(Tabelle_Komplettliste354[[#This Row],[ISBN (eBook)]],"-", ""))</f>
        <v>https://esv-elibrary.de/book/99.160005/9783732993307</v>
      </c>
      <c r="Q101" s="38"/>
    </row>
    <row r="102" spans="1:17" ht="24" x14ac:dyDescent="0.2">
      <c r="A102" s="30" t="s">
        <v>1621</v>
      </c>
      <c r="B102" s="4" t="s">
        <v>7510</v>
      </c>
      <c r="C102" s="43" t="s">
        <v>1620</v>
      </c>
      <c r="D102" s="30" t="s">
        <v>1619</v>
      </c>
      <c r="E102" s="32" t="s">
        <v>1618</v>
      </c>
      <c r="F102" s="30"/>
      <c r="G102" s="30" t="s">
        <v>907</v>
      </c>
      <c r="H102" s="33">
        <v>107</v>
      </c>
      <c r="I102" s="33"/>
      <c r="J102" s="34">
        <v>44158</v>
      </c>
      <c r="K102" s="30" t="s">
        <v>215</v>
      </c>
      <c r="L102" s="30" t="s">
        <v>2784</v>
      </c>
      <c r="M102" s="30" t="s">
        <v>578</v>
      </c>
      <c r="N102" s="35">
        <v>345.59999999999997</v>
      </c>
      <c r="O102" s="4" t="s">
        <v>2650</v>
      </c>
      <c r="P102" s="44" t="str">
        <f>HYPERLINK("https://esv-elibrary.de/book/99.160005/"&amp;SUBSTITUTE(Tabelle_Komplettliste354[[#This Row],[ISBN (eBook)]],"-", ""))</f>
        <v>https://esv-elibrary.de/book/99.160005/9783732992539</v>
      </c>
      <c r="Q102" s="38"/>
    </row>
    <row r="103" spans="1:17" ht="24" x14ac:dyDescent="0.2">
      <c r="A103" s="30" t="s">
        <v>2385</v>
      </c>
      <c r="B103" s="4" t="s">
        <v>7510</v>
      </c>
      <c r="C103" s="43" t="s">
        <v>2384</v>
      </c>
      <c r="D103" s="30" t="s">
        <v>2383</v>
      </c>
      <c r="E103" s="32" t="s">
        <v>2382</v>
      </c>
      <c r="F103" s="30"/>
      <c r="G103" s="30" t="s">
        <v>887</v>
      </c>
      <c r="H103" s="33">
        <v>46</v>
      </c>
      <c r="I103" s="33"/>
      <c r="J103" s="34">
        <v>44995</v>
      </c>
      <c r="K103" s="30" t="s">
        <v>215</v>
      </c>
      <c r="L103" s="30" t="s">
        <v>2699</v>
      </c>
      <c r="M103" s="30" t="s">
        <v>578</v>
      </c>
      <c r="N103" s="35">
        <v>153.6</v>
      </c>
      <c r="O103" s="4" t="s">
        <v>2650</v>
      </c>
      <c r="P103" s="44" t="str">
        <f>HYPERLINK("https://esv-elibrary.de/book/99.160005/"&amp;SUBSTITUTE(Tabelle_Komplettliste354[[#This Row],[ISBN (eBook)]],"-", ""))</f>
        <v>https://esv-elibrary.de/book/99.160005/9783732990054</v>
      </c>
      <c r="Q103" s="38"/>
    </row>
    <row r="104" spans="1:17" ht="24" x14ac:dyDescent="0.2">
      <c r="A104" s="30" t="s">
        <v>2330</v>
      </c>
      <c r="B104" s="4" t="s">
        <v>7510</v>
      </c>
      <c r="C104" s="43" t="s">
        <v>2329</v>
      </c>
      <c r="D104" s="30" t="s">
        <v>2328</v>
      </c>
      <c r="E104" s="32" t="s">
        <v>2327</v>
      </c>
      <c r="F104" s="30"/>
      <c r="G104" s="30" t="s">
        <v>542</v>
      </c>
      <c r="H104" s="33">
        <v>104</v>
      </c>
      <c r="I104" s="33"/>
      <c r="J104" s="34">
        <v>44987</v>
      </c>
      <c r="K104" s="30" t="s">
        <v>215</v>
      </c>
      <c r="L104" s="30" t="s">
        <v>2699</v>
      </c>
      <c r="M104" s="30" t="s">
        <v>541</v>
      </c>
      <c r="N104" s="35">
        <v>345.59999999999997</v>
      </c>
      <c r="O104" s="4" t="s">
        <v>2650</v>
      </c>
      <c r="P104" s="44" t="str">
        <f>HYPERLINK("https://esv-elibrary.de/book/99.160005/"&amp;SUBSTITUTE(Tabelle_Komplettliste354[[#This Row],[ISBN (eBook)]],"-", ""))</f>
        <v>https://esv-elibrary.de/book/99.160005/9783732990245</v>
      </c>
      <c r="Q104" s="38"/>
    </row>
    <row r="105" spans="1:17" ht="24" x14ac:dyDescent="0.2">
      <c r="A105" s="30" t="s">
        <v>1617</v>
      </c>
      <c r="B105" s="4" t="s">
        <v>7510</v>
      </c>
      <c r="C105" s="43" t="s">
        <v>1616</v>
      </c>
      <c r="D105" s="30" t="s">
        <v>1615</v>
      </c>
      <c r="E105" s="32" t="s">
        <v>1614</v>
      </c>
      <c r="F105" s="30"/>
      <c r="G105" s="30" t="s">
        <v>907</v>
      </c>
      <c r="H105" s="33">
        <v>106</v>
      </c>
      <c r="I105" s="33"/>
      <c r="J105" s="34">
        <v>44169</v>
      </c>
      <c r="K105" s="30" t="s">
        <v>215</v>
      </c>
      <c r="L105" s="30" t="s">
        <v>2717</v>
      </c>
      <c r="M105" s="30" t="s">
        <v>1008</v>
      </c>
      <c r="N105" s="35">
        <v>134.4</v>
      </c>
      <c r="O105" s="4" t="s">
        <v>2650</v>
      </c>
      <c r="P105" s="44" t="str">
        <f>HYPERLINK("https://esv-elibrary.de/book/99.160005/"&amp;SUBSTITUTE(Tabelle_Komplettliste354[[#This Row],[ISBN (eBook)]],"-", ""))</f>
        <v>https://esv-elibrary.de/book/99.160005/9783732992546</v>
      </c>
      <c r="Q105" s="38"/>
    </row>
    <row r="106" spans="1:17" ht="24" x14ac:dyDescent="0.2">
      <c r="A106" s="30" t="s">
        <v>1137</v>
      </c>
      <c r="B106" s="4" t="s">
        <v>7510</v>
      </c>
      <c r="C106" s="43" t="s">
        <v>1136</v>
      </c>
      <c r="D106" s="30" t="s">
        <v>1135</v>
      </c>
      <c r="E106" s="32" t="s">
        <v>1134</v>
      </c>
      <c r="F106" s="30"/>
      <c r="G106" s="30" t="s">
        <v>907</v>
      </c>
      <c r="H106" s="33">
        <v>105</v>
      </c>
      <c r="I106" s="33"/>
      <c r="J106" s="34">
        <v>43798</v>
      </c>
      <c r="K106" s="30" t="s">
        <v>215</v>
      </c>
      <c r="L106" s="30" t="s">
        <v>2717</v>
      </c>
      <c r="M106" s="30" t="s">
        <v>834</v>
      </c>
      <c r="N106" s="35">
        <v>230.39999999999998</v>
      </c>
      <c r="O106" s="4" t="s">
        <v>2650</v>
      </c>
      <c r="P106" s="44" t="str">
        <f>HYPERLINK("https://esv-elibrary.de/book/99.160005/"&amp;SUBSTITUTE(Tabelle_Komplettliste354[[#This Row],[ISBN (eBook)]],"-", ""))</f>
        <v>https://esv-elibrary.de/book/99.160005/9783732993765</v>
      </c>
      <c r="Q106" s="38"/>
    </row>
    <row r="107" spans="1:17" x14ac:dyDescent="0.2">
      <c r="A107" s="30" t="s">
        <v>1254</v>
      </c>
      <c r="B107" s="4" t="s">
        <v>7510</v>
      </c>
      <c r="C107" s="43" t="s">
        <v>1253</v>
      </c>
      <c r="D107" s="30" t="s">
        <v>1252</v>
      </c>
      <c r="E107" s="32" t="s">
        <v>688</v>
      </c>
      <c r="F107" s="30"/>
      <c r="G107" s="30" t="s">
        <v>542</v>
      </c>
      <c r="H107" s="33">
        <v>90</v>
      </c>
      <c r="I107" s="33"/>
      <c r="J107" s="34">
        <v>44057</v>
      </c>
      <c r="K107" s="30" t="s">
        <v>215</v>
      </c>
      <c r="L107" s="30" t="s">
        <v>2717</v>
      </c>
      <c r="M107" s="30" t="s">
        <v>541</v>
      </c>
      <c r="N107" s="35">
        <v>299.52</v>
      </c>
      <c r="O107" s="4" t="s">
        <v>2650</v>
      </c>
      <c r="P107" s="44" t="str">
        <f>HYPERLINK("https://esv-elibrary.de/book/99.160005/"&amp;SUBSTITUTE(Tabelle_Komplettliste354[[#This Row],[ISBN (eBook)]],"-", ""))</f>
        <v>https://esv-elibrary.de/book/99.160005/9783732993482</v>
      </c>
      <c r="Q107" s="38"/>
    </row>
    <row r="108" spans="1:17" ht="24" x14ac:dyDescent="0.2">
      <c r="A108" s="30" t="s">
        <v>2233</v>
      </c>
      <c r="B108" s="4" t="s">
        <v>7510</v>
      </c>
      <c r="C108" s="43" t="s">
        <v>2232</v>
      </c>
      <c r="D108" s="30" t="s">
        <v>2231</v>
      </c>
      <c r="E108" s="32" t="s">
        <v>2230</v>
      </c>
      <c r="F108" s="30"/>
      <c r="G108" s="30"/>
      <c r="H108" s="33"/>
      <c r="I108" s="33"/>
      <c r="J108" s="34">
        <v>44620</v>
      </c>
      <c r="K108" s="30" t="s">
        <v>215</v>
      </c>
      <c r="L108" s="30" t="s">
        <v>2717</v>
      </c>
      <c r="M108" s="30" t="s">
        <v>541</v>
      </c>
      <c r="N108" s="35">
        <v>230.39999999999998</v>
      </c>
      <c r="O108" s="4" t="s">
        <v>2650</v>
      </c>
      <c r="P108" s="44" t="str">
        <f>HYPERLINK("https://esv-elibrary.de/book/99.160005/"&amp;SUBSTITUTE(Tabelle_Komplettliste354[[#This Row],[ISBN (eBook)]],"-", ""))</f>
        <v>https://esv-elibrary.de/book/99.160005/9783732990566</v>
      </c>
      <c r="Q108" s="38"/>
    </row>
    <row r="109" spans="1:17" ht="24" x14ac:dyDescent="0.2">
      <c r="A109" s="30" t="s">
        <v>2022</v>
      </c>
      <c r="B109" s="4" t="s">
        <v>7510</v>
      </c>
      <c r="C109" s="43" t="s">
        <v>2021</v>
      </c>
      <c r="D109" s="30" t="s">
        <v>2020</v>
      </c>
      <c r="E109" s="32" t="s">
        <v>2019</v>
      </c>
      <c r="F109" s="30"/>
      <c r="G109" s="30" t="s">
        <v>907</v>
      </c>
      <c r="H109" s="33">
        <v>108</v>
      </c>
      <c r="I109" s="33"/>
      <c r="J109" s="34">
        <v>44750</v>
      </c>
      <c r="K109" s="30" t="s">
        <v>215</v>
      </c>
      <c r="L109" s="30" t="s">
        <v>2717</v>
      </c>
      <c r="M109" s="30" t="s">
        <v>520</v>
      </c>
      <c r="N109" s="35">
        <v>153.6</v>
      </c>
      <c r="O109" s="4" t="s">
        <v>2650</v>
      </c>
      <c r="P109" s="44" t="str">
        <f>HYPERLINK("https://esv-elibrary.de/book/99.160005/"&amp;SUBSTITUTE(Tabelle_Komplettliste354[[#This Row],[ISBN (eBook)]],"-", ""))</f>
        <v>https://esv-elibrary.de/book/99.160005/9783732991280</v>
      </c>
      <c r="Q109" s="38"/>
    </row>
    <row r="110" spans="1:17" ht="24" x14ac:dyDescent="0.2">
      <c r="A110" s="30" t="s">
        <v>1457</v>
      </c>
      <c r="B110" s="4" t="s">
        <v>7510</v>
      </c>
      <c r="C110" s="43" t="s">
        <v>1456</v>
      </c>
      <c r="D110" s="30" t="s">
        <v>1455</v>
      </c>
      <c r="E110" s="32" t="s">
        <v>1454</v>
      </c>
      <c r="F110" s="30"/>
      <c r="G110" s="30" t="s">
        <v>853</v>
      </c>
      <c r="H110" s="33">
        <v>40</v>
      </c>
      <c r="I110" s="33"/>
      <c r="J110" s="34">
        <v>44085</v>
      </c>
      <c r="K110" s="30" t="s">
        <v>215</v>
      </c>
      <c r="L110" s="30" t="s">
        <v>2717</v>
      </c>
      <c r="M110" s="30" t="s">
        <v>541</v>
      </c>
      <c r="N110" s="35">
        <v>192</v>
      </c>
      <c r="O110" s="4" t="s">
        <v>2650</v>
      </c>
      <c r="P110" s="44" t="str">
        <f>HYPERLINK("https://esv-elibrary.de/book/99.160005/"&amp;SUBSTITUTE(Tabelle_Komplettliste354[[#This Row],[ISBN (eBook)]],"-", ""))</f>
        <v>https://esv-elibrary.de/book/99.160005/9783732992980</v>
      </c>
      <c r="Q110" s="38"/>
    </row>
    <row r="111" spans="1:17" ht="24" x14ac:dyDescent="0.2">
      <c r="A111" s="30" t="s">
        <v>1058</v>
      </c>
      <c r="B111" s="4" t="s">
        <v>7510</v>
      </c>
      <c r="C111" s="43" t="s">
        <v>1057</v>
      </c>
      <c r="D111" s="30" t="s">
        <v>1056</v>
      </c>
      <c r="E111" s="32" t="s">
        <v>1055</v>
      </c>
      <c r="F111" s="30"/>
      <c r="G111" s="30" t="s">
        <v>853</v>
      </c>
      <c r="H111" s="33">
        <v>41</v>
      </c>
      <c r="I111" s="33"/>
      <c r="J111" s="34">
        <v>44085</v>
      </c>
      <c r="K111" s="30" t="s">
        <v>215</v>
      </c>
      <c r="L111" s="30" t="s">
        <v>2717</v>
      </c>
      <c r="M111" s="30" t="s">
        <v>834</v>
      </c>
      <c r="N111" s="35">
        <v>376.32</v>
      </c>
      <c r="O111" s="4" t="s">
        <v>2650</v>
      </c>
      <c r="P111" s="44" t="str">
        <f>HYPERLINK("https://esv-elibrary.de/book/99.160005/"&amp;SUBSTITUTE(Tabelle_Komplettliste354[[#This Row],[ISBN (eBook)]],"-", ""))</f>
        <v>https://esv-elibrary.de/book/99.160005/9783732993963</v>
      </c>
      <c r="Q111" s="38"/>
    </row>
    <row r="112" spans="1:17" ht="36" x14ac:dyDescent="0.2">
      <c r="A112" s="30" t="s">
        <v>651</v>
      </c>
      <c r="B112" s="4" t="s">
        <v>7510</v>
      </c>
      <c r="C112" s="43" t="s">
        <v>650</v>
      </c>
      <c r="D112" s="30" t="s">
        <v>649</v>
      </c>
      <c r="E112" s="32" t="s">
        <v>648</v>
      </c>
      <c r="F112" s="30"/>
      <c r="G112" s="30" t="s">
        <v>542</v>
      </c>
      <c r="H112" s="33">
        <v>95</v>
      </c>
      <c r="I112" s="33"/>
      <c r="J112" s="34">
        <v>44214</v>
      </c>
      <c r="K112" s="30" t="s">
        <v>215</v>
      </c>
      <c r="L112" s="30" t="s">
        <v>2871</v>
      </c>
      <c r="M112" s="30" t="s">
        <v>647</v>
      </c>
      <c r="N112" s="35">
        <v>230.39999999999998</v>
      </c>
      <c r="O112" s="4" t="s">
        <v>2650</v>
      </c>
      <c r="P112" s="44" t="str">
        <f>HYPERLINK("https://esv-elibrary.de/book/99.160005/"&amp;SUBSTITUTE(Tabelle_Komplettliste354[[#This Row],[ISBN (eBook)]],"-", ""))</f>
        <v>https://esv-elibrary.de/book/99.160005/9783732995400</v>
      </c>
      <c r="Q112" s="38"/>
    </row>
    <row r="113" spans="1:17" ht="24" x14ac:dyDescent="0.2">
      <c r="A113" s="30" t="s">
        <v>999</v>
      </c>
      <c r="B113" s="4" t="s">
        <v>7510</v>
      </c>
      <c r="C113" s="43" t="s">
        <v>998</v>
      </c>
      <c r="D113" s="30" t="s">
        <v>997</v>
      </c>
      <c r="E113" s="32" t="s">
        <v>996</v>
      </c>
      <c r="F113" s="30"/>
      <c r="G113" s="30" t="s">
        <v>542</v>
      </c>
      <c r="H113" s="33">
        <v>79</v>
      </c>
      <c r="I113" s="33"/>
      <c r="J113" s="34">
        <v>43661</v>
      </c>
      <c r="K113" s="30" t="s">
        <v>215</v>
      </c>
      <c r="L113" s="30" t="s">
        <v>2848</v>
      </c>
      <c r="M113" s="30" t="s">
        <v>578</v>
      </c>
      <c r="N113" s="35">
        <v>299.52</v>
      </c>
      <c r="O113" s="4" t="s">
        <v>2650</v>
      </c>
      <c r="P113" s="44" t="str">
        <f>HYPERLINK("https://esv-elibrary.de/book/99.160005/"&amp;SUBSTITUTE(Tabelle_Komplettliste354[[#This Row],[ISBN (eBook)]],"-", ""))</f>
        <v>https://esv-elibrary.de/book/99.160005/9783732994106</v>
      </c>
      <c r="Q113" s="38"/>
    </row>
    <row r="114" spans="1:17" x14ac:dyDescent="0.2">
      <c r="A114" s="30" t="s">
        <v>2247</v>
      </c>
      <c r="B114" s="4" t="s">
        <v>7510</v>
      </c>
      <c r="C114" s="43" t="s">
        <v>2246</v>
      </c>
      <c r="D114" s="30" t="s">
        <v>2245</v>
      </c>
      <c r="E114" s="32" t="s">
        <v>2047</v>
      </c>
      <c r="F114" s="30"/>
      <c r="G114" s="30" t="s">
        <v>542</v>
      </c>
      <c r="H114" s="33">
        <v>109</v>
      </c>
      <c r="I114" s="33"/>
      <c r="J114" s="34"/>
      <c r="K114" s="30" t="s">
        <v>215</v>
      </c>
      <c r="L114" s="30" t="s">
        <v>2661</v>
      </c>
      <c r="M114" s="30" t="s">
        <v>896</v>
      </c>
      <c r="N114" s="35">
        <v>153.6</v>
      </c>
      <c r="O114" s="4" t="s">
        <v>2650</v>
      </c>
      <c r="P114" s="44" t="str">
        <f>HYPERLINK("https://esv-elibrary.de/book/99.160005/"&amp;SUBSTITUTE(Tabelle_Komplettliste354[[#This Row],[ISBN (eBook)]],"-", ""))</f>
        <v>https://esv-elibrary.de/book/99.160005/9783732990511</v>
      </c>
      <c r="Q114" s="38"/>
    </row>
    <row r="115" spans="1:17" ht="24" x14ac:dyDescent="0.2">
      <c r="A115" s="30" t="s">
        <v>2578</v>
      </c>
      <c r="B115" s="4" t="s">
        <v>7510</v>
      </c>
      <c r="C115" s="43" t="s">
        <v>2577</v>
      </c>
      <c r="D115" s="30" t="s">
        <v>2576</v>
      </c>
      <c r="E115" s="32" t="s">
        <v>2575</v>
      </c>
      <c r="F115" s="30"/>
      <c r="G115" s="30" t="s">
        <v>1881</v>
      </c>
      <c r="H115" s="33">
        <v>6</v>
      </c>
      <c r="I115" s="33"/>
      <c r="J115" s="34">
        <v>45300</v>
      </c>
      <c r="K115" s="30" t="s">
        <v>215</v>
      </c>
      <c r="L115" s="30" t="s">
        <v>2666</v>
      </c>
      <c r="M115" s="30" t="s">
        <v>2574</v>
      </c>
      <c r="N115" s="35">
        <v>134.4</v>
      </c>
      <c r="O115" s="4" t="s">
        <v>2650</v>
      </c>
      <c r="P115" s="44" t="str">
        <f>HYPERLINK("https://esv-elibrary.de/book/99.160005/"&amp;SUBSTITUTE(Tabelle_Komplettliste354[[#This Row],[ISBN (eBook)]],"-", ""))</f>
        <v>https://esv-elibrary.de/book/99.160005/9783732989294</v>
      </c>
      <c r="Q115" s="38"/>
    </row>
    <row r="116" spans="1:17" ht="72" x14ac:dyDescent="0.2">
      <c r="A116" s="30" t="s">
        <v>2437</v>
      </c>
      <c r="B116" s="4" t="s">
        <v>7510</v>
      </c>
      <c r="C116" s="43" t="s">
        <v>2436</v>
      </c>
      <c r="D116" s="30" t="s">
        <v>2435</v>
      </c>
      <c r="E116" s="32" t="s">
        <v>2434</v>
      </c>
      <c r="F116" s="30"/>
      <c r="G116" s="30" t="s">
        <v>2433</v>
      </c>
      <c r="H116" s="33">
        <v>9</v>
      </c>
      <c r="I116" s="33"/>
      <c r="J116" s="34">
        <v>45252</v>
      </c>
      <c r="K116" s="30" t="s">
        <v>215</v>
      </c>
      <c r="L116" s="30" t="s">
        <v>2691</v>
      </c>
      <c r="M116" s="30" t="s">
        <v>1416</v>
      </c>
      <c r="N116" s="35">
        <v>268.8</v>
      </c>
      <c r="O116" s="4" t="s">
        <v>2650</v>
      </c>
      <c r="P116" s="44" t="str">
        <f>HYPERLINK("https://esv-elibrary.de/book/99.160005/"&amp;SUBSTITUTE(Tabelle_Komplettliste354[[#This Row],[ISBN (eBook)]],"-", ""))</f>
        <v>https://esv-elibrary.de/book/99.160005/9783732989850</v>
      </c>
      <c r="Q116" s="38"/>
    </row>
    <row r="117" spans="1:17" ht="24" x14ac:dyDescent="0.2">
      <c r="A117" s="30" t="s">
        <v>2432</v>
      </c>
      <c r="B117" s="4" t="s">
        <v>7510</v>
      </c>
      <c r="C117" s="43" t="s">
        <v>2431</v>
      </c>
      <c r="D117" s="30" t="s">
        <v>2430</v>
      </c>
      <c r="E117" s="32" t="s">
        <v>2429</v>
      </c>
      <c r="F117" s="30"/>
      <c r="G117" s="30" t="s">
        <v>887</v>
      </c>
      <c r="H117" s="33">
        <v>51</v>
      </c>
      <c r="I117" s="33"/>
      <c r="J117" s="34">
        <v>45217</v>
      </c>
      <c r="K117" s="30" t="s">
        <v>215</v>
      </c>
      <c r="L117" s="30" t="s">
        <v>2692</v>
      </c>
      <c r="M117" s="30" t="s">
        <v>744</v>
      </c>
      <c r="N117" s="35">
        <v>268.8</v>
      </c>
      <c r="O117" s="4" t="s">
        <v>2650</v>
      </c>
      <c r="P117" s="44" t="str">
        <f>HYPERLINK("https://esv-elibrary.de/book/99.160005/"&amp;SUBSTITUTE(Tabelle_Komplettliste354[[#This Row],[ISBN (eBook)]],"-", ""))</f>
        <v>https://esv-elibrary.de/book/99.160005/9783732989874</v>
      </c>
      <c r="Q117" s="38"/>
    </row>
    <row r="118" spans="1:17" ht="24" x14ac:dyDescent="0.2">
      <c r="A118" s="30" t="s">
        <v>2484</v>
      </c>
      <c r="B118" s="4" t="s">
        <v>7510</v>
      </c>
      <c r="C118" s="43" t="s">
        <v>2483</v>
      </c>
      <c r="D118" s="30" t="s">
        <v>2482</v>
      </c>
      <c r="E118" s="32" t="s">
        <v>2481</v>
      </c>
      <c r="F118" s="30"/>
      <c r="G118" s="30" t="s">
        <v>2480</v>
      </c>
      <c r="H118" s="33">
        <v>109</v>
      </c>
      <c r="I118" s="33"/>
      <c r="J118" s="34">
        <v>45275</v>
      </c>
      <c r="K118" s="30" t="s">
        <v>215</v>
      </c>
      <c r="L118" s="30" t="s">
        <v>2683</v>
      </c>
      <c r="M118" s="30" t="s">
        <v>732</v>
      </c>
      <c r="N118" s="35">
        <v>268.8</v>
      </c>
      <c r="O118" s="4" t="s">
        <v>2650</v>
      </c>
      <c r="P118" s="44" t="str">
        <f>HYPERLINK("https://esv-elibrary.de/book/99.160005/"&amp;SUBSTITUTE(Tabelle_Komplettliste354[[#This Row],[ISBN (eBook)]],"-", ""))</f>
        <v>https://esv-elibrary.de/book/99.160005/9783732989645</v>
      </c>
      <c r="Q118" s="38"/>
    </row>
    <row r="119" spans="1:17" ht="24" x14ac:dyDescent="0.2">
      <c r="A119" s="30" t="s">
        <v>2428</v>
      </c>
      <c r="B119" s="4" t="s">
        <v>7510</v>
      </c>
      <c r="C119" s="43" t="s">
        <v>2427</v>
      </c>
      <c r="D119" s="30" t="s">
        <v>2426</v>
      </c>
      <c r="E119" s="32" t="s">
        <v>2425</v>
      </c>
      <c r="F119" s="30"/>
      <c r="G119" s="30" t="s">
        <v>887</v>
      </c>
      <c r="H119" s="33">
        <v>50</v>
      </c>
      <c r="I119" s="33"/>
      <c r="J119" s="34">
        <v>45205</v>
      </c>
      <c r="K119" s="30" t="s">
        <v>215</v>
      </c>
      <c r="L119" s="30" t="s">
        <v>2693</v>
      </c>
      <c r="M119" s="30" t="s">
        <v>2424</v>
      </c>
      <c r="N119" s="35">
        <v>422.4</v>
      </c>
      <c r="O119" s="4" t="s">
        <v>2650</v>
      </c>
      <c r="P119" s="44" t="str">
        <f>HYPERLINK("https://esv-elibrary.de/book/99.160005/"&amp;SUBSTITUTE(Tabelle_Komplettliste354[[#This Row],[ISBN (eBook)]],"-", ""))</f>
        <v>https://esv-elibrary.de/book/99.160005/9783732989881</v>
      </c>
      <c r="Q119" s="38"/>
    </row>
    <row r="120" spans="1:17" ht="24" x14ac:dyDescent="0.2">
      <c r="A120" s="30" t="s">
        <v>2199</v>
      </c>
      <c r="B120" s="4" t="s">
        <v>7510</v>
      </c>
      <c r="C120" s="43" t="s">
        <v>2198</v>
      </c>
      <c r="D120" s="30" t="s">
        <v>2197</v>
      </c>
      <c r="E120" s="32" t="s">
        <v>2196</v>
      </c>
      <c r="F120" s="30"/>
      <c r="G120" s="30" t="s">
        <v>853</v>
      </c>
      <c r="H120" s="33"/>
      <c r="I120" s="33"/>
      <c r="J120" s="34">
        <v>44704</v>
      </c>
      <c r="K120" s="30" t="s">
        <v>215</v>
      </c>
      <c r="L120" s="30" t="s">
        <v>2653</v>
      </c>
      <c r="M120" s="30" t="s">
        <v>44</v>
      </c>
      <c r="N120" s="35">
        <v>384</v>
      </c>
      <c r="O120" s="4" t="s">
        <v>2650</v>
      </c>
      <c r="P120" s="44" t="str">
        <f>HYPERLINK("https://esv-elibrary.de/book/99.160005/"&amp;SUBSTITUTE(Tabelle_Komplettliste354[[#This Row],[ISBN (eBook)]],"-", ""))</f>
        <v>https://esv-elibrary.de/book/99.160005/9783732990696</v>
      </c>
      <c r="Q120" s="38"/>
    </row>
    <row r="121" spans="1:17" ht="24" x14ac:dyDescent="0.2">
      <c r="A121" s="30" t="s">
        <v>1629</v>
      </c>
      <c r="B121" s="4" t="s">
        <v>7510</v>
      </c>
      <c r="C121" s="43" t="s">
        <v>1628</v>
      </c>
      <c r="D121" s="30" t="s">
        <v>1627</v>
      </c>
      <c r="E121" s="32" t="s">
        <v>1626</v>
      </c>
      <c r="F121" s="30"/>
      <c r="G121" s="30" t="s">
        <v>853</v>
      </c>
      <c r="H121" s="33">
        <v>43</v>
      </c>
      <c r="I121" s="33"/>
      <c r="J121" s="34">
        <v>44214</v>
      </c>
      <c r="K121" s="30" t="s">
        <v>215</v>
      </c>
      <c r="L121" s="30" t="s">
        <v>2783</v>
      </c>
      <c r="M121" s="30" t="s">
        <v>44</v>
      </c>
      <c r="N121" s="35">
        <v>422.4</v>
      </c>
      <c r="O121" s="4" t="s">
        <v>2650</v>
      </c>
      <c r="P121" s="44" t="str">
        <f>HYPERLINK("https://esv-elibrary.de/book/99.160005/"&amp;SUBSTITUTE(Tabelle_Komplettliste354[[#This Row],[ISBN (eBook)]],"-", ""))</f>
        <v>https://esv-elibrary.de/book/99.160005/9783732992508</v>
      </c>
      <c r="Q121" s="38"/>
    </row>
    <row r="122" spans="1:17" ht="24" x14ac:dyDescent="0.2">
      <c r="A122" s="30" t="s">
        <v>880</v>
      </c>
      <c r="B122" s="4" t="s">
        <v>7510</v>
      </c>
      <c r="C122" s="43" t="s">
        <v>879</v>
      </c>
      <c r="D122" s="30" t="s">
        <v>878</v>
      </c>
      <c r="E122" s="32" t="s">
        <v>877</v>
      </c>
      <c r="F122" s="30"/>
      <c r="G122" s="30" t="s">
        <v>853</v>
      </c>
      <c r="H122" s="33">
        <v>39</v>
      </c>
      <c r="I122" s="33"/>
      <c r="J122" s="34">
        <v>44050</v>
      </c>
      <c r="K122" s="30" t="s">
        <v>215</v>
      </c>
      <c r="L122" s="30" t="s">
        <v>2783</v>
      </c>
      <c r="M122" s="30" t="s">
        <v>520</v>
      </c>
      <c r="N122" s="35">
        <v>299.52</v>
      </c>
      <c r="O122" s="4" t="s">
        <v>2650</v>
      </c>
      <c r="P122" s="44" t="str">
        <f>HYPERLINK("https://esv-elibrary.de/book/99.160005/"&amp;SUBSTITUTE(Tabelle_Komplettliste354[[#This Row],[ISBN (eBook)]],"-", ""))</f>
        <v>https://esv-elibrary.de/book/99.160005/9783732994427</v>
      </c>
      <c r="Q122" s="38"/>
    </row>
    <row r="123" spans="1:17" ht="36" x14ac:dyDescent="0.2">
      <c r="A123" s="30" t="s">
        <v>857</v>
      </c>
      <c r="B123" s="4" t="s">
        <v>7510</v>
      </c>
      <c r="C123" s="43" t="s">
        <v>856</v>
      </c>
      <c r="D123" s="30" t="s">
        <v>855</v>
      </c>
      <c r="E123" s="32" t="s">
        <v>854</v>
      </c>
      <c r="F123" s="30"/>
      <c r="G123" s="30" t="s">
        <v>853</v>
      </c>
      <c r="H123" s="33">
        <v>36</v>
      </c>
      <c r="I123" s="33"/>
      <c r="J123" s="34">
        <v>43560</v>
      </c>
      <c r="K123" s="30" t="s">
        <v>215</v>
      </c>
      <c r="L123" s="30" t="s">
        <v>2859</v>
      </c>
      <c r="M123" s="30" t="s">
        <v>520</v>
      </c>
      <c r="N123" s="35">
        <v>299.52</v>
      </c>
      <c r="O123" s="4" t="s">
        <v>2650</v>
      </c>
      <c r="P123" s="44" t="str">
        <f>HYPERLINK("https://esv-elibrary.de/book/99.160005/"&amp;SUBSTITUTE(Tabelle_Komplettliste354[[#This Row],[ISBN (eBook)]],"-", ""))</f>
        <v>https://esv-elibrary.de/book/99.160005/9783732994472</v>
      </c>
      <c r="Q123" s="38"/>
    </row>
    <row r="124" spans="1:17" ht="24" x14ac:dyDescent="0.2">
      <c r="A124" s="30" t="s">
        <v>762</v>
      </c>
      <c r="B124" s="4" t="s">
        <v>7510</v>
      </c>
      <c r="C124" s="43" t="s">
        <v>761</v>
      </c>
      <c r="D124" s="30" t="s">
        <v>760</v>
      </c>
      <c r="E124" s="32" t="s">
        <v>759</v>
      </c>
      <c r="F124" s="30"/>
      <c r="G124" s="30" t="s">
        <v>606</v>
      </c>
      <c r="H124" s="33">
        <v>10</v>
      </c>
      <c r="I124" s="33"/>
      <c r="J124" s="34">
        <v>43902</v>
      </c>
      <c r="K124" s="30" t="s">
        <v>215</v>
      </c>
      <c r="L124" s="30" t="s">
        <v>2756</v>
      </c>
      <c r="M124" s="30" t="s">
        <v>520</v>
      </c>
      <c r="N124" s="35">
        <v>230.39999999999998</v>
      </c>
      <c r="O124" s="4" t="s">
        <v>2650</v>
      </c>
      <c r="P124" s="44" t="str">
        <f>HYPERLINK("https://esv-elibrary.de/book/99.160005/"&amp;SUBSTITUTE(Tabelle_Komplettliste354[[#This Row],[ISBN (eBook)]],"-", ""))</f>
        <v>https://esv-elibrary.de/book/99.160005/9783732994748</v>
      </c>
      <c r="Q124" s="38"/>
    </row>
    <row r="125" spans="1:17" ht="24" x14ac:dyDescent="0.2">
      <c r="A125" s="30" t="s">
        <v>987</v>
      </c>
      <c r="B125" s="4" t="s">
        <v>7510</v>
      </c>
      <c r="C125" s="43" t="s">
        <v>986</v>
      </c>
      <c r="D125" s="30" t="s">
        <v>985</v>
      </c>
      <c r="E125" s="32" t="s">
        <v>984</v>
      </c>
      <c r="F125" s="30"/>
      <c r="G125" s="30" t="s">
        <v>542</v>
      </c>
      <c r="H125" s="33">
        <v>83</v>
      </c>
      <c r="I125" s="33"/>
      <c r="J125" s="34">
        <v>43798</v>
      </c>
      <c r="K125" s="30" t="s">
        <v>215</v>
      </c>
      <c r="L125" s="30" t="s">
        <v>521</v>
      </c>
      <c r="M125" s="30" t="s">
        <v>520</v>
      </c>
      <c r="N125" s="35">
        <v>299.52</v>
      </c>
      <c r="O125" s="4" t="s">
        <v>2650</v>
      </c>
      <c r="P125" s="44" t="str">
        <f>HYPERLINK("https://esv-elibrary.de/book/99.160005/"&amp;SUBSTITUTE(Tabelle_Komplettliste354[[#This Row],[ISBN (eBook)]],"-", ""))</f>
        <v>https://esv-elibrary.de/book/99.160005/9783732994144</v>
      </c>
      <c r="Q125" s="38"/>
    </row>
    <row r="126" spans="1:17" ht="24" x14ac:dyDescent="0.2">
      <c r="A126" s="30" t="s">
        <v>911</v>
      </c>
      <c r="B126" s="4" t="s">
        <v>7510</v>
      </c>
      <c r="C126" s="43" t="s">
        <v>910</v>
      </c>
      <c r="D126" s="30" t="s">
        <v>909</v>
      </c>
      <c r="E126" s="32" t="s">
        <v>908</v>
      </c>
      <c r="F126" s="30"/>
      <c r="G126" s="30" t="s">
        <v>907</v>
      </c>
      <c r="H126" s="33">
        <v>103</v>
      </c>
      <c r="I126" s="33"/>
      <c r="J126" s="34">
        <v>43560</v>
      </c>
      <c r="K126" s="30" t="s">
        <v>215</v>
      </c>
      <c r="L126" s="30"/>
      <c r="M126" s="30" t="s">
        <v>906</v>
      </c>
      <c r="N126" s="35">
        <v>103.67999999999999</v>
      </c>
      <c r="O126" s="4" t="s">
        <v>2650</v>
      </c>
      <c r="P126" s="44" t="str">
        <f>HYPERLINK("https://esv-elibrary.de/book/99.160005/"&amp;SUBSTITUTE(Tabelle_Komplettliste354[[#This Row],[ISBN (eBook)]],"-", ""))</f>
        <v>https://esv-elibrary.de/book/99.160005/9783732994366</v>
      </c>
      <c r="Q126" s="38"/>
    </row>
    <row r="127" spans="1:17" ht="36" x14ac:dyDescent="0.2">
      <c r="A127" s="30" t="s">
        <v>582</v>
      </c>
      <c r="B127" s="4" t="s">
        <v>7510</v>
      </c>
      <c r="C127" s="43" t="s">
        <v>581</v>
      </c>
      <c r="D127" s="30" t="s">
        <v>580</v>
      </c>
      <c r="E127" s="32" t="s">
        <v>579</v>
      </c>
      <c r="F127" s="30"/>
      <c r="G127" s="30" t="s">
        <v>542</v>
      </c>
      <c r="H127" s="33">
        <v>78</v>
      </c>
      <c r="I127" s="33"/>
      <c r="J127" s="34">
        <v>43521</v>
      </c>
      <c r="K127" s="30" t="s">
        <v>215</v>
      </c>
      <c r="L127" s="30"/>
      <c r="M127" s="30" t="s">
        <v>578</v>
      </c>
      <c r="N127" s="35">
        <v>192</v>
      </c>
      <c r="O127" s="4" t="s">
        <v>2650</v>
      </c>
      <c r="P127" s="44" t="str">
        <f>HYPERLINK("https://esv-elibrary.de/book/99.160005/"&amp;SUBSTITUTE(Tabelle_Komplettliste354[[#This Row],[ISBN (eBook)]],"-", ""))</f>
        <v>https://esv-elibrary.de/book/99.160005/9783732996452</v>
      </c>
      <c r="Q127" s="38"/>
    </row>
    <row r="128" spans="1:17" ht="48" x14ac:dyDescent="0.2">
      <c r="A128" s="30" t="s">
        <v>978</v>
      </c>
      <c r="B128" s="4" t="s">
        <v>7510</v>
      </c>
      <c r="C128" s="43" t="s">
        <v>977</v>
      </c>
      <c r="D128" s="30" t="s">
        <v>976</v>
      </c>
      <c r="E128" s="32" t="s">
        <v>975</v>
      </c>
      <c r="F128" s="30"/>
      <c r="G128" s="30" t="s">
        <v>974</v>
      </c>
      <c r="H128" s="33">
        <v>15</v>
      </c>
      <c r="I128" s="33"/>
      <c r="J128" s="34">
        <v>43817</v>
      </c>
      <c r="K128" s="30" t="s">
        <v>548</v>
      </c>
      <c r="L128" s="30" t="s">
        <v>2850</v>
      </c>
      <c r="M128" s="30" t="s">
        <v>716</v>
      </c>
      <c r="N128" s="35">
        <v>299.52</v>
      </c>
      <c r="O128" s="4" t="s">
        <v>2650</v>
      </c>
      <c r="P128" s="44" t="str">
        <f>HYPERLINK("https://esv-elibrary.de/book/99.160005/"&amp;SUBSTITUTE(Tabelle_Komplettliste354[[#This Row],[ISBN (eBook)]],"-", ""))</f>
        <v>https://esv-elibrary.de/book/99.160005/9783732994168</v>
      </c>
      <c r="Q128" s="38"/>
    </row>
    <row r="129" spans="1:17" ht="48" x14ac:dyDescent="0.2">
      <c r="A129" s="30" t="s">
        <v>1489</v>
      </c>
      <c r="B129" s="4" t="s">
        <v>7510</v>
      </c>
      <c r="C129" s="43" t="s">
        <v>1488</v>
      </c>
      <c r="D129" s="30" t="s">
        <v>1487</v>
      </c>
      <c r="E129" s="32" t="s">
        <v>1486</v>
      </c>
      <c r="F129" s="30"/>
      <c r="G129" s="30" t="s">
        <v>974</v>
      </c>
      <c r="H129" s="33">
        <v>3</v>
      </c>
      <c r="I129" s="33"/>
      <c r="J129" s="34">
        <v>44039</v>
      </c>
      <c r="K129" s="30" t="s">
        <v>548</v>
      </c>
      <c r="L129" s="30" t="s">
        <v>2798</v>
      </c>
      <c r="M129" s="30" t="s">
        <v>1485</v>
      </c>
      <c r="N129" s="35">
        <v>345.59999999999997</v>
      </c>
      <c r="O129" s="4" t="s">
        <v>2650</v>
      </c>
      <c r="P129" s="44" t="str">
        <f>HYPERLINK("https://esv-elibrary.de/book/99.160005/"&amp;SUBSTITUTE(Tabelle_Komplettliste354[[#This Row],[ISBN (eBook)]],"-", ""))</f>
        <v>https://esv-elibrary.de/book/99.160005/9783732992904</v>
      </c>
      <c r="Q129" s="38"/>
    </row>
    <row r="130" spans="1:17" ht="36" x14ac:dyDescent="0.2">
      <c r="A130" s="30" t="s">
        <v>2321</v>
      </c>
      <c r="B130" s="4" t="s">
        <v>7510</v>
      </c>
      <c r="C130" s="43" t="s">
        <v>2320</v>
      </c>
      <c r="D130" s="30" t="s">
        <v>2319</v>
      </c>
      <c r="E130" s="32" t="s">
        <v>2318</v>
      </c>
      <c r="F130" s="30"/>
      <c r="G130" s="30" t="s">
        <v>549</v>
      </c>
      <c r="H130" s="33">
        <v>14</v>
      </c>
      <c r="I130" s="33"/>
      <c r="J130" s="34">
        <v>45096</v>
      </c>
      <c r="K130" s="30" t="s">
        <v>548</v>
      </c>
      <c r="L130" s="30" t="s">
        <v>2708</v>
      </c>
      <c r="M130" s="30" t="s">
        <v>520</v>
      </c>
      <c r="N130" s="35">
        <v>299.52</v>
      </c>
      <c r="O130" s="4" t="s">
        <v>2650</v>
      </c>
      <c r="P130" s="44" t="str">
        <f>HYPERLINK("https://esv-elibrary.de/book/99.160005/"&amp;SUBSTITUTE(Tabelle_Komplettliste354[[#This Row],[ISBN (eBook)]],"-", ""))</f>
        <v>https://esv-elibrary.de/book/99.160005/9783732990269</v>
      </c>
      <c r="Q130" s="38"/>
    </row>
    <row r="131" spans="1:17" ht="36" x14ac:dyDescent="0.2">
      <c r="A131" s="30" t="s">
        <v>1040</v>
      </c>
      <c r="B131" s="4" t="s">
        <v>7510</v>
      </c>
      <c r="C131" s="43" t="s">
        <v>1039</v>
      </c>
      <c r="D131" s="30" t="s">
        <v>1038</v>
      </c>
      <c r="E131" s="32" t="s">
        <v>1037</v>
      </c>
      <c r="F131" s="30"/>
      <c r="G131" s="30" t="s">
        <v>974</v>
      </c>
      <c r="H131" s="33">
        <v>14</v>
      </c>
      <c r="I131" s="33"/>
      <c r="J131" s="34">
        <v>43739</v>
      </c>
      <c r="K131" s="30" t="s">
        <v>548</v>
      </c>
      <c r="L131" s="30" t="s">
        <v>1036</v>
      </c>
      <c r="M131" s="30" t="s">
        <v>716</v>
      </c>
      <c r="N131" s="35">
        <v>192</v>
      </c>
      <c r="O131" s="4" t="s">
        <v>2650</v>
      </c>
      <c r="P131" s="44" t="str">
        <f>HYPERLINK("https://esv-elibrary.de/book/99.160005/"&amp;SUBSTITUTE(Tabelle_Komplettliste354[[#This Row],[ISBN (eBook)]],"-", ""))</f>
        <v>https://esv-elibrary.de/book/99.160005/9783732994007</v>
      </c>
      <c r="Q131" s="38"/>
    </row>
    <row r="132" spans="1:17" ht="36" x14ac:dyDescent="0.2">
      <c r="A132" s="30" t="s">
        <v>2083</v>
      </c>
      <c r="B132" s="4" t="s">
        <v>7510</v>
      </c>
      <c r="C132" s="43" t="s">
        <v>2082</v>
      </c>
      <c r="D132" s="30" t="s">
        <v>2081</v>
      </c>
      <c r="E132" s="32" t="s">
        <v>2080</v>
      </c>
      <c r="F132" s="30"/>
      <c r="G132" s="30" t="s">
        <v>974</v>
      </c>
      <c r="H132" s="33">
        <v>16</v>
      </c>
      <c r="I132" s="33"/>
      <c r="J132" s="34">
        <v>44811</v>
      </c>
      <c r="K132" s="30" t="s">
        <v>548</v>
      </c>
      <c r="L132" s="30" t="s">
        <v>1036</v>
      </c>
      <c r="M132" s="30" t="s">
        <v>1485</v>
      </c>
      <c r="N132" s="35">
        <v>299.52</v>
      </c>
      <c r="O132" s="4" t="s">
        <v>2650</v>
      </c>
      <c r="P132" s="44" t="str">
        <f>HYPERLINK("https://esv-elibrary.de/book/99.160005/"&amp;SUBSTITUTE(Tabelle_Komplettliste354[[#This Row],[ISBN (eBook)]],"-", ""))</f>
        <v>https://esv-elibrary.de/book/99.160005/9783732991051</v>
      </c>
      <c r="Q132" s="38"/>
    </row>
    <row r="133" spans="1:17" ht="36" x14ac:dyDescent="0.2">
      <c r="A133" s="30" t="s">
        <v>1301</v>
      </c>
      <c r="B133" s="4" t="s">
        <v>7510</v>
      </c>
      <c r="C133" s="43" t="s">
        <v>1300</v>
      </c>
      <c r="D133" s="30" t="s">
        <v>1299</v>
      </c>
      <c r="E133" s="32" t="s">
        <v>1298</v>
      </c>
      <c r="F133" s="30"/>
      <c r="G133" s="30" t="s">
        <v>549</v>
      </c>
      <c r="H133" s="33">
        <v>4</v>
      </c>
      <c r="I133" s="33"/>
      <c r="J133" s="34">
        <v>44132</v>
      </c>
      <c r="K133" s="30" t="s">
        <v>548</v>
      </c>
      <c r="L133" s="30" t="s">
        <v>2816</v>
      </c>
      <c r="M133" s="30" t="s">
        <v>657</v>
      </c>
      <c r="N133" s="35">
        <v>192</v>
      </c>
      <c r="O133" s="4" t="s">
        <v>2650</v>
      </c>
      <c r="P133" s="44" t="str">
        <f>HYPERLINK("https://esv-elibrary.de/book/99.160005/"&amp;SUBSTITUTE(Tabelle_Komplettliste354[[#This Row],[ISBN (eBook)]],"-", ""))</f>
        <v>https://esv-elibrary.de/book/99.160005/9783732993369</v>
      </c>
      <c r="Q133" s="38"/>
    </row>
    <row r="134" spans="1:17" ht="36" x14ac:dyDescent="0.2">
      <c r="A134" s="30" t="s">
        <v>1453</v>
      </c>
      <c r="B134" s="4" t="s">
        <v>7510</v>
      </c>
      <c r="C134" s="43" t="s">
        <v>1452</v>
      </c>
      <c r="D134" s="30" t="s">
        <v>1451</v>
      </c>
      <c r="E134" s="32" t="s">
        <v>1450</v>
      </c>
      <c r="F134" s="30"/>
      <c r="G134" s="30" t="s">
        <v>549</v>
      </c>
      <c r="H134" s="33">
        <v>3</v>
      </c>
      <c r="I134" s="33"/>
      <c r="J134" s="34">
        <v>44132</v>
      </c>
      <c r="K134" s="30" t="s">
        <v>548</v>
      </c>
      <c r="L134" s="30" t="s">
        <v>2790</v>
      </c>
      <c r="M134" s="30" t="s">
        <v>1441</v>
      </c>
      <c r="N134" s="35">
        <v>299.52</v>
      </c>
      <c r="O134" s="4" t="s">
        <v>2650</v>
      </c>
      <c r="P134" s="44" t="str">
        <f>HYPERLINK("https://esv-elibrary.de/book/99.160005/"&amp;SUBSTITUTE(Tabelle_Komplettliste354[[#This Row],[ISBN (eBook)]],"-", ""))</f>
        <v>https://esv-elibrary.de/book/99.160005/9783732992997</v>
      </c>
      <c r="Q134" s="38"/>
    </row>
    <row r="135" spans="1:17" ht="36" x14ac:dyDescent="0.2">
      <c r="A135" s="30" t="s">
        <v>1445</v>
      </c>
      <c r="B135" s="4" t="s">
        <v>7510</v>
      </c>
      <c r="C135" s="43" t="s">
        <v>1444</v>
      </c>
      <c r="D135" s="30" t="s">
        <v>1443</v>
      </c>
      <c r="E135" s="32" t="s">
        <v>1442</v>
      </c>
      <c r="F135" s="30"/>
      <c r="G135" s="30" t="s">
        <v>549</v>
      </c>
      <c r="H135" s="33">
        <v>2</v>
      </c>
      <c r="I135" s="33"/>
      <c r="J135" s="34">
        <v>44132</v>
      </c>
      <c r="K135" s="30" t="s">
        <v>548</v>
      </c>
      <c r="L135" s="30" t="s">
        <v>2790</v>
      </c>
      <c r="M135" s="30" t="s">
        <v>1441</v>
      </c>
      <c r="N135" s="35">
        <v>230.39999999999998</v>
      </c>
      <c r="O135" s="4" t="s">
        <v>2650</v>
      </c>
      <c r="P135" s="44" t="str">
        <f>HYPERLINK("https://esv-elibrary.de/book/99.160005/"&amp;SUBSTITUTE(Tabelle_Komplettliste354[[#This Row],[ISBN (eBook)]],"-", ""))</f>
        <v>https://esv-elibrary.de/book/99.160005/9783732993024</v>
      </c>
      <c r="Q135" s="38"/>
    </row>
    <row r="136" spans="1:17" ht="36" x14ac:dyDescent="0.2">
      <c r="A136" s="30" t="s">
        <v>553</v>
      </c>
      <c r="B136" s="4" t="s">
        <v>7510</v>
      </c>
      <c r="C136" s="43" t="s">
        <v>552</v>
      </c>
      <c r="D136" s="30" t="s">
        <v>551</v>
      </c>
      <c r="E136" s="32" t="s">
        <v>550</v>
      </c>
      <c r="F136" s="30"/>
      <c r="G136" s="30" t="s">
        <v>549</v>
      </c>
      <c r="H136" s="33">
        <v>15</v>
      </c>
      <c r="I136" s="33"/>
      <c r="J136" s="34">
        <v>45329</v>
      </c>
      <c r="K136" s="30" t="s">
        <v>548</v>
      </c>
      <c r="L136" s="30" t="s">
        <v>2790</v>
      </c>
      <c r="M136" s="30" t="s">
        <v>547</v>
      </c>
      <c r="N136" s="35">
        <v>614.4</v>
      </c>
      <c r="O136" s="4" t="s">
        <v>2650</v>
      </c>
      <c r="P136" s="44" t="str">
        <f>HYPERLINK("https://esv-elibrary.de/book/99.160005/"&amp;SUBSTITUTE(Tabelle_Komplettliste354[[#This Row],[ISBN (eBook)]],"-", ""))</f>
        <v>https://esv-elibrary.de/book/99.160005/9783792991206</v>
      </c>
      <c r="Q136" s="38"/>
    </row>
    <row r="137" spans="1:17" ht="36" x14ac:dyDescent="0.2">
      <c r="A137" s="30" t="s">
        <v>1562</v>
      </c>
      <c r="B137" s="4" t="s">
        <v>7510</v>
      </c>
      <c r="C137" s="43" t="s">
        <v>1561</v>
      </c>
      <c r="D137" s="30" t="s">
        <v>1560</v>
      </c>
      <c r="E137" s="32" t="s">
        <v>1559</v>
      </c>
      <c r="F137" s="30"/>
      <c r="G137" s="30" t="s">
        <v>549</v>
      </c>
      <c r="H137" s="33">
        <v>6</v>
      </c>
      <c r="I137" s="33"/>
      <c r="J137" s="34">
        <v>44186</v>
      </c>
      <c r="K137" s="30" t="s">
        <v>548</v>
      </c>
      <c r="L137" s="30" t="s">
        <v>2790</v>
      </c>
      <c r="M137" s="30" t="s">
        <v>657</v>
      </c>
      <c r="N137" s="35">
        <v>153.6</v>
      </c>
      <c r="O137" s="4" t="s">
        <v>2650</v>
      </c>
      <c r="P137" s="44" t="str">
        <f>HYPERLINK("https://esv-elibrary.de/book/99.160005/"&amp;SUBSTITUTE(Tabelle_Komplettliste354[[#This Row],[ISBN (eBook)]],"-", ""))</f>
        <v>https://esv-elibrary.de/book/99.160005/9783732992690</v>
      </c>
      <c r="Q137" s="38"/>
    </row>
    <row r="138" spans="1:17" ht="48" x14ac:dyDescent="0.2">
      <c r="A138" s="30" t="s">
        <v>1534</v>
      </c>
      <c r="B138" s="4" t="s">
        <v>7510</v>
      </c>
      <c r="C138" s="43" t="s">
        <v>1533</v>
      </c>
      <c r="D138" s="30" t="s">
        <v>1532</v>
      </c>
      <c r="E138" s="32" t="s">
        <v>1531</v>
      </c>
      <c r="F138" s="30"/>
      <c r="G138" s="30" t="s">
        <v>549</v>
      </c>
      <c r="H138" s="33">
        <v>7</v>
      </c>
      <c r="I138" s="33"/>
      <c r="J138" s="34">
        <v>44221</v>
      </c>
      <c r="K138" s="30" t="s">
        <v>548</v>
      </c>
      <c r="L138" s="30" t="s">
        <v>2790</v>
      </c>
      <c r="M138" s="30" t="s">
        <v>44</v>
      </c>
      <c r="N138" s="35">
        <v>192</v>
      </c>
      <c r="O138" s="4" t="s">
        <v>2650</v>
      </c>
      <c r="P138" s="44" t="str">
        <f>HYPERLINK("https://esv-elibrary.de/book/99.160005/"&amp;SUBSTITUTE(Tabelle_Komplettliste354[[#This Row],[ISBN (eBook)]],"-", ""))</f>
        <v>https://esv-elibrary.de/book/99.160005/9783732992799</v>
      </c>
      <c r="Q138" s="38"/>
    </row>
    <row r="139" spans="1:17" ht="36" x14ac:dyDescent="0.2">
      <c r="A139" s="30" t="s">
        <v>697</v>
      </c>
      <c r="B139" s="4" t="s">
        <v>7510</v>
      </c>
      <c r="C139" s="43" t="s">
        <v>696</v>
      </c>
      <c r="D139" s="30" t="s">
        <v>695</v>
      </c>
      <c r="E139" s="32" t="s">
        <v>694</v>
      </c>
      <c r="F139" s="30"/>
      <c r="G139" s="30" t="s">
        <v>693</v>
      </c>
      <c r="H139" s="33">
        <v>6</v>
      </c>
      <c r="I139" s="33"/>
      <c r="J139" s="34">
        <v>43521</v>
      </c>
      <c r="K139" s="30" t="s">
        <v>548</v>
      </c>
      <c r="L139" s="30" t="s">
        <v>215</v>
      </c>
      <c r="M139" s="30" t="s">
        <v>692</v>
      </c>
      <c r="N139" s="35">
        <v>153.6</v>
      </c>
      <c r="O139" s="4" t="s">
        <v>2650</v>
      </c>
      <c r="P139" s="44" t="str">
        <f>HYPERLINK("https://esv-elibrary.de/book/99.160005/"&amp;SUBSTITUTE(Tabelle_Komplettliste354[[#This Row],[ISBN (eBook)]],"-", ""))</f>
        <v>https://esv-elibrary.de/book/99.160005/9783732995073</v>
      </c>
      <c r="Q139" s="38"/>
    </row>
    <row r="140" spans="1:17" ht="36" x14ac:dyDescent="0.2">
      <c r="A140" s="30" t="s">
        <v>1027</v>
      </c>
      <c r="B140" s="4" t="s">
        <v>7510</v>
      </c>
      <c r="C140" s="43" t="s">
        <v>1026</v>
      </c>
      <c r="D140" s="30" t="s">
        <v>1025</v>
      </c>
      <c r="E140" s="32" t="s">
        <v>1024</v>
      </c>
      <c r="F140" s="30"/>
      <c r="G140" s="30" t="s">
        <v>549</v>
      </c>
      <c r="H140" s="33">
        <v>1</v>
      </c>
      <c r="I140" s="33"/>
      <c r="J140" s="34">
        <v>43818</v>
      </c>
      <c r="K140" s="30" t="s">
        <v>548</v>
      </c>
      <c r="L140" s="30" t="s">
        <v>2845</v>
      </c>
      <c r="M140" s="30" t="s">
        <v>677</v>
      </c>
      <c r="N140" s="35">
        <v>299.52</v>
      </c>
      <c r="O140" s="4" t="s">
        <v>2650</v>
      </c>
      <c r="P140" s="44" t="str">
        <f>HYPERLINK("https://esv-elibrary.de/book/99.160005/"&amp;SUBSTITUTE(Tabelle_Komplettliste354[[#This Row],[ISBN (eBook)]],"-", ""))</f>
        <v>https://esv-elibrary.de/book/99.160005/9783732994038</v>
      </c>
      <c r="Q140" s="38"/>
    </row>
    <row r="141" spans="1:17" ht="36" x14ac:dyDescent="0.2">
      <c r="A141" s="30" t="s">
        <v>1910</v>
      </c>
      <c r="B141" s="4" t="s">
        <v>7510</v>
      </c>
      <c r="C141" s="43" t="s">
        <v>1909</v>
      </c>
      <c r="D141" s="30" t="s">
        <v>1908</v>
      </c>
      <c r="E141" s="32" t="s">
        <v>1907</v>
      </c>
      <c r="F141" s="30"/>
      <c r="G141" s="30" t="s">
        <v>549</v>
      </c>
      <c r="H141" s="33">
        <v>10</v>
      </c>
      <c r="I141" s="33"/>
      <c r="J141" s="34">
        <v>44498</v>
      </c>
      <c r="K141" s="30" t="s">
        <v>548</v>
      </c>
      <c r="L141" s="30" t="s">
        <v>2752</v>
      </c>
      <c r="M141" s="30" t="s">
        <v>547</v>
      </c>
      <c r="N141" s="35">
        <v>230.39999999999998</v>
      </c>
      <c r="O141" s="4" t="s">
        <v>2650</v>
      </c>
      <c r="P141" s="44" t="str">
        <f>HYPERLINK("https://esv-elibrary.de/book/99.160005/"&amp;SUBSTITUTE(Tabelle_Komplettliste354[[#This Row],[ISBN (eBook)]],"-", ""))</f>
        <v>https://esv-elibrary.de/book/99.160005/9783732991617</v>
      </c>
      <c r="Q141" s="38"/>
    </row>
    <row r="142" spans="1:17" ht="36" x14ac:dyDescent="0.2">
      <c r="A142" s="30" t="s">
        <v>1794</v>
      </c>
      <c r="B142" s="4" t="s">
        <v>7510</v>
      </c>
      <c r="C142" s="43" t="s">
        <v>1793</v>
      </c>
      <c r="D142" s="30" t="s">
        <v>1792</v>
      </c>
      <c r="E142" s="32" t="s">
        <v>1791</v>
      </c>
      <c r="F142" s="30"/>
      <c r="G142" s="30" t="s">
        <v>549</v>
      </c>
      <c r="H142" s="33">
        <v>8</v>
      </c>
      <c r="I142" s="33"/>
      <c r="J142" s="34">
        <v>44378</v>
      </c>
      <c r="K142" s="30" t="s">
        <v>548</v>
      </c>
      <c r="L142" s="30" t="s">
        <v>2718</v>
      </c>
      <c r="M142" s="30" t="s">
        <v>657</v>
      </c>
      <c r="N142" s="35">
        <v>422.4</v>
      </c>
      <c r="O142" s="4" t="s">
        <v>2650</v>
      </c>
      <c r="P142" s="44" t="str">
        <f>HYPERLINK("https://esv-elibrary.de/book/99.160005/"&amp;SUBSTITUTE(Tabelle_Komplettliste354[[#This Row],[ISBN (eBook)]],"-", ""))</f>
        <v>https://esv-elibrary.de/book/99.160005/9783732991952</v>
      </c>
      <c r="Q142" s="38"/>
    </row>
    <row r="143" spans="1:17" ht="36" x14ac:dyDescent="0.2">
      <c r="A143" s="30" t="s">
        <v>1003</v>
      </c>
      <c r="B143" s="4" t="s">
        <v>7510</v>
      </c>
      <c r="C143" s="43" t="s">
        <v>1002</v>
      </c>
      <c r="D143" s="30" t="s">
        <v>1001</v>
      </c>
      <c r="E143" s="32" t="s">
        <v>1000</v>
      </c>
      <c r="F143" s="30"/>
      <c r="G143" s="30" t="s">
        <v>549</v>
      </c>
      <c r="H143" s="33">
        <v>5</v>
      </c>
      <c r="I143" s="33"/>
      <c r="J143" s="34">
        <v>44137</v>
      </c>
      <c r="K143" s="30" t="s">
        <v>548</v>
      </c>
      <c r="L143" s="30" t="s">
        <v>2718</v>
      </c>
      <c r="M143" s="30" t="s">
        <v>44</v>
      </c>
      <c r="N143" s="35">
        <v>299.52</v>
      </c>
      <c r="O143" s="4" t="s">
        <v>2650</v>
      </c>
      <c r="P143" s="44" t="str">
        <f>HYPERLINK("https://esv-elibrary.de/book/99.160005/"&amp;SUBSTITUTE(Tabelle_Komplettliste354[[#This Row],[ISBN (eBook)]],"-", ""))</f>
        <v>https://esv-elibrary.de/book/99.160005/9783732994090</v>
      </c>
      <c r="Q143" s="38"/>
    </row>
    <row r="144" spans="1:17" ht="36" x14ac:dyDescent="0.2">
      <c r="A144" s="30" t="s">
        <v>2229</v>
      </c>
      <c r="B144" s="4" t="s">
        <v>7510</v>
      </c>
      <c r="C144" s="43" t="s">
        <v>2228</v>
      </c>
      <c r="D144" s="30" t="s">
        <v>2227</v>
      </c>
      <c r="E144" s="32" t="s">
        <v>2226</v>
      </c>
      <c r="F144" s="30"/>
      <c r="G144" s="30" t="s">
        <v>549</v>
      </c>
      <c r="H144" s="33">
        <v>12</v>
      </c>
      <c r="I144" s="33"/>
      <c r="J144" s="34">
        <v>44750</v>
      </c>
      <c r="K144" s="30" t="s">
        <v>548</v>
      </c>
      <c r="L144" s="30" t="s">
        <v>2718</v>
      </c>
      <c r="M144" s="30" t="s">
        <v>44</v>
      </c>
      <c r="N144" s="35">
        <v>176.64</v>
      </c>
      <c r="O144" s="4" t="s">
        <v>2650</v>
      </c>
      <c r="P144" s="44" t="str">
        <f>HYPERLINK("https://esv-elibrary.de/book/99.160005/"&amp;SUBSTITUTE(Tabelle_Komplettliste354[[#This Row],[ISBN (eBook)]],"-", ""))</f>
        <v>https://esv-elibrary.de/book/99.160005/9783732990573</v>
      </c>
      <c r="Q144" s="38"/>
    </row>
    <row r="145" spans="1:17" ht="36" x14ac:dyDescent="0.2">
      <c r="A145" s="30" t="s">
        <v>2030</v>
      </c>
      <c r="B145" s="4" t="s">
        <v>7510</v>
      </c>
      <c r="C145" s="43" t="s">
        <v>2029</v>
      </c>
      <c r="D145" s="30" t="s">
        <v>2028</v>
      </c>
      <c r="E145" s="32" t="s">
        <v>2027</v>
      </c>
      <c r="F145" s="30"/>
      <c r="G145" s="30" t="s">
        <v>549</v>
      </c>
      <c r="H145" s="33">
        <v>11</v>
      </c>
      <c r="I145" s="33"/>
      <c r="J145" s="34">
        <v>44546</v>
      </c>
      <c r="K145" s="30" t="s">
        <v>548</v>
      </c>
      <c r="L145" s="30" t="s">
        <v>2718</v>
      </c>
      <c r="M145" s="30" t="s">
        <v>44</v>
      </c>
      <c r="N145" s="35">
        <v>422.4</v>
      </c>
      <c r="O145" s="4" t="s">
        <v>2650</v>
      </c>
      <c r="P145" s="44" t="str">
        <f>HYPERLINK("https://esv-elibrary.de/book/99.160005/"&amp;SUBSTITUTE(Tabelle_Komplettliste354[[#This Row],[ISBN (eBook)]],"-", ""))</f>
        <v>https://esv-elibrary.de/book/99.160005/9783732991266</v>
      </c>
      <c r="Q145" s="38"/>
    </row>
    <row r="146" spans="1:17" ht="36" x14ac:dyDescent="0.2">
      <c r="A146" s="30" t="s">
        <v>1637</v>
      </c>
      <c r="B146" s="4" t="s">
        <v>7510</v>
      </c>
      <c r="C146" s="43" t="s">
        <v>1636</v>
      </c>
      <c r="D146" s="30" t="s">
        <v>1635</v>
      </c>
      <c r="E146" s="32" t="s">
        <v>1634</v>
      </c>
      <c r="F146" s="30"/>
      <c r="G146" s="30" t="s">
        <v>549</v>
      </c>
      <c r="H146" s="33"/>
      <c r="I146" s="33"/>
      <c r="J146" s="34">
        <v>44484</v>
      </c>
      <c r="K146" s="30" t="s">
        <v>548</v>
      </c>
      <c r="L146" s="30" t="s">
        <v>2718</v>
      </c>
      <c r="M146" s="30" t="s">
        <v>657</v>
      </c>
      <c r="N146" s="35">
        <v>153.6</v>
      </c>
      <c r="O146" s="4" t="s">
        <v>2650</v>
      </c>
      <c r="P146" s="44" t="str">
        <f>HYPERLINK("https://esv-elibrary.de/book/99.160005/"&amp;SUBSTITUTE(Tabelle_Komplettliste354[[#This Row],[ISBN (eBook)]],"-", ""))</f>
        <v>https://esv-elibrary.de/book/99.160005/9783732992430</v>
      </c>
      <c r="Q146" s="38"/>
    </row>
    <row r="147" spans="1:17" ht="36" x14ac:dyDescent="0.2">
      <c r="A147" s="30" t="s">
        <v>2074</v>
      </c>
      <c r="B147" s="4" t="s">
        <v>7510</v>
      </c>
      <c r="C147" s="43" t="s">
        <v>2073</v>
      </c>
      <c r="D147" s="30" t="s">
        <v>2072</v>
      </c>
      <c r="E147" s="32" t="s">
        <v>2071</v>
      </c>
      <c r="F147" s="30"/>
      <c r="G147" s="30" t="s">
        <v>549</v>
      </c>
      <c r="H147" s="33">
        <v>13</v>
      </c>
      <c r="I147" s="33"/>
      <c r="J147" s="34">
        <v>44838</v>
      </c>
      <c r="K147" s="30" t="s">
        <v>548</v>
      </c>
      <c r="L147" s="30" t="s">
        <v>2736</v>
      </c>
      <c r="M147" s="30" t="s">
        <v>44</v>
      </c>
      <c r="N147" s="35">
        <v>230.39999999999998</v>
      </c>
      <c r="O147" s="4" t="s">
        <v>2650</v>
      </c>
      <c r="P147" s="44" t="str">
        <f>HYPERLINK("https://esv-elibrary.de/book/99.160005/"&amp;SUBSTITUTE(Tabelle_Komplettliste354[[#This Row],[ISBN (eBook)]],"-", ""))</f>
        <v>https://esv-elibrary.de/book/99.160005/9783732991099</v>
      </c>
      <c r="Q147" s="38"/>
    </row>
    <row r="148" spans="1:17" ht="24" x14ac:dyDescent="0.2">
      <c r="A148" s="30" t="s">
        <v>2467</v>
      </c>
      <c r="B148" s="4" t="s">
        <v>7510</v>
      </c>
      <c r="C148" s="43" t="s">
        <v>2466</v>
      </c>
      <c r="D148" s="30" t="s">
        <v>2465</v>
      </c>
      <c r="E148" s="32" t="s">
        <v>2464</v>
      </c>
      <c r="F148" s="30"/>
      <c r="G148" s="30" t="s">
        <v>2463</v>
      </c>
      <c r="H148" s="33">
        <v>5</v>
      </c>
      <c r="I148" s="33"/>
      <c r="J148" s="34">
        <v>45065</v>
      </c>
      <c r="K148" s="30" t="s">
        <v>813</v>
      </c>
      <c r="L148" s="30" t="s">
        <v>2686</v>
      </c>
      <c r="M148" s="30" t="s">
        <v>2462</v>
      </c>
      <c r="N148" s="35">
        <v>153.6</v>
      </c>
      <c r="O148" s="4" t="s">
        <v>2650</v>
      </c>
      <c r="P148" s="44" t="str">
        <f>HYPERLINK("https://esv-elibrary.de/book/99.160005/"&amp;SUBSTITUTE(Tabelle_Komplettliste354[[#This Row],[ISBN (eBook)]],"-", ""))</f>
        <v>https://esv-elibrary.de/book/99.160005/9783732989751</v>
      </c>
      <c r="Q148" s="38"/>
    </row>
    <row r="149" spans="1:17" ht="36" x14ac:dyDescent="0.2">
      <c r="A149" s="30" t="s">
        <v>1436</v>
      </c>
      <c r="B149" s="4" t="s">
        <v>7510</v>
      </c>
      <c r="C149" s="43" t="s">
        <v>1435</v>
      </c>
      <c r="D149" s="30" t="s">
        <v>1434</v>
      </c>
      <c r="E149" s="32" t="s">
        <v>1433</v>
      </c>
      <c r="F149" s="30"/>
      <c r="G149" s="30" t="s">
        <v>1125</v>
      </c>
      <c r="H149" s="33">
        <v>3</v>
      </c>
      <c r="I149" s="33"/>
      <c r="J149" s="34">
        <v>44174</v>
      </c>
      <c r="K149" s="30" t="s">
        <v>813</v>
      </c>
      <c r="L149" s="30" t="s">
        <v>2803</v>
      </c>
      <c r="M149" s="30" t="s">
        <v>290</v>
      </c>
      <c r="N149" s="35">
        <v>230.39999999999998</v>
      </c>
      <c r="O149" s="4" t="s">
        <v>2650</v>
      </c>
      <c r="P149" s="44" t="str">
        <f>HYPERLINK("https://esv-elibrary.de/book/99.160005/"&amp;SUBSTITUTE(Tabelle_Komplettliste354[[#This Row],[ISBN (eBook)]],"-", ""))</f>
        <v>https://esv-elibrary.de/book/99.160005/9783732993048</v>
      </c>
      <c r="Q149" s="38"/>
    </row>
    <row r="150" spans="1:17" ht="24" x14ac:dyDescent="0.2">
      <c r="A150" s="30" t="s">
        <v>2187</v>
      </c>
      <c r="B150" s="4" t="s">
        <v>7510</v>
      </c>
      <c r="C150" s="43" t="s">
        <v>2186</v>
      </c>
      <c r="D150" s="30" t="s">
        <v>2185</v>
      </c>
      <c r="E150" s="32" t="s">
        <v>2184</v>
      </c>
      <c r="F150" s="30"/>
      <c r="G150" s="30" t="s">
        <v>814</v>
      </c>
      <c r="H150" s="33"/>
      <c r="I150" s="33"/>
      <c r="J150" s="34">
        <v>44694</v>
      </c>
      <c r="K150" s="30" t="s">
        <v>813</v>
      </c>
      <c r="L150" s="30" t="s">
        <v>2183</v>
      </c>
      <c r="M150" s="30" t="s">
        <v>2182</v>
      </c>
      <c r="N150" s="35">
        <v>115.19999999999999</v>
      </c>
      <c r="O150" s="4" t="s">
        <v>2650</v>
      </c>
      <c r="P150" s="44" t="str">
        <f>HYPERLINK("https://esv-elibrary.de/book/99.160005/"&amp;SUBSTITUTE(Tabelle_Komplettliste354[[#This Row],[ISBN (eBook)]],"-", ""))</f>
        <v>https://esv-elibrary.de/book/99.160005/9783732990733</v>
      </c>
      <c r="Q150" s="38"/>
    </row>
    <row r="151" spans="1:17" ht="24" x14ac:dyDescent="0.2">
      <c r="A151" s="30" t="s">
        <v>1129</v>
      </c>
      <c r="B151" s="4" t="s">
        <v>7510</v>
      </c>
      <c r="C151" s="43" t="s">
        <v>1128</v>
      </c>
      <c r="D151" s="30" t="s">
        <v>1127</v>
      </c>
      <c r="E151" s="32" t="s">
        <v>1126</v>
      </c>
      <c r="F151" s="30"/>
      <c r="G151" s="30" t="s">
        <v>1125</v>
      </c>
      <c r="H151" s="33"/>
      <c r="I151" s="33"/>
      <c r="J151" s="34">
        <v>43798</v>
      </c>
      <c r="K151" s="30" t="s">
        <v>813</v>
      </c>
      <c r="L151" s="30" t="s">
        <v>2833</v>
      </c>
      <c r="M151" s="30" t="s">
        <v>290</v>
      </c>
      <c r="N151" s="35">
        <v>192</v>
      </c>
      <c r="O151" s="4" t="s">
        <v>2650</v>
      </c>
      <c r="P151" s="44" t="str">
        <f>HYPERLINK("https://esv-elibrary.de/book/99.160005/"&amp;SUBSTITUTE(Tabelle_Komplettliste354[[#This Row],[ISBN (eBook)]],"-", ""))</f>
        <v>https://esv-elibrary.de/book/99.160005/9783732993796</v>
      </c>
      <c r="Q151" s="38"/>
    </row>
    <row r="152" spans="1:17" ht="24" x14ac:dyDescent="0.2">
      <c r="A152" s="30" t="s">
        <v>2348</v>
      </c>
      <c r="B152" s="4" t="s">
        <v>7510</v>
      </c>
      <c r="C152" s="43" t="s">
        <v>2347</v>
      </c>
      <c r="D152" s="30" t="s">
        <v>2346</v>
      </c>
      <c r="E152" s="32" t="s">
        <v>2345</v>
      </c>
      <c r="F152" s="30"/>
      <c r="G152" s="30" t="s">
        <v>814</v>
      </c>
      <c r="H152" s="33">
        <v>19</v>
      </c>
      <c r="I152" s="33"/>
      <c r="J152" s="34">
        <v>45019</v>
      </c>
      <c r="K152" s="30" t="s">
        <v>813</v>
      </c>
      <c r="L152" s="30" t="s">
        <v>2704</v>
      </c>
      <c r="M152" s="30" t="s">
        <v>812</v>
      </c>
      <c r="N152" s="35">
        <v>345.59999999999997</v>
      </c>
      <c r="O152" s="4" t="s">
        <v>2650</v>
      </c>
      <c r="P152" s="44" t="str">
        <f>HYPERLINK("https://esv-elibrary.de/book/99.160005/"&amp;SUBSTITUTE(Tabelle_Komplettliste354[[#This Row],[ISBN (eBook)]],"-", ""))</f>
        <v>https://esv-elibrary.de/book/99.160005/9783732990207</v>
      </c>
      <c r="Q152" s="38"/>
    </row>
    <row r="153" spans="1:17" ht="24" x14ac:dyDescent="0.2">
      <c r="A153" s="30" t="s">
        <v>1224</v>
      </c>
      <c r="B153" s="4" t="s">
        <v>7510</v>
      </c>
      <c r="C153" s="43" t="s">
        <v>1223</v>
      </c>
      <c r="D153" s="30" t="s">
        <v>1222</v>
      </c>
      <c r="E153" s="32" t="s">
        <v>1221</v>
      </c>
      <c r="F153" s="30"/>
      <c r="G153" s="30" t="s">
        <v>814</v>
      </c>
      <c r="H153" s="33">
        <v>17</v>
      </c>
      <c r="I153" s="33"/>
      <c r="J153" s="34">
        <v>43902</v>
      </c>
      <c r="K153" s="30" t="s">
        <v>813</v>
      </c>
      <c r="L153" s="30" t="s">
        <v>2826</v>
      </c>
      <c r="M153" s="30" t="s">
        <v>657</v>
      </c>
      <c r="N153" s="35">
        <v>230.39999999999998</v>
      </c>
      <c r="O153" s="4" t="s">
        <v>2650</v>
      </c>
      <c r="P153" s="44" t="str">
        <f>HYPERLINK("https://esv-elibrary.de/book/99.160005/"&amp;SUBSTITUTE(Tabelle_Komplettliste354[[#This Row],[ISBN (eBook)]],"-", ""))</f>
        <v>https://esv-elibrary.de/book/99.160005/9783732993567</v>
      </c>
      <c r="Q153" s="38"/>
    </row>
    <row r="154" spans="1:17" ht="24" x14ac:dyDescent="0.2">
      <c r="A154" s="30" t="s">
        <v>1460</v>
      </c>
      <c r="B154" s="4" t="s">
        <v>7510</v>
      </c>
      <c r="C154" s="43" t="s">
        <v>1459</v>
      </c>
      <c r="D154" s="30" t="s">
        <v>1458</v>
      </c>
      <c r="E154" s="32" t="s">
        <v>1126</v>
      </c>
      <c r="F154" s="30"/>
      <c r="G154" s="30" t="s">
        <v>1125</v>
      </c>
      <c r="H154" s="33">
        <v>2</v>
      </c>
      <c r="I154" s="33"/>
      <c r="J154" s="34">
        <v>44186</v>
      </c>
      <c r="K154" s="30" t="s">
        <v>813</v>
      </c>
      <c r="L154" s="30" t="s">
        <v>2801</v>
      </c>
      <c r="M154" s="30" t="s">
        <v>290</v>
      </c>
      <c r="N154" s="35">
        <v>230.39999999999998</v>
      </c>
      <c r="O154" s="4" t="s">
        <v>2650</v>
      </c>
      <c r="P154" s="44" t="str">
        <f>HYPERLINK("https://esv-elibrary.de/book/99.160005/"&amp;SUBSTITUTE(Tabelle_Komplettliste354[[#This Row],[ISBN (eBook)]],"-", ""))</f>
        <v>https://esv-elibrary.de/book/99.160005/9783732992973</v>
      </c>
      <c r="Q154" s="38"/>
    </row>
    <row r="155" spans="1:17" ht="24" x14ac:dyDescent="0.2">
      <c r="A155" s="30" t="s">
        <v>1946</v>
      </c>
      <c r="B155" s="4" t="s">
        <v>7510</v>
      </c>
      <c r="C155" s="43" t="s">
        <v>1945</v>
      </c>
      <c r="D155" s="30" t="s">
        <v>1944</v>
      </c>
      <c r="E155" s="32" t="s">
        <v>1943</v>
      </c>
      <c r="F155" s="30"/>
      <c r="G155" s="30" t="s">
        <v>1125</v>
      </c>
      <c r="H155" s="33">
        <v>4</v>
      </c>
      <c r="I155" s="33"/>
      <c r="J155" s="34">
        <v>44519</v>
      </c>
      <c r="K155" s="30" t="s">
        <v>813</v>
      </c>
      <c r="L155" s="30" t="s">
        <v>2746</v>
      </c>
      <c r="M155" s="30" t="s">
        <v>290</v>
      </c>
      <c r="N155" s="35">
        <v>134.4</v>
      </c>
      <c r="O155" s="4" t="s">
        <v>2650</v>
      </c>
      <c r="P155" s="44" t="str">
        <f>HYPERLINK("https://esv-elibrary.de/book/99.160005/"&amp;SUBSTITUTE(Tabelle_Komplettliste354[[#This Row],[ISBN (eBook)]],"-", ""))</f>
        <v>https://esv-elibrary.de/book/99.160005/9783732991495</v>
      </c>
      <c r="Q155" s="38"/>
    </row>
    <row r="156" spans="1:17" ht="24" x14ac:dyDescent="0.2">
      <c r="A156" s="30" t="s">
        <v>818</v>
      </c>
      <c r="B156" s="4" t="s">
        <v>7510</v>
      </c>
      <c r="C156" s="43" t="s">
        <v>817</v>
      </c>
      <c r="D156" s="30" t="s">
        <v>816</v>
      </c>
      <c r="E156" s="32" t="s">
        <v>815</v>
      </c>
      <c r="F156" s="30"/>
      <c r="G156" s="30" t="s">
        <v>814</v>
      </c>
      <c r="H156" s="33">
        <v>16</v>
      </c>
      <c r="I156" s="33"/>
      <c r="J156" s="34">
        <v>43560</v>
      </c>
      <c r="K156" s="30" t="s">
        <v>813</v>
      </c>
      <c r="L156" s="30"/>
      <c r="M156" s="30" t="s">
        <v>812</v>
      </c>
      <c r="N156" s="35">
        <v>337.91999999999996</v>
      </c>
      <c r="O156" s="4" t="s">
        <v>2650</v>
      </c>
      <c r="P156" s="44" t="str">
        <f>HYPERLINK("https://esv-elibrary.de/book/99.160005/"&amp;SUBSTITUTE(Tabelle_Komplettliste354[[#This Row],[ISBN (eBook)]],"-", ""))</f>
        <v>https://esv-elibrary.de/book/99.160005/9783732994588</v>
      </c>
      <c r="Q156" s="38"/>
    </row>
    <row r="157" spans="1:17" ht="24" x14ac:dyDescent="0.2">
      <c r="A157" s="30" t="s">
        <v>2610</v>
      </c>
      <c r="B157" s="4" t="s">
        <v>7510</v>
      </c>
      <c r="C157" s="43" t="s">
        <v>2609</v>
      </c>
      <c r="D157" s="30" t="s">
        <v>2608</v>
      </c>
      <c r="E157" s="32" t="s">
        <v>2607</v>
      </c>
      <c r="F157" s="30"/>
      <c r="G157" s="30" t="s">
        <v>1097</v>
      </c>
      <c r="H157" s="33">
        <v>20</v>
      </c>
      <c r="I157" s="33"/>
      <c r="J157" s="34">
        <v>45275</v>
      </c>
      <c r="K157" s="30" t="s">
        <v>665</v>
      </c>
      <c r="L157" s="30" t="s">
        <v>2660</v>
      </c>
      <c r="M157" s="30" t="s">
        <v>2606</v>
      </c>
      <c r="N157" s="35">
        <v>134.4</v>
      </c>
      <c r="O157" s="4" t="s">
        <v>2650</v>
      </c>
      <c r="P157" s="44" t="str">
        <f>HYPERLINK("https://esv-elibrary.de/book/99.160005/"&amp;SUBSTITUTE(Tabelle_Komplettliste354[[#This Row],[ISBN (eBook)]],"-", ""))</f>
        <v>https://esv-elibrary.de/book/99.160005/9783732989140</v>
      </c>
      <c r="Q157" s="38"/>
    </row>
    <row r="158" spans="1:17" ht="24" x14ac:dyDescent="0.2">
      <c r="A158" s="30" t="s">
        <v>2632</v>
      </c>
      <c r="B158" s="4" t="s">
        <v>7510</v>
      </c>
      <c r="C158" s="43" t="s">
        <v>2631</v>
      </c>
      <c r="D158" s="30" t="s">
        <v>2630</v>
      </c>
      <c r="E158" s="32" t="s">
        <v>2629</v>
      </c>
      <c r="F158" s="30"/>
      <c r="G158" s="30" t="s">
        <v>739</v>
      </c>
      <c r="H158" s="33">
        <v>17</v>
      </c>
      <c r="I158" s="33"/>
      <c r="J158" s="34">
        <v>45348</v>
      </c>
      <c r="K158" s="30" t="s">
        <v>665</v>
      </c>
      <c r="L158" s="30" t="s">
        <v>2656</v>
      </c>
      <c r="M158" s="30" t="s">
        <v>881</v>
      </c>
      <c r="N158" s="35">
        <v>153.6</v>
      </c>
      <c r="O158" s="4" t="s">
        <v>2650</v>
      </c>
      <c r="P158" s="44" t="str">
        <f>HYPERLINK("https://esv-elibrary.de/book/99.160005/"&amp;SUBSTITUTE(Tabelle_Komplettliste354[[#This Row],[ISBN (eBook)]],"-", ""))</f>
        <v>https://esv-elibrary.de/book/99.160005/9783732988877</v>
      </c>
      <c r="Q158" s="38"/>
    </row>
    <row r="159" spans="1:17" ht="24" x14ac:dyDescent="0.2">
      <c r="A159" s="30" t="s">
        <v>1280</v>
      </c>
      <c r="B159" s="4" t="s">
        <v>7510</v>
      </c>
      <c r="C159" s="43" t="s">
        <v>1279</v>
      </c>
      <c r="D159" s="30" t="s">
        <v>1278</v>
      </c>
      <c r="E159" s="32" t="s">
        <v>1277</v>
      </c>
      <c r="F159" s="30"/>
      <c r="G159" s="30" t="s">
        <v>739</v>
      </c>
      <c r="H159" s="33">
        <v>11</v>
      </c>
      <c r="I159" s="33"/>
      <c r="J159" s="34">
        <v>43930</v>
      </c>
      <c r="K159" s="30" t="s">
        <v>665</v>
      </c>
      <c r="L159" s="30" t="s">
        <v>2820</v>
      </c>
      <c r="M159" s="30" t="s">
        <v>881</v>
      </c>
      <c r="N159" s="35">
        <v>192</v>
      </c>
      <c r="O159" s="4" t="s">
        <v>2650</v>
      </c>
      <c r="P159" s="44" t="str">
        <f>HYPERLINK("https://esv-elibrary.de/book/99.160005/"&amp;SUBSTITUTE(Tabelle_Komplettliste354[[#This Row],[ISBN (eBook)]],"-", ""))</f>
        <v>https://esv-elibrary.de/book/99.160005/9783732993420</v>
      </c>
      <c r="Q159" s="38"/>
    </row>
    <row r="160" spans="1:17" ht="24" x14ac:dyDescent="0.2">
      <c r="A160" s="30" t="s">
        <v>731</v>
      </c>
      <c r="B160" s="4" t="s">
        <v>7510</v>
      </c>
      <c r="C160" s="43" t="s">
        <v>730</v>
      </c>
      <c r="D160" s="30" t="s">
        <v>729</v>
      </c>
      <c r="E160" s="32" t="s">
        <v>728</v>
      </c>
      <c r="F160" s="30"/>
      <c r="G160" s="30" t="s">
        <v>727</v>
      </c>
      <c r="H160" s="33">
        <v>11</v>
      </c>
      <c r="I160" s="33"/>
      <c r="J160" s="34">
        <v>44137</v>
      </c>
      <c r="K160" s="30" t="s">
        <v>665</v>
      </c>
      <c r="L160" s="30" t="s">
        <v>2796</v>
      </c>
      <c r="M160" s="30" t="s">
        <v>726</v>
      </c>
      <c r="N160" s="35">
        <v>153.6</v>
      </c>
      <c r="O160" s="4" t="s">
        <v>2650</v>
      </c>
      <c r="P160" s="44" t="str">
        <f>HYPERLINK("https://esv-elibrary.de/book/99.160005/"&amp;SUBSTITUTE(Tabelle_Komplettliste354[[#This Row],[ISBN (eBook)]],"-", ""))</f>
        <v>https://esv-elibrary.de/book/99.160005/9783732994878</v>
      </c>
      <c r="Q160" s="38"/>
    </row>
    <row r="161" spans="1:17" ht="24" x14ac:dyDescent="0.2">
      <c r="A161" s="30" t="s">
        <v>1493</v>
      </c>
      <c r="B161" s="4" t="s">
        <v>7510</v>
      </c>
      <c r="C161" s="43" t="s">
        <v>1492</v>
      </c>
      <c r="D161" s="30" t="s">
        <v>1491</v>
      </c>
      <c r="E161" s="32" t="s">
        <v>1490</v>
      </c>
      <c r="F161" s="30"/>
      <c r="G161" s="30" t="s">
        <v>666</v>
      </c>
      <c r="H161" s="33">
        <v>4</v>
      </c>
      <c r="I161" s="33"/>
      <c r="J161" s="34">
        <v>44039</v>
      </c>
      <c r="K161" s="30" t="s">
        <v>665</v>
      </c>
      <c r="L161" s="30" t="s">
        <v>2797</v>
      </c>
      <c r="M161" s="30" t="s">
        <v>858</v>
      </c>
      <c r="N161" s="35">
        <v>192</v>
      </c>
      <c r="O161" s="4" t="s">
        <v>2650</v>
      </c>
      <c r="P161" s="44" t="str">
        <f>HYPERLINK("https://esv-elibrary.de/book/99.160005/"&amp;SUBSTITUTE(Tabelle_Komplettliste354[[#This Row],[ISBN (eBook)]],"-", ""))</f>
        <v>https://esv-elibrary.de/book/99.160005/9783732992898</v>
      </c>
      <c r="Q161" s="38"/>
    </row>
    <row r="162" spans="1:17" ht="48" x14ac:dyDescent="0.2">
      <c r="A162" s="30" t="s">
        <v>670</v>
      </c>
      <c r="B162" s="4" t="s">
        <v>7510</v>
      </c>
      <c r="C162" s="43" t="s">
        <v>669</v>
      </c>
      <c r="D162" s="30" t="s">
        <v>668</v>
      </c>
      <c r="E162" s="32" t="s">
        <v>667</v>
      </c>
      <c r="F162" s="30"/>
      <c r="G162" s="30" t="s">
        <v>666</v>
      </c>
      <c r="H162" s="33">
        <v>7</v>
      </c>
      <c r="I162" s="33"/>
      <c r="J162" s="34">
        <v>44462</v>
      </c>
      <c r="K162" s="30" t="s">
        <v>665</v>
      </c>
      <c r="L162" s="30" t="s">
        <v>2868</v>
      </c>
      <c r="M162" s="30" t="s">
        <v>664</v>
      </c>
      <c r="N162" s="35">
        <v>153.6</v>
      </c>
      <c r="O162" s="4" t="s">
        <v>2650</v>
      </c>
      <c r="P162" s="44" t="str">
        <f>HYPERLINK("https://esv-elibrary.de/book/99.160005/"&amp;SUBSTITUTE(Tabelle_Komplettliste354[[#This Row],[ISBN (eBook)]],"-", ""))</f>
        <v>https://esv-elibrary.de/book/99.160005/9783732995264</v>
      </c>
      <c r="Q162" s="38"/>
    </row>
    <row r="163" spans="1:17" ht="24" x14ac:dyDescent="0.2">
      <c r="A163" s="30" t="s">
        <v>885</v>
      </c>
      <c r="B163" s="4" t="s">
        <v>7510</v>
      </c>
      <c r="C163" s="43" t="s">
        <v>884</v>
      </c>
      <c r="D163" s="30" t="s">
        <v>883</v>
      </c>
      <c r="E163" s="32" t="s">
        <v>882</v>
      </c>
      <c r="F163" s="30"/>
      <c r="G163" s="30" t="s">
        <v>739</v>
      </c>
      <c r="H163" s="33">
        <v>8</v>
      </c>
      <c r="I163" s="33"/>
      <c r="J163" s="34">
        <v>43560</v>
      </c>
      <c r="K163" s="30" t="s">
        <v>665</v>
      </c>
      <c r="L163" s="30" t="s">
        <v>738</v>
      </c>
      <c r="M163" s="30" t="s">
        <v>881</v>
      </c>
      <c r="N163" s="35">
        <v>153.6</v>
      </c>
      <c r="O163" s="4" t="s">
        <v>2650</v>
      </c>
      <c r="P163" s="44" t="str">
        <f>HYPERLINK("https://esv-elibrary.de/book/99.160005/"&amp;SUBSTITUTE(Tabelle_Komplettliste354[[#This Row],[ISBN (eBook)]],"-", ""))</f>
        <v>https://esv-elibrary.de/book/99.160005/9783732994410</v>
      </c>
      <c r="Q163" s="38"/>
    </row>
    <row r="164" spans="1:17" ht="24" x14ac:dyDescent="0.2">
      <c r="A164" s="30" t="s">
        <v>1613</v>
      </c>
      <c r="B164" s="4" t="s">
        <v>7510</v>
      </c>
      <c r="C164" s="43" t="s">
        <v>1612</v>
      </c>
      <c r="D164" s="30" t="s">
        <v>1611</v>
      </c>
      <c r="E164" s="32" t="s">
        <v>1610</v>
      </c>
      <c r="F164" s="30"/>
      <c r="G164" s="30" t="s">
        <v>1609</v>
      </c>
      <c r="H164" s="33"/>
      <c r="I164" s="33"/>
      <c r="J164" s="34">
        <v>44420</v>
      </c>
      <c r="K164" s="30" t="s">
        <v>665</v>
      </c>
      <c r="L164" s="30" t="s">
        <v>738</v>
      </c>
      <c r="M164" s="30" t="s">
        <v>1416</v>
      </c>
      <c r="N164" s="35">
        <v>422.4</v>
      </c>
      <c r="O164" s="4" t="s">
        <v>2650</v>
      </c>
      <c r="P164" s="44" t="str">
        <f>HYPERLINK("https://esv-elibrary.de/book/99.160005/"&amp;SUBSTITUTE(Tabelle_Komplettliste354[[#This Row],[ISBN (eBook)]],"-", ""))</f>
        <v>https://esv-elibrary.de/book/99.160005/9783732992553</v>
      </c>
      <c r="Q164" s="38"/>
    </row>
    <row r="165" spans="1:17" ht="36" x14ac:dyDescent="0.2">
      <c r="A165" s="30" t="s">
        <v>743</v>
      </c>
      <c r="B165" s="4" t="s">
        <v>7510</v>
      </c>
      <c r="C165" s="43" t="s">
        <v>742</v>
      </c>
      <c r="D165" s="30" t="s">
        <v>741</v>
      </c>
      <c r="E165" s="32" t="s">
        <v>740</v>
      </c>
      <c r="F165" s="30"/>
      <c r="G165" s="30" t="s">
        <v>739</v>
      </c>
      <c r="H165" s="33">
        <v>10</v>
      </c>
      <c r="I165" s="33"/>
      <c r="J165" s="34">
        <v>43735</v>
      </c>
      <c r="K165" s="30" t="s">
        <v>665</v>
      </c>
      <c r="L165" s="30" t="s">
        <v>738</v>
      </c>
      <c r="M165" s="30" t="s">
        <v>737</v>
      </c>
      <c r="N165" s="35">
        <v>153.6</v>
      </c>
      <c r="O165" s="4" t="s">
        <v>2650</v>
      </c>
      <c r="P165" s="44" t="str">
        <f>HYPERLINK("https://esv-elibrary.de/book/99.160005/"&amp;SUBSTITUTE(Tabelle_Komplettliste354[[#This Row],[ISBN (eBook)]],"-", ""))</f>
        <v>https://esv-elibrary.de/book/99.160005/9783732994786</v>
      </c>
      <c r="Q165" s="38"/>
    </row>
    <row r="166" spans="1:17" ht="24" x14ac:dyDescent="0.2">
      <c r="A166" s="30" t="s">
        <v>2628</v>
      </c>
      <c r="B166" s="4" t="s">
        <v>7510</v>
      </c>
      <c r="C166" s="43" t="s">
        <v>2627</v>
      </c>
      <c r="D166" s="30" t="s">
        <v>2626</v>
      </c>
      <c r="E166" s="32" t="s">
        <v>2625</v>
      </c>
      <c r="F166" s="30"/>
      <c r="G166" s="30" t="s">
        <v>739</v>
      </c>
      <c r="H166" s="33">
        <v>16</v>
      </c>
      <c r="I166" s="33"/>
      <c r="J166" s="34">
        <v>45351</v>
      </c>
      <c r="K166" s="30" t="s">
        <v>665</v>
      </c>
      <c r="L166" s="30" t="s">
        <v>738</v>
      </c>
      <c r="M166" s="30" t="s">
        <v>1416</v>
      </c>
      <c r="N166" s="35">
        <v>230.39999999999998</v>
      </c>
      <c r="O166" s="4" t="s">
        <v>2650</v>
      </c>
      <c r="P166" s="44" t="str">
        <f>HYPERLINK("https://esv-elibrary.de/book/99.160005/"&amp;SUBSTITUTE(Tabelle_Komplettliste354[[#This Row],[ISBN (eBook)]],"-", ""))</f>
        <v>https://esv-elibrary.de/book/99.160005/9783732988891</v>
      </c>
      <c r="Q166" s="38"/>
    </row>
    <row r="167" spans="1:17" ht="24" x14ac:dyDescent="0.2">
      <c r="A167" s="30" t="s">
        <v>2340</v>
      </c>
      <c r="B167" s="4" t="s">
        <v>7510</v>
      </c>
      <c r="C167" s="43" t="s">
        <v>2339</v>
      </c>
      <c r="D167" s="30" t="s">
        <v>2338</v>
      </c>
      <c r="E167" s="32" t="s">
        <v>2337</v>
      </c>
      <c r="F167" s="30"/>
      <c r="G167" s="30" t="s">
        <v>2336</v>
      </c>
      <c r="H167" s="33">
        <v>14</v>
      </c>
      <c r="I167" s="33"/>
      <c r="J167" s="34">
        <v>44973</v>
      </c>
      <c r="K167" s="30" t="s">
        <v>665</v>
      </c>
      <c r="L167" s="30" t="s">
        <v>738</v>
      </c>
      <c r="M167" s="30" t="s">
        <v>881</v>
      </c>
      <c r="N167" s="35">
        <v>134.4</v>
      </c>
      <c r="O167" s="4" t="s">
        <v>2650</v>
      </c>
      <c r="P167" s="44" t="str">
        <f>HYPERLINK("https://esv-elibrary.de/book/99.160005/"&amp;SUBSTITUTE(Tabelle_Komplettliste354[[#This Row],[ISBN (eBook)]],"-", ""))</f>
        <v>https://esv-elibrary.de/book/99.160005/9783732990221</v>
      </c>
      <c r="Q167" s="38"/>
    </row>
    <row r="168" spans="1:17" ht="24" x14ac:dyDescent="0.2">
      <c r="A168" s="30" t="s">
        <v>1956</v>
      </c>
      <c r="B168" s="4" t="s">
        <v>7510</v>
      </c>
      <c r="C168" s="43" t="s">
        <v>1955</v>
      </c>
      <c r="D168" s="30" t="s">
        <v>1954</v>
      </c>
      <c r="E168" s="32" t="s">
        <v>1953</v>
      </c>
      <c r="F168" s="30"/>
      <c r="G168" s="30" t="s">
        <v>739</v>
      </c>
      <c r="H168" s="33">
        <v>13</v>
      </c>
      <c r="I168" s="33"/>
      <c r="J168" s="34">
        <v>44568</v>
      </c>
      <c r="K168" s="30" t="s">
        <v>665</v>
      </c>
      <c r="L168" s="30" t="s">
        <v>738</v>
      </c>
      <c r="M168" s="30" t="s">
        <v>1952</v>
      </c>
      <c r="N168" s="35">
        <v>153.6</v>
      </c>
      <c r="O168" s="4" t="s">
        <v>2650</v>
      </c>
      <c r="P168" s="44" t="str">
        <f>HYPERLINK("https://esv-elibrary.de/book/99.160005/"&amp;SUBSTITUTE(Tabelle_Komplettliste354[[#This Row],[ISBN (eBook)]],"-", ""))</f>
        <v>https://esv-elibrary.de/book/99.160005/9783732991464</v>
      </c>
      <c r="Q168" s="38"/>
    </row>
    <row r="169" spans="1:17" ht="36" x14ac:dyDescent="0.2">
      <c r="A169" s="30" t="s">
        <v>2356</v>
      </c>
      <c r="B169" s="4" t="s">
        <v>7510</v>
      </c>
      <c r="C169" s="43" t="s">
        <v>2355</v>
      </c>
      <c r="D169" s="30" t="s">
        <v>2354</v>
      </c>
      <c r="E169" s="32" t="s">
        <v>2353</v>
      </c>
      <c r="F169" s="30"/>
      <c r="G169" s="30" t="s">
        <v>739</v>
      </c>
      <c r="H169" s="33">
        <v>15</v>
      </c>
      <c r="I169" s="33"/>
      <c r="J169" s="34">
        <v>45019</v>
      </c>
      <c r="K169" s="30" t="s">
        <v>665</v>
      </c>
      <c r="L169" s="30" t="s">
        <v>738</v>
      </c>
      <c r="M169" s="30" t="s">
        <v>1857</v>
      </c>
      <c r="N169" s="35">
        <v>134.4</v>
      </c>
      <c r="O169" s="4" t="s">
        <v>2650</v>
      </c>
      <c r="P169" s="44" t="str">
        <f>HYPERLINK("https://esv-elibrary.de/book/99.160005/"&amp;SUBSTITUTE(Tabelle_Komplettliste354[[#This Row],[ISBN (eBook)]],"-", ""))</f>
        <v>https://esv-elibrary.de/book/99.160005/9783732990153</v>
      </c>
      <c r="Q169" s="38"/>
    </row>
    <row r="170" spans="1:17" ht="36" x14ac:dyDescent="0.2">
      <c r="A170" s="30" t="s">
        <v>1861</v>
      </c>
      <c r="B170" s="4" t="s">
        <v>7510</v>
      </c>
      <c r="C170" s="43" t="s">
        <v>1860</v>
      </c>
      <c r="D170" s="30" t="s">
        <v>1859</v>
      </c>
      <c r="E170" s="32" t="s">
        <v>1858</v>
      </c>
      <c r="F170" s="30"/>
      <c r="G170" s="30" t="s">
        <v>739</v>
      </c>
      <c r="H170" s="33">
        <v>12</v>
      </c>
      <c r="I170" s="33"/>
      <c r="J170" s="34">
        <v>44378</v>
      </c>
      <c r="K170" s="30" t="s">
        <v>665</v>
      </c>
      <c r="L170" s="30" t="s">
        <v>738</v>
      </c>
      <c r="M170" s="30" t="s">
        <v>1857</v>
      </c>
      <c r="N170" s="35">
        <v>134.4</v>
      </c>
      <c r="O170" s="4" t="s">
        <v>2650</v>
      </c>
      <c r="P170" s="44" t="str">
        <f>HYPERLINK("https://esv-elibrary.de/book/99.160005/"&amp;SUBSTITUTE(Tabelle_Komplettliste354[[#This Row],[ISBN (eBook)]],"-", ""))</f>
        <v>https://esv-elibrary.de/book/99.160005/9783732991730</v>
      </c>
      <c r="Q170" s="38"/>
    </row>
    <row r="171" spans="1:17" ht="24" x14ac:dyDescent="0.2">
      <c r="A171" s="30" t="s">
        <v>1778</v>
      </c>
      <c r="B171" s="4" t="s">
        <v>7510</v>
      </c>
      <c r="C171" s="43" t="s">
        <v>1777</v>
      </c>
      <c r="D171" s="30" t="s">
        <v>1776</v>
      </c>
      <c r="E171" s="32" t="s">
        <v>1775</v>
      </c>
      <c r="F171" s="30"/>
      <c r="G171" s="30" t="s">
        <v>1609</v>
      </c>
      <c r="H171" s="33"/>
      <c r="I171" s="33"/>
      <c r="J171" s="34">
        <v>44326</v>
      </c>
      <c r="K171" s="30" t="s">
        <v>665</v>
      </c>
      <c r="L171" s="30" t="s">
        <v>2764</v>
      </c>
      <c r="M171" s="30" t="s">
        <v>881</v>
      </c>
      <c r="N171" s="35">
        <v>134.4</v>
      </c>
      <c r="O171" s="4" t="s">
        <v>2650</v>
      </c>
      <c r="P171" s="44" t="str">
        <f>HYPERLINK("https://esv-elibrary.de/book/99.160005/"&amp;SUBSTITUTE(Tabelle_Komplettliste354[[#This Row],[ISBN (eBook)]],"-", ""))</f>
        <v>https://esv-elibrary.de/book/99.160005/9783732991990</v>
      </c>
      <c r="Q171" s="38"/>
    </row>
    <row r="172" spans="1:17" ht="36" x14ac:dyDescent="0.2">
      <c r="A172" s="30" t="s">
        <v>843</v>
      </c>
      <c r="B172" s="4" t="s">
        <v>7510</v>
      </c>
      <c r="C172" s="43" t="s">
        <v>842</v>
      </c>
      <c r="D172" s="30" t="s">
        <v>841</v>
      </c>
      <c r="E172" s="32" t="s">
        <v>840</v>
      </c>
      <c r="F172" s="30"/>
      <c r="G172" s="30" t="s">
        <v>739</v>
      </c>
      <c r="H172" s="33">
        <v>9</v>
      </c>
      <c r="I172" s="33"/>
      <c r="J172" s="34">
        <v>43595</v>
      </c>
      <c r="K172" s="30" t="s">
        <v>665</v>
      </c>
      <c r="L172" s="30" t="s">
        <v>2882</v>
      </c>
      <c r="M172" s="30" t="s">
        <v>839</v>
      </c>
      <c r="N172" s="35">
        <v>192</v>
      </c>
      <c r="O172" s="4" t="s">
        <v>2650</v>
      </c>
      <c r="P172" s="44" t="str">
        <f>HYPERLINK("https://esv-elibrary.de/book/99.160005/"&amp;SUBSTITUTE(Tabelle_Komplettliste354[[#This Row],[ISBN (eBook)]],"-", ""))</f>
        <v>https://esv-elibrary.de/book/99.160005/9783732994519</v>
      </c>
      <c r="Q172" s="38"/>
    </row>
    <row r="173" spans="1:17" ht="36" x14ac:dyDescent="0.2">
      <c r="A173" s="30" t="s">
        <v>1799</v>
      </c>
      <c r="B173" s="4" t="s">
        <v>7510</v>
      </c>
      <c r="C173" s="43" t="s">
        <v>1798</v>
      </c>
      <c r="D173" s="30" t="s">
        <v>1797</v>
      </c>
      <c r="E173" s="32" t="s">
        <v>1796</v>
      </c>
      <c r="F173" s="30"/>
      <c r="G173" s="30" t="s">
        <v>860</v>
      </c>
      <c r="H173" s="33">
        <v>23</v>
      </c>
      <c r="I173" s="33"/>
      <c r="J173" s="34">
        <v>44420</v>
      </c>
      <c r="K173" s="30" t="s">
        <v>665</v>
      </c>
      <c r="L173" s="30" t="s">
        <v>2763</v>
      </c>
      <c r="M173" s="30" t="s">
        <v>1795</v>
      </c>
      <c r="N173" s="35">
        <v>145.91999999999999</v>
      </c>
      <c r="O173" s="4" t="s">
        <v>2650</v>
      </c>
      <c r="P173" s="44" t="str">
        <f>HYPERLINK("https://esv-elibrary.de/book/99.160005/"&amp;SUBSTITUTE(Tabelle_Komplettliste354[[#This Row],[ISBN (eBook)]],"-", ""))</f>
        <v>https://esv-elibrary.de/book/99.160005/9783732991921</v>
      </c>
      <c r="Q173" s="38"/>
    </row>
    <row r="174" spans="1:17" ht="24" x14ac:dyDescent="0.2">
      <c r="A174" s="30" t="s">
        <v>864</v>
      </c>
      <c r="B174" s="4" t="s">
        <v>7510</v>
      </c>
      <c r="C174" s="43" t="s">
        <v>863</v>
      </c>
      <c r="D174" s="30" t="s">
        <v>862</v>
      </c>
      <c r="E174" s="32" t="s">
        <v>861</v>
      </c>
      <c r="F174" s="30"/>
      <c r="G174" s="30" t="s">
        <v>860</v>
      </c>
      <c r="H174" s="33">
        <v>22</v>
      </c>
      <c r="I174" s="33"/>
      <c r="J174" s="34">
        <v>43817</v>
      </c>
      <c r="K174" s="30" t="s">
        <v>665</v>
      </c>
      <c r="L174" s="30" t="s">
        <v>859</v>
      </c>
      <c r="M174" s="30" t="s">
        <v>858</v>
      </c>
      <c r="N174" s="35">
        <v>230.39999999999998</v>
      </c>
      <c r="O174" s="4" t="s">
        <v>2650</v>
      </c>
      <c r="P174" s="44" t="str">
        <f>HYPERLINK("https://esv-elibrary.de/book/99.160005/"&amp;SUBSTITUTE(Tabelle_Komplettliste354[[#This Row],[ISBN (eBook)]],"-", ""))</f>
        <v>https://esv-elibrary.de/book/99.160005/9783732994465</v>
      </c>
      <c r="Q174" s="38"/>
    </row>
    <row r="175" spans="1:17" ht="48" x14ac:dyDescent="0.2">
      <c r="A175" s="30" t="s">
        <v>2079</v>
      </c>
      <c r="B175" s="4" t="s">
        <v>7510</v>
      </c>
      <c r="C175" s="43" t="s">
        <v>2078</v>
      </c>
      <c r="D175" s="30" t="s">
        <v>2077</v>
      </c>
      <c r="E175" s="32" t="s">
        <v>2076</v>
      </c>
      <c r="F175" s="30"/>
      <c r="G175" s="30" t="s">
        <v>666</v>
      </c>
      <c r="H175" s="33"/>
      <c r="I175" s="33"/>
      <c r="J175" s="34">
        <v>44862</v>
      </c>
      <c r="K175" s="30" t="s">
        <v>665</v>
      </c>
      <c r="L175" s="30" t="s">
        <v>859</v>
      </c>
      <c r="M175" s="30" t="s">
        <v>2075</v>
      </c>
      <c r="N175" s="35">
        <v>145.91999999999999</v>
      </c>
      <c r="O175" s="4" t="s">
        <v>2650</v>
      </c>
      <c r="P175" s="44" t="str">
        <f>HYPERLINK("https://esv-elibrary.de/book/99.160005/"&amp;SUBSTITUTE(Tabelle_Komplettliste354[[#This Row],[ISBN (eBook)]],"-", ""))</f>
        <v>https://esv-elibrary.de/book/99.160005/9783732991075</v>
      </c>
      <c r="Q175" s="38"/>
    </row>
    <row r="176" spans="1:17" ht="24" x14ac:dyDescent="0.2">
      <c r="A176" s="30" t="s">
        <v>1101</v>
      </c>
      <c r="B176" s="4" t="s">
        <v>7510</v>
      </c>
      <c r="C176" s="43" t="s">
        <v>1100</v>
      </c>
      <c r="D176" s="30" t="s">
        <v>1099</v>
      </c>
      <c r="E176" s="32" t="s">
        <v>1098</v>
      </c>
      <c r="F176" s="30"/>
      <c r="G176" s="30" t="s">
        <v>1097</v>
      </c>
      <c r="H176" s="33">
        <v>19</v>
      </c>
      <c r="I176" s="33"/>
      <c r="J176" s="34">
        <v>43766</v>
      </c>
      <c r="K176" s="30" t="s">
        <v>665</v>
      </c>
      <c r="L176" s="30" t="s">
        <v>2838</v>
      </c>
      <c r="M176" s="30" t="s">
        <v>1096</v>
      </c>
      <c r="N176" s="35">
        <v>153.6</v>
      </c>
      <c r="O176" s="4" t="s">
        <v>2650</v>
      </c>
      <c r="P176" s="44" t="str">
        <f>HYPERLINK("https://esv-elibrary.de/book/99.160005/"&amp;SUBSTITUTE(Tabelle_Komplettliste354[[#This Row],[ISBN (eBook)]],"-", ""))</f>
        <v>https://esv-elibrary.de/book/99.160005/9783732993857</v>
      </c>
      <c r="Q176" s="38"/>
    </row>
    <row r="177" spans="1:17" ht="24" x14ac:dyDescent="0.2">
      <c r="A177" s="30" t="s">
        <v>2620</v>
      </c>
      <c r="B177" s="4" t="s">
        <v>7510</v>
      </c>
      <c r="C177" s="43" t="s">
        <v>2619</v>
      </c>
      <c r="D177" s="30" t="s">
        <v>2618</v>
      </c>
      <c r="E177" s="32" t="s">
        <v>2260</v>
      </c>
      <c r="F177" s="30"/>
      <c r="G177" s="30" t="s">
        <v>510</v>
      </c>
      <c r="H177" s="33">
        <v>16</v>
      </c>
      <c r="I177" s="33"/>
      <c r="J177" s="34">
        <v>45330</v>
      </c>
      <c r="K177" s="30" t="s">
        <v>509</v>
      </c>
      <c r="L177" s="30" t="s">
        <v>2658</v>
      </c>
      <c r="M177" s="30" t="s">
        <v>508</v>
      </c>
      <c r="N177" s="35">
        <v>145.91999999999999</v>
      </c>
      <c r="O177" s="4" t="s">
        <v>2650</v>
      </c>
      <c r="P177" s="44" t="str">
        <f>HYPERLINK("https://esv-elibrary.de/book/99.160005/"&amp;SUBSTITUTE(Tabelle_Komplettliste354[[#This Row],[ISBN (eBook)]],"-", ""))</f>
        <v>https://esv-elibrary.de/book/99.160005/9783732989065</v>
      </c>
      <c r="Q177" s="38"/>
    </row>
    <row r="178" spans="1:17" ht="24" x14ac:dyDescent="0.2">
      <c r="A178" s="30" t="s">
        <v>2540</v>
      </c>
      <c r="B178" s="4" t="s">
        <v>7510</v>
      </c>
      <c r="C178" s="43" t="s">
        <v>2539</v>
      </c>
      <c r="D178" s="30" t="s">
        <v>2538</v>
      </c>
      <c r="E178" s="32" t="s">
        <v>511</v>
      </c>
      <c r="F178" s="30"/>
      <c r="G178" s="30" t="s">
        <v>510</v>
      </c>
      <c r="H178" s="33">
        <v>15</v>
      </c>
      <c r="I178" s="33"/>
      <c r="J178" s="34">
        <v>45310</v>
      </c>
      <c r="K178" s="30" t="s">
        <v>509</v>
      </c>
      <c r="L178" s="30" t="s">
        <v>2672</v>
      </c>
      <c r="M178" s="30" t="s">
        <v>2537</v>
      </c>
      <c r="N178" s="35">
        <v>153.6</v>
      </c>
      <c r="O178" s="4" t="s">
        <v>2650</v>
      </c>
      <c r="P178" s="44" t="str">
        <f>HYPERLINK("https://esv-elibrary.de/book/99.160005/"&amp;SUBSTITUTE(Tabelle_Komplettliste354[[#This Row],[ISBN (eBook)]],"-", ""))</f>
        <v>https://esv-elibrary.de/book/99.160005/9783732989430</v>
      </c>
      <c r="Q178" s="38"/>
    </row>
    <row r="179" spans="1:17" ht="24" x14ac:dyDescent="0.2">
      <c r="A179" s="30" t="s">
        <v>2061</v>
      </c>
      <c r="B179" s="4" t="s">
        <v>7510</v>
      </c>
      <c r="C179" s="43" t="s">
        <v>2060</v>
      </c>
      <c r="D179" s="30" t="s">
        <v>2059</v>
      </c>
      <c r="E179" s="32" t="s">
        <v>511</v>
      </c>
      <c r="F179" s="30"/>
      <c r="G179" s="30" t="s">
        <v>510</v>
      </c>
      <c r="H179" s="33">
        <v>14</v>
      </c>
      <c r="I179" s="33"/>
      <c r="J179" s="34">
        <v>44610</v>
      </c>
      <c r="K179" s="30" t="s">
        <v>509</v>
      </c>
      <c r="L179" s="30" t="s">
        <v>1051</v>
      </c>
      <c r="M179" s="30" t="s">
        <v>508</v>
      </c>
      <c r="N179" s="35">
        <v>153.6</v>
      </c>
      <c r="O179" s="4" t="s">
        <v>2650</v>
      </c>
      <c r="P179" s="44" t="str">
        <f>HYPERLINK("https://esv-elibrary.de/book/99.160005/"&amp;SUBSTITUTE(Tabelle_Komplettliste354[[#This Row],[ISBN (eBook)]],"-", ""))</f>
        <v>https://esv-elibrary.de/book/99.160005/9783732991136</v>
      </c>
      <c r="Q179" s="38"/>
    </row>
    <row r="180" spans="1:17" ht="24" x14ac:dyDescent="0.2">
      <c r="A180" s="30" t="s">
        <v>1054</v>
      </c>
      <c r="B180" s="4" t="s">
        <v>7510</v>
      </c>
      <c r="C180" s="43" t="s">
        <v>1053</v>
      </c>
      <c r="D180" s="30" t="s">
        <v>1052</v>
      </c>
      <c r="E180" s="32" t="s">
        <v>511</v>
      </c>
      <c r="F180" s="30"/>
      <c r="G180" s="30" t="s">
        <v>510</v>
      </c>
      <c r="H180" s="33">
        <v>13</v>
      </c>
      <c r="I180" s="33"/>
      <c r="J180" s="34">
        <v>43714</v>
      </c>
      <c r="K180" s="30" t="s">
        <v>509</v>
      </c>
      <c r="L180" s="30" t="s">
        <v>1051</v>
      </c>
      <c r="M180" s="30" t="s">
        <v>508</v>
      </c>
      <c r="N180" s="35">
        <v>153.6</v>
      </c>
      <c r="O180" s="4" t="s">
        <v>2650</v>
      </c>
      <c r="P180" s="44" t="str">
        <f>HYPERLINK("https://esv-elibrary.de/book/99.160005/"&amp;SUBSTITUTE(Tabelle_Komplettliste354[[#This Row],[ISBN (eBook)]],"-", ""))</f>
        <v>https://esv-elibrary.de/book/99.160005/9783732993970</v>
      </c>
      <c r="Q180" s="38"/>
    </row>
    <row r="181" spans="1:17" ht="24" x14ac:dyDescent="0.2">
      <c r="A181" s="30" t="s">
        <v>829</v>
      </c>
      <c r="B181" s="4" t="s">
        <v>7510</v>
      </c>
      <c r="C181" s="43" t="s">
        <v>828</v>
      </c>
      <c r="D181" s="30" t="s">
        <v>827</v>
      </c>
      <c r="E181" s="32" t="s">
        <v>511</v>
      </c>
      <c r="F181" s="30"/>
      <c r="G181" s="30" t="s">
        <v>510</v>
      </c>
      <c r="H181" s="33">
        <v>12</v>
      </c>
      <c r="I181" s="33"/>
      <c r="J181" s="34">
        <v>43560</v>
      </c>
      <c r="K181" s="30" t="s">
        <v>509</v>
      </c>
      <c r="L181" s="30"/>
      <c r="M181" s="30" t="s">
        <v>508</v>
      </c>
      <c r="N181" s="35">
        <v>153.6</v>
      </c>
      <c r="O181" s="4" t="s">
        <v>2650</v>
      </c>
      <c r="P181" s="44" t="str">
        <f>HYPERLINK("https://esv-elibrary.de/book/99.160005/"&amp;SUBSTITUTE(Tabelle_Komplettliste354[[#This Row],[ISBN (eBook)]],"-", ""))</f>
        <v>https://esv-elibrary.de/book/99.160005/9783732994557</v>
      </c>
      <c r="Q181" s="38"/>
    </row>
    <row r="182" spans="1:17" ht="60" x14ac:dyDescent="0.2">
      <c r="A182" s="30" t="s">
        <v>1144</v>
      </c>
      <c r="B182" s="4" t="s">
        <v>7510</v>
      </c>
      <c r="C182" s="43" t="s">
        <v>1143</v>
      </c>
      <c r="D182" s="30" t="s">
        <v>1142</v>
      </c>
      <c r="E182" s="32" t="s">
        <v>1141</v>
      </c>
      <c r="F182" s="30"/>
      <c r="G182" s="30" t="s">
        <v>1140</v>
      </c>
      <c r="H182" s="33">
        <v>9</v>
      </c>
      <c r="I182" s="33"/>
      <c r="J182" s="34">
        <v>44186</v>
      </c>
      <c r="K182" s="30" t="s">
        <v>1139</v>
      </c>
      <c r="L182" s="30" t="s">
        <v>2725</v>
      </c>
      <c r="M182" s="30" t="s">
        <v>1138</v>
      </c>
      <c r="N182" s="35">
        <v>299.52</v>
      </c>
      <c r="O182" s="4" t="s">
        <v>2650</v>
      </c>
      <c r="P182" s="44" t="str">
        <f>HYPERLINK("https://esv-elibrary.de/book/99.160005/"&amp;SUBSTITUTE(Tabelle_Komplettliste354[[#This Row],[ISBN (eBook)]],"-", ""))</f>
        <v>https://esv-elibrary.de/book/99.160005/9783732993758</v>
      </c>
      <c r="Q182" s="38"/>
    </row>
    <row r="183" spans="1:17" ht="24" x14ac:dyDescent="0.2">
      <c r="A183" s="30" t="s">
        <v>2130</v>
      </c>
      <c r="B183" s="4" t="s">
        <v>7510</v>
      </c>
      <c r="C183" s="43" t="s">
        <v>2129</v>
      </c>
      <c r="D183" s="30" t="s">
        <v>2128</v>
      </c>
      <c r="E183" s="32" t="s">
        <v>2127</v>
      </c>
      <c r="F183" s="30"/>
      <c r="G183" s="30" t="s">
        <v>1589</v>
      </c>
      <c r="H183" s="33">
        <v>1</v>
      </c>
      <c r="I183" s="33"/>
      <c r="J183" s="34">
        <v>44827</v>
      </c>
      <c r="K183" s="30" t="s">
        <v>1139</v>
      </c>
      <c r="L183" s="30" t="s">
        <v>1589</v>
      </c>
      <c r="M183" s="30" t="s">
        <v>2126</v>
      </c>
      <c r="N183" s="35">
        <v>172.79999999999998</v>
      </c>
      <c r="O183" s="4" t="s">
        <v>2650</v>
      </c>
      <c r="P183" s="44" t="str">
        <f>HYPERLINK("https://esv-elibrary.de/book/99.160005/"&amp;SUBSTITUTE(Tabelle_Komplettliste354[[#This Row],[ISBN (eBook)]],"-", ""))</f>
        <v>https://esv-elibrary.de/book/99.160005/9783732990924</v>
      </c>
      <c r="Q183" s="38"/>
    </row>
    <row r="184" spans="1:17" ht="24" x14ac:dyDescent="0.2">
      <c r="A184" s="30" t="s">
        <v>2549</v>
      </c>
      <c r="B184" s="4" t="s">
        <v>7510</v>
      </c>
      <c r="C184" s="43" t="s">
        <v>2548</v>
      </c>
      <c r="D184" s="30" t="s">
        <v>2547</v>
      </c>
      <c r="E184" s="32" t="s">
        <v>1590</v>
      </c>
      <c r="F184" s="30"/>
      <c r="G184" s="30" t="s">
        <v>2546</v>
      </c>
      <c r="H184" s="33"/>
      <c r="I184" s="33"/>
      <c r="J184" s="34">
        <v>45238</v>
      </c>
      <c r="K184" s="30" t="s">
        <v>1139</v>
      </c>
      <c r="L184" s="30" t="s">
        <v>1589</v>
      </c>
      <c r="M184" s="30" t="s">
        <v>1550</v>
      </c>
      <c r="N184" s="35">
        <v>145.91999999999999</v>
      </c>
      <c r="O184" s="4" t="s">
        <v>2650</v>
      </c>
      <c r="P184" s="44" t="str">
        <f>HYPERLINK("https://esv-elibrary.de/book/99.160005/"&amp;SUBSTITUTE(Tabelle_Komplettliste354[[#This Row],[ISBN (eBook)]],"-", ""))</f>
        <v>https://esv-elibrary.de/book/99.160005/9783732989416</v>
      </c>
      <c r="Q184" s="38"/>
    </row>
    <row r="185" spans="1:17" ht="36" x14ac:dyDescent="0.2">
      <c r="A185" s="30" t="s">
        <v>1403</v>
      </c>
      <c r="B185" s="4" t="s">
        <v>7510</v>
      </c>
      <c r="C185" s="43" t="s">
        <v>1402</v>
      </c>
      <c r="D185" s="30" t="s">
        <v>1401</v>
      </c>
      <c r="E185" s="32" t="s">
        <v>1400</v>
      </c>
      <c r="F185" s="30"/>
      <c r="G185" s="30" t="s">
        <v>1399</v>
      </c>
      <c r="H185" s="33">
        <v>3</v>
      </c>
      <c r="I185" s="33"/>
      <c r="J185" s="34">
        <v>44050</v>
      </c>
      <c r="K185" s="30" t="s">
        <v>1139</v>
      </c>
      <c r="L185" s="30" t="s">
        <v>1398</v>
      </c>
      <c r="M185" s="30" t="s">
        <v>1207</v>
      </c>
      <c r="N185" s="35">
        <v>230.39999999999998</v>
      </c>
      <c r="O185" s="4" t="s">
        <v>2650</v>
      </c>
      <c r="P185" s="44" t="str">
        <f>HYPERLINK("https://esv-elibrary.de/book/99.160005/"&amp;SUBSTITUTE(Tabelle_Komplettliste354[[#This Row],[ISBN (eBook)]],"-", ""))</f>
        <v>https://esv-elibrary.de/book/99.160005/9783732993130</v>
      </c>
      <c r="Q185" s="38"/>
    </row>
    <row r="186" spans="1:17" ht="60" x14ac:dyDescent="0.2">
      <c r="A186" s="30" t="s">
        <v>1211</v>
      </c>
      <c r="B186" s="4" t="s">
        <v>7510</v>
      </c>
      <c r="C186" s="43" t="s">
        <v>1210</v>
      </c>
      <c r="D186" s="30" t="s">
        <v>1209</v>
      </c>
      <c r="E186" s="32" t="s">
        <v>1208</v>
      </c>
      <c r="F186" s="30"/>
      <c r="G186" s="30" t="s">
        <v>1140</v>
      </c>
      <c r="H186" s="33">
        <v>8</v>
      </c>
      <c r="I186" s="33"/>
      <c r="J186" s="34">
        <v>43902</v>
      </c>
      <c r="K186" s="30" t="s">
        <v>1139</v>
      </c>
      <c r="L186" s="30" t="s">
        <v>2805</v>
      </c>
      <c r="M186" s="30" t="s">
        <v>1207</v>
      </c>
      <c r="N186" s="35">
        <v>230.39999999999998</v>
      </c>
      <c r="O186" s="4" t="s">
        <v>2650</v>
      </c>
      <c r="P186" s="44" t="str">
        <f>HYPERLINK("https://esv-elibrary.de/book/99.160005/"&amp;SUBSTITUTE(Tabelle_Komplettliste354[[#This Row],[ISBN (eBook)]],"-", ""))</f>
        <v>https://esv-elibrary.de/book/99.160005/9783732993598</v>
      </c>
      <c r="Q186" s="38"/>
    </row>
    <row r="187" spans="1:17" ht="60" x14ac:dyDescent="0.2">
      <c r="A187" s="30" t="s">
        <v>1428</v>
      </c>
      <c r="B187" s="4" t="s">
        <v>7510</v>
      </c>
      <c r="C187" s="43" t="s">
        <v>1427</v>
      </c>
      <c r="D187" s="30" t="s">
        <v>1426</v>
      </c>
      <c r="E187" s="32" t="s">
        <v>1425</v>
      </c>
      <c r="F187" s="30"/>
      <c r="G187" s="30" t="s">
        <v>1140</v>
      </c>
      <c r="H187" s="33">
        <v>10</v>
      </c>
      <c r="I187" s="33"/>
      <c r="J187" s="34">
        <v>44277</v>
      </c>
      <c r="K187" s="30" t="s">
        <v>1139</v>
      </c>
      <c r="L187" s="30" t="s">
        <v>2805</v>
      </c>
      <c r="M187" s="30" t="s">
        <v>1424</v>
      </c>
      <c r="N187" s="35">
        <v>192</v>
      </c>
      <c r="O187" s="4" t="s">
        <v>2650</v>
      </c>
      <c r="P187" s="44" t="str">
        <f>HYPERLINK("https://esv-elibrary.de/book/99.160005/"&amp;SUBSTITUTE(Tabelle_Komplettliste354[[#This Row],[ISBN (eBook)]],"-", ""))</f>
        <v>https://esv-elibrary.de/book/99.160005/9783732993062</v>
      </c>
      <c r="Q187" s="38"/>
    </row>
    <row r="188" spans="1:17" ht="36" x14ac:dyDescent="0.2">
      <c r="A188" s="30" t="s">
        <v>715</v>
      </c>
      <c r="B188" s="4" t="s">
        <v>7510</v>
      </c>
      <c r="C188" s="43" t="s">
        <v>714</v>
      </c>
      <c r="D188" s="30" t="s">
        <v>713</v>
      </c>
      <c r="E188" s="32" t="s">
        <v>712</v>
      </c>
      <c r="F188" s="30"/>
      <c r="G188" s="30" t="s">
        <v>711</v>
      </c>
      <c r="H188" s="33">
        <v>33</v>
      </c>
      <c r="I188" s="33"/>
      <c r="J188" s="34">
        <v>43521</v>
      </c>
      <c r="K188" s="30" t="s">
        <v>710</v>
      </c>
      <c r="L188" s="30"/>
      <c r="M188" s="30" t="s">
        <v>709</v>
      </c>
      <c r="N188" s="35">
        <v>376.32</v>
      </c>
      <c r="O188" s="4" t="s">
        <v>2650</v>
      </c>
      <c r="P188" s="44" t="str">
        <f>HYPERLINK("https://esv-elibrary.de/book/99.160005/"&amp;SUBSTITUTE(Tabelle_Komplettliste354[[#This Row],[ISBN (eBook)]],"-", ""))</f>
        <v>https://esv-elibrary.de/book/99.160005/9783732994915</v>
      </c>
      <c r="Q188" s="38"/>
    </row>
    <row r="189" spans="1:17" ht="24" x14ac:dyDescent="0.2">
      <c r="A189" s="30" t="s">
        <v>1345</v>
      </c>
      <c r="B189" s="4" t="s">
        <v>7510</v>
      </c>
      <c r="C189" s="43" t="s">
        <v>1344</v>
      </c>
      <c r="D189" s="30" t="s">
        <v>1343</v>
      </c>
      <c r="E189" s="32" t="s">
        <v>1342</v>
      </c>
      <c r="F189" s="30"/>
      <c r="G189" s="30" t="s">
        <v>672</v>
      </c>
      <c r="H189" s="33">
        <v>17</v>
      </c>
      <c r="I189" s="33"/>
      <c r="J189" s="34">
        <v>45238</v>
      </c>
      <c r="K189" s="30" t="s">
        <v>671</v>
      </c>
      <c r="L189" s="30" t="s">
        <v>2812</v>
      </c>
      <c r="M189" s="30" t="s">
        <v>1341</v>
      </c>
      <c r="N189" s="35">
        <v>268.8</v>
      </c>
      <c r="O189" s="4" t="s">
        <v>2650</v>
      </c>
      <c r="P189" s="44" t="str">
        <f>HYPERLINK("https://esv-elibrary.de/book/99.160005/"&amp;SUBSTITUTE(Tabelle_Komplettliste354[[#This Row],[ISBN (eBook)]],"-", ""))</f>
        <v>https://esv-elibrary.de/book/99.160005/9783732993260</v>
      </c>
      <c r="Q189" s="38"/>
    </row>
    <row r="190" spans="1:17" x14ac:dyDescent="0.2">
      <c r="A190" s="30" t="s">
        <v>1374</v>
      </c>
      <c r="B190" s="4" t="s">
        <v>7510</v>
      </c>
      <c r="C190" s="43" t="s">
        <v>1373</v>
      </c>
      <c r="D190" s="30" t="s">
        <v>1372</v>
      </c>
      <c r="E190" s="32" t="s">
        <v>1371</v>
      </c>
      <c r="F190" s="30"/>
      <c r="G190" s="30" t="s">
        <v>672</v>
      </c>
      <c r="H190" s="33">
        <v>11</v>
      </c>
      <c r="I190" s="33"/>
      <c r="J190" s="34">
        <v>44420</v>
      </c>
      <c r="K190" s="30" t="s">
        <v>671</v>
      </c>
      <c r="L190" s="30" t="s">
        <v>2716</v>
      </c>
      <c r="M190" s="30" t="s">
        <v>1067</v>
      </c>
      <c r="N190" s="35">
        <v>230.39999999999998</v>
      </c>
      <c r="O190" s="4" t="s">
        <v>2650</v>
      </c>
      <c r="P190" s="44" t="str">
        <f>HYPERLINK("https://esv-elibrary.de/book/99.160005/"&amp;SUBSTITUTE(Tabelle_Komplettliste354[[#This Row],[ISBN (eBook)]],"-", ""))</f>
        <v>https://esv-elibrary.de/book/99.160005/9783732993192</v>
      </c>
      <c r="Q190" s="38"/>
    </row>
    <row r="191" spans="1:17" x14ac:dyDescent="0.2">
      <c r="A191" s="30" t="s">
        <v>1340</v>
      </c>
      <c r="B191" s="4" t="s">
        <v>7510</v>
      </c>
      <c r="C191" s="43" t="s">
        <v>1339</v>
      </c>
      <c r="D191" s="30" t="s">
        <v>1338</v>
      </c>
      <c r="E191" s="32" t="s">
        <v>1337</v>
      </c>
      <c r="F191" s="30"/>
      <c r="G191" s="30" t="s">
        <v>672</v>
      </c>
      <c r="H191" s="33"/>
      <c r="I191" s="33"/>
      <c r="J191" s="34">
        <v>45356</v>
      </c>
      <c r="K191" s="30" t="s">
        <v>671</v>
      </c>
      <c r="L191" s="30" t="s">
        <v>771</v>
      </c>
      <c r="M191" s="30" t="s">
        <v>744</v>
      </c>
      <c r="N191" s="35">
        <v>268.8</v>
      </c>
      <c r="O191" s="4" t="s">
        <v>2650</v>
      </c>
      <c r="P191" s="44" t="str">
        <f>HYPERLINK("https://esv-elibrary.de/book/99.160005/"&amp;SUBSTITUTE(Tabelle_Komplettliste354[[#This Row],[ISBN (eBook)]],"-", ""))</f>
        <v>https://esv-elibrary.de/book/99.160005/9783732993277</v>
      </c>
      <c r="Q191" s="38"/>
    </row>
    <row r="192" spans="1:17" ht="24" x14ac:dyDescent="0.2">
      <c r="A192" s="30" t="s">
        <v>1357</v>
      </c>
      <c r="B192" s="4" t="s">
        <v>7510</v>
      </c>
      <c r="C192" s="43" t="s">
        <v>1356</v>
      </c>
      <c r="D192" s="30" t="s">
        <v>1355</v>
      </c>
      <c r="E192" s="32" t="s">
        <v>1354</v>
      </c>
      <c r="F192" s="30"/>
      <c r="G192" s="30" t="s">
        <v>672</v>
      </c>
      <c r="H192" s="33">
        <v>15</v>
      </c>
      <c r="I192" s="33"/>
      <c r="J192" s="34">
        <v>44552</v>
      </c>
      <c r="K192" s="30" t="s">
        <v>671</v>
      </c>
      <c r="L192" s="30" t="s">
        <v>771</v>
      </c>
      <c r="M192" s="30" t="s">
        <v>497</v>
      </c>
      <c r="N192" s="35">
        <v>230.39999999999998</v>
      </c>
      <c r="O192" s="4" t="s">
        <v>2650</v>
      </c>
      <c r="P192" s="44" t="str">
        <f>HYPERLINK("https://esv-elibrary.de/book/99.160005/"&amp;SUBSTITUTE(Tabelle_Komplettliste354[[#This Row],[ISBN (eBook)]],"-", ""))</f>
        <v>https://esv-elibrary.de/book/99.160005/9783732993239</v>
      </c>
      <c r="Q192" s="38"/>
    </row>
    <row r="193" spans="1:17" x14ac:dyDescent="0.2">
      <c r="A193" s="30" t="s">
        <v>775</v>
      </c>
      <c r="B193" s="4" t="s">
        <v>7510</v>
      </c>
      <c r="C193" s="43" t="s">
        <v>774</v>
      </c>
      <c r="D193" s="30" t="s">
        <v>773</v>
      </c>
      <c r="E193" s="32" t="s">
        <v>772</v>
      </c>
      <c r="F193" s="30"/>
      <c r="G193" s="30" t="s">
        <v>672</v>
      </c>
      <c r="H193" s="33">
        <v>8</v>
      </c>
      <c r="I193" s="33"/>
      <c r="J193" s="34">
        <v>43588</v>
      </c>
      <c r="K193" s="30" t="s">
        <v>671</v>
      </c>
      <c r="L193" s="30" t="s">
        <v>771</v>
      </c>
      <c r="M193" s="30" t="s">
        <v>497</v>
      </c>
      <c r="N193" s="35">
        <v>376.32</v>
      </c>
      <c r="O193" s="4" t="s">
        <v>2650</v>
      </c>
      <c r="P193" s="44" t="str">
        <f>HYPERLINK("https://esv-elibrary.de/book/99.160005/"&amp;SUBSTITUTE(Tabelle_Komplettliste354[[#This Row],[ISBN (eBook)]],"-", ""))</f>
        <v>https://esv-elibrary.de/book/99.160005/9783732994670</v>
      </c>
      <c r="Q193" s="38"/>
    </row>
    <row r="194" spans="1:17" ht="24" x14ac:dyDescent="0.2">
      <c r="A194" s="30" t="s">
        <v>1384</v>
      </c>
      <c r="B194" s="4" t="s">
        <v>7510</v>
      </c>
      <c r="C194" s="43" t="s">
        <v>1383</v>
      </c>
      <c r="D194" s="30" t="s">
        <v>1382</v>
      </c>
      <c r="E194" s="32" t="s">
        <v>1381</v>
      </c>
      <c r="F194" s="30"/>
      <c r="G194" s="30" t="s">
        <v>672</v>
      </c>
      <c r="H194" s="33">
        <v>9</v>
      </c>
      <c r="I194" s="33"/>
      <c r="J194" s="34">
        <v>44176</v>
      </c>
      <c r="K194" s="30" t="s">
        <v>671</v>
      </c>
      <c r="L194" s="30" t="s">
        <v>2655</v>
      </c>
      <c r="M194" s="30" t="s">
        <v>1380</v>
      </c>
      <c r="N194" s="35">
        <v>299.52</v>
      </c>
      <c r="O194" s="4" t="s">
        <v>2650</v>
      </c>
      <c r="P194" s="44" t="str">
        <f>HYPERLINK("https://esv-elibrary.de/book/99.160005/"&amp;SUBSTITUTE(Tabelle_Komplettliste354[[#This Row],[ISBN (eBook)]],"-", ""))</f>
        <v>https://esv-elibrary.de/book/99.160005/9783732993178</v>
      </c>
      <c r="Q194" s="38"/>
    </row>
    <row r="195" spans="1:17" ht="36" x14ac:dyDescent="0.2">
      <c r="A195" s="30" t="s">
        <v>1349</v>
      </c>
      <c r="B195" s="4" t="s">
        <v>7510</v>
      </c>
      <c r="C195" s="43" t="s">
        <v>1348</v>
      </c>
      <c r="D195" s="30" t="s">
        <v>1347</v>
      </c>
      <c r="E195" s="32" t="s">
        <v>1346</v>
      </c>
      <c r="F195" s="30"/>
      <c r="G195" s="30" t="s">
        <v>672</v>
      </c>
      <c r="H195" s="33">
        <v>16</v>
      </c>
      <c r="I195" s="33"/>
      <c r="J195" s="34">
        <v>45224</v>
      </c>
      <c r="K195" s="30" t="s">
        <v>671</v>
      </c>
      <c r="L195" s="30" t="s">
        <v>2672</v>
      </c>
      <c r="M195" s="30" t="s">
        <v>508</v>
      </c>
      <c r="N195" s="35">
        <v>299.52</v>
      </c>
      <c r="O195" s="4" t="s">
        <v>2650</v>
      </c>
      <c r="P195" s="44" t="str">
        <f>HYPERLINK("https://esv-elibrary.de/book/99.160005/"&amp;SUBSTITUTE(Tabelle_Komplettliste354[[#This Row],[ISBN (eBook)]],"-", ""))</f>
        <v>https://esv-elibrary.de/book/99.160005/9783732993253</v>
      </c>
      <c r="Q195" s="38"/>
    </row>
    <row r="196" spans="1:17" ht="24" x14ac:dyDescent="0.2">
      <c r="A196" s="30" t="s">
        <v>1365</v>
      </c>
      <c r="B196" s="4" t="s">
        <v>7510</v>
      </c>
      <c r="C196" s="43" t="s">
        <v>1364</v>
      </c>
      <c r="D196" s="30" t="s">
        <v>1363</v>
      </c>
      <c r="E196" s="32" t="s">
        <v>1362</v>
      </c>
      <c r="F196" s="30"/>
      <c r="G196" s="30" t="s">
        <v>672</v>
      </c>
      <c r="H196" s="33">
        <v>13</v>
      </c>
      <c r="I196" s="33"/>
      <c r="J196" s="34">
        <v>44532</v>
      </c>
      <c r="K196" s="30" t="s">
        <v>671</v>
      </c>
      <c r="L196" s="30" t="s">
        <v>2811</v>
      </c>
      <c r="M196" s="30" t="s">
        <v>497</v>
      </c>
      <c r="N196" s="35">
        <v>422.4</v>
      </c>
      <c r="O196" s="4" t="s">
        <v>2650</v>
      </c>
      <c r="P196" s="44" t="str">
        <f>HYPERLINK("https://esv-elibrary.de/book/99.160005/"&amp;SUBSTITUTE(Tabelle_Komplettliste354[[#This Row],[ISBN (eBook)]],"-", ""))</f>
        <v>https://esv-elibrary.de/book/99.160005/9783732993215</v>
      </c>
      <c r="Q196" s="38"/>
    </row>
    <row r="197" spans="1:17" x14ac:dyDescent="0.2">
      <c r="A197" s="30" t="s">
        <v>1379</v>
      </c>
      <c r="B197" s="4" t="s">
        <v>7510</v>
      </c>
      <c r="C197" s="43" t="s">
        <v>1378</v>
      </c>
      <c r="D197" s="30" t="s">
        <v>1377</v>
      </c>
      <c r="E197" s="32" t="s">
        <v>1376</v>
      </c>
      <c r="F197" s="30"/>
      <c r="G197" s="30" t="s">
        <v>672</v>
      </c>
      <c r="H197" s="33">
        <v>10</v>
      </c>
      <c r="I197" s="33"/>
      <c r="J197" s="34">
        <v>44378</v>
      </c>
      <c r="K197" s="30" t="s">
        <v>671</v>
      </c>
      <c r="L197" s="30" t="s">
        <v>2766</v>
      </c>
      <c r="M197" s="30" t="s">
        <v>1375</v>
      </c>
      <c r="N197" s="35">
        <v>230.39999999999998</v>
      </c>
      <c r="O197" s="4" t="s">
        <v>2650</v>
      </c>
      <c r="P197" s="44" t="str">
        <f>HYPERLINK("https://esv-elibrary.de/book/99.160005/"&amp;SUBSTITUTE(Tabelle_Komplettliste354[[#This Row],[ISBN (eBook)]],"-", ""))</f>
        <v>https://esv-elibrary.de/book/99.160005/9783732993185</v>
      </c>
      <c r="Q197" s="38"/>
    </row>
    <row r="198" spans="1:17" ht="24" x14ac:dyDescent="0.2">
      <c r="A198" s="30" t="s">
        <v>1361</v>
      </c>
      <c r="B198" s="4" t="s">
        <v>7510</v>
      </c>
      <c r="C198" s="43" t="s">
        <v>1360</v>
      </c>
      <c r="D198" s="30" t="s">
        <v>1359</v>
      </c>
      <c r="E198" s="32" t="s">
        <v>1358</v>
      </c>
      <c r="F198" s="30"/>
      <c r="G198" s="30" t="s">
        <v>672</v>
      </c>
      <c r="H198" s="33">
        <v>14</v>
      </c>
      <c r="I198" s="33"/>
      <c r="J198" s="34">
        <v>44553</v>
      </c>
      <c r="K198" s="30" t="s">
        <v>671</v>
      </c>
      <c r="L198" s="30" t="s">
        <v>2657</v>
      </c>
      <c r="M198" s="30" t="s">
        <v>497</v>
      </c>
      <c r="N198" s="35">
        <v>268.8</v>
      </c>
      <c r="O198" s="4" t="s">
        <v>2650</v>
      </c>
      <c r="P198" s="44" t="str">
        <f>HYPERLINK("https://esv-elibrary.de/book/99.160005/"&amp;SUBSTITUTE(Tabelle_Komplettliste354[[#This Row],[ISBN (eBook)]],"-", ""))</f>
        <v>https://esv-elibrary.de/book/99.160005/9783732993222</v>
      </c>
      <c r="Q198" s="38"/>
    </row>
    <row r="199" spans="1:17" ht="24" x14ac:dyDescent="0.2">
      <c r="A199" s="30" t="s">
        <v>2624</v>
      </c>
      <c r="B199" s="4" t="s">
        <v>7510</v>
      </c>
      <c r="C199" s="43" t="s">
        <v>2623</v>
      </c>
      <c r="D199" s="30" t="s">
        <v>2622</v>
      </c>
      <c r="E199" s="32" t="s">
        <v>2621</v>
      </c>
      <c r="F199" s="30"/>
      <c r="G199" s="30" t="s">
        <v>672</v>
      </c>
      <c r="H199" s="33">
        <v>19</v>
      </c>
      <c r="I199" s="33"/>
      <c r="J199" s="34">
        <v>45310</v>
      </c>
      <c r="K199" s="30" t="s">
        <v>671</v>
      </c>
      <c r="L199" s="30" t="s">
        <v>2657</v>
      </c>
      <c r="M199" s="30" t="s">
        <v>1375</v>
      </c>
      <c r="N199" s="35">
        <v>230.39999999999998</v>
      </c>
      <c r="O199" s="4" t="s">
        <v>2650</v>
      </c>
      <c r="P199" s="44" t="str">
        <f>HYPERLINK("https://esv-elibrary.de/book/99.160005/"&amp;SUBSTITUTE(Tabelle_Komplettliste354[[#This Row],[ISBN (eBook)]],"-", ""))</f>
        <v>https://esv-elibrary.de/book/99.160005/9783732989058</v>
      </c>
      <c r="Q199" s="38"/>
    </row>
    <row r="200" spans="1:17" ht="24" x14ac:dyDescent="0.2">
      <c r="A200" s="30" t="s">
        <v>1077</v>
      </c>
      <c r="B200" s="4" t="s">
        <v>7510</v>
      </c>
      <c r="C200" s="43" t="s">
        <v>1076</v>
      </c>
      <c r="D200" s="30" t="s">
        <v>1075</v>
      </c>
      <c r="E200" s="32" t="s">
        <v>1074</v>
      </c>
      <c r="F200" s="30"/>
      <c r="G200" s="30" t="s">
        <v>1073</v>
      </c>
      <c r="H200" s="33">
        <v>25</v>
      </c>
      <c r="I200" s="33"/>
      <c r="J200" s="34">
        <v>43714</v>
      </c>
      <c r="K200" s="30" t="s">
        <v>671</v>
      </c>
      <c r="L200" s="30" t="s">
        <v>483</v>
      </c>
      <c r="M200" s="30" t="s">
        <v>677</v>
      </c>
      <c r="N200" s="35">
        <v>153.6</v>
      </c>
      <c r="O200" s="4" t="s">
        <v>2650</v>
      </c>
      <c r="P200" s="44" t="str">
        <f>HYPERLINK("https://esv-elibrary.de/book/99.160005/"&amp;SUBSTITUTE(Tabelle_Komplettliste354[[#This Row],[ISBN (eBook)]],"-", ""))</f>
        <v>https://esv-elibrary.de/book/99.160005/9783732993918</v>
      </c>
      <c r="Q200" s="38"/>
    </row>
    <row r="201" spans="1:17" ht="24" x14ac:dyDescent="0.2">
      <c r="A201" s="30" t="s">
        <v>1526</v>
      </c>
      <c r="B201" s="4" t="s">
        <v>7510</v>
      </c>
      <c r="C201" s="43" t="s">
        <v>1525</v>
      </c>
      <c r="D201" s="30" t="s">
        <v>1524</v>
      </c>
      <c r="E201" s="32" t="s">
        <v>1074</v>
      </c>
      <c r="F201" s="30"/>
      <c r="G201" s="30" t="s">
        <v>1073</v>
      </c>
      <c r="H201" s="33"/>
      <c r="I201" s="33"/>
      <c r="J201" s="34">
        <v>44132</v>
      </c>
      <c r="K201" s="30" t="s">
        <v>671</v>
      </c>
      <c r="L201" s="30" t="s">
        <v>483</v>
      </c>
      <c r="M201" s="30" t="s">
        <v>677</v>
      </c>
      <c r="N201" s="35">
        <v>153.6</v>
      </c>
      <c r="O201" s="4" t="s">
        <v>2650</v>
      </c>
      <c r="P201" s="44" t="str">
        <f>HYPERLINK("https://esv-elibrary.de/book/99.160005/"&amp;SUBSTITUTE(Tabelle_Komplettliste354[[#This Row],[ISBN (eBook)]],"-", ""))</f>
        <v>https://esv-elibrary.de/book/99.160005/9783732992812</v>
      </c>
      <c r="Q201" s="38"/>
    </row>
    <row r="202" spans="1:17" ht="24" x14ac:dyDescent="0.2">
      <c r="A202" s="30" t="s">
        <v>1902</v>
      </c>
      <c r="B202" s="4" t="s">
        <v>7510</v>
      </c>
      <c r="C202" s="43" t="s">
        <v>1901</v>
      </c>
      <c r="D202" s="30" t="s">
        <v>1900</v>
      </c>
      <c r="E202" s="32" t="s">
        <v>1899</v>
      </c>
      <c r="F202" s="30"/>
      <c r="G202" s="30" t="s">
        <v>1073</v>
      </c>
      <c r="H202" s="33"/>
      <c r="I202" s="33"/>
      <c r="J202" s="34">
        <v>44456</v>
      </c>
      <c r="K202" s="30" t="s">
        <v>671</v>
      </c>
      <c r="L202" s="30" t="s">
        <v>483</v>
      </c>
      <c r="M202" s="30" t="s">
        <v>44</v>
      </c>
      <c r="N202" s="35">
        <v>115.19999999999999</v>
      </c>
      <c r="O202" s="4" t="s">
        <v>2650</v>
      </c>
      <c r="P202" s="44" t="str">
        <f>HYPERLINK("https://esv-elibrary.de/book/99.160005/"&amp;SUBSTITUTE(Tabelle_Komplettliste354[[#This Row],[ISBN (eBook)]],"-", ""))</f>
        <v>https://esv-elibrary.de/book/99.160005/9783732991631</v>
      </c>
      <c r="Q202" s="38"/>
    </row>
    <row r="203" spans="1:17" ht="24" x14ac:dyDescent="0.2">
      <c r="A203" s="30" t="s">
        <v>2239</v>
      </c>
      <c r="B203" s="4" t="s">
        <v>7510</v>
      </c>
      <c r="C203" s="43" t="s">
        <v>2238</v>
      </c>
      <c r="D203" s="30" t="s">
        <v>2237</v>
      </c>
      <c r="E203" s="32" t="s">
        <v>1074</v>
      </c>
      <c r="F203" s="30"/>
      <c r="G203" s="30" t="s">
        <v>1073</v>
      </c>
      <c r="H203" s="33">
        <v>28</v>
      </c>
      <c r="I203" s="33"/>
      <c r="J203" s="34">
        <v>44799</v>
      </c>
      <c r="K203" s="30" t="s">
        <v>671</v>
      </c>
      <c r="L203" s="30" t="s">
        <v>483</v>
      </c>
      <c r="M203" s="30" t="s">
        <v>44</v>
      </c>
      <c r="N203" s="35">
        <v>115.19999999999999</v>
      </c>
      <c r="O203" s="4" t="s">
        <v>2650</v>
      </c>
      <c r="P203" s="44" t="str">
        <f>HYPERLINK("https://esv-elibrary.de/book/99.160005/"&amp;SUBSTITUTE(Tabelle_Komplettliste354[[#This Row],[ISBN (eBook)]],"-", ""))</f>
        <v>https://esv-elibrary.de/book/99.160005/9783732990535</v>
      </c>
      <c r="Q203" s="38"/>
    </row>
    <row r="204" spans="1:17" ht="24" x14ac:dyDescent="0.2">
      <c r="A204" s="30" t="s">
        <v>2545</v>
      </c>
      <c r="B204" s="4" t="s">
        <v>7510</v>
      </c>
      <c r="C204" s="43" t="s">
        <v>2544</v>
      </c>
      <c r="D204" s="30" t="s">
        <v>2543</v>
      </c>
      <c r="E204" s="32" t="s">
        <v>1074</v>
      </c>
      <c r="F204" s="30"/>
      <c r="G204" s="30" t="s">
        <v>2542</v>
      </c>
      <c r="H204" s="33"/>
      <c r="I204" s="33"/>
      <c r="J204" s="34">
        <v>45170</v>
      </c>
      <c r="K204" s="30" t="s">
        <v>671</v>
      </c>
      <c r="L204" s="30" t="s">
        <v>483</v>
      </c>
      <c r="M204" s="30" t="s">
        <v>2541</v>
      </c>
      <c r="N204" s="35">
        <v>134.4</v>
      </c>
      <c r="O204" s="4" t="s">
        <v>2650</v>
      </c>
      <c r="P204" s="44" t="str">
        <f>HYPERLINK("https://esv-elibrary.de/book/99.160005/"&amp;SUBSTITUTE(Tabelle_Komplettliste354[[#This Row],[ISBN (eBook)]],"-", ""))</f>
        <v>https://esv-elibrary.de/book/99.160005/9783732989423</v>
      </c>
      <c r="Q204" s="38"/>
    </row>
    <row r="205" spans="1:17" x14ac:dyDescent="0.2">
      <c r="A205" s="30" t="s">
        <v>1370</v>
      </c>
      <c r="B205" s="4" t="s">
        <v>7510</v>
      </c>
      <c r="C205" s="43" t="s">
        <v>1369</v>
      </c>
      <c r="D205" s="30" t="s">
        <v>1368</v>
      </c>
      <c r="E205" s="32" t="s">
        <v>1367</v>
      </c>
      <c r="F205" s="30"/>
      <c r="G205" s="30" t="s">
        <v>672</v>
      </c>
      <c r="H205" s="33">
        <v>12</v>
      </c>
      <c r="I205" s="33"/>
      <c r="J205" s="34">
        <v>44421</v>
      </c>
      <c r="K205" s="30" t="s">
        <v>671</v>
      </c>
      <c r="L205" s="30"/>
      <c r="M205" s="30" t="s">
        <v>1366</v>
      </c>
      <c r="N205" s="35">
        <v>230.39999999999998</v>
      </c>
      <c r="O205" s="4" t="s">
        <v>2650</v>
      </c>
      <c r="P205" s="44" t="str">
        <f>HYPERLINK("https://esv-elibrary.de/book/99.160005/"&amp;SUBSTITUTE(Tabelle_Komplettliste354[[#This Row],[ISBN (eBook)]],"-", ""))</f>
        <v>https://esv-elibrary.de/book/99.160005/9783732993208</v>
      </c>
      <c r="Q205" s="38"/>
    </row>
    <row r="206" spans="1:17" ht="24" x14ac:dyDescent="0.2">
      <c r="A206" s="30" t="s">
        <v>676</v>
      </c>
      <c r="B206" s="4" t="s">
        <v>7510</v>
      </c>
      <c r="C206" s="43" t="s">
        <v>675</v>
      </c>
      <c r="D206" s="30" t="s">
        <v>674</v>
      </c>
      <c r="E206" s="32" t="s">
        <v>673</v>
      </c>
      <c r="F206" s="30"/>
      <c r="G206" s="30" t="s">
        <v>672</v>
      </c>
      <c r="H206" s="33">
        <v>3</v>
      </c>
      <c r="I206" s="33"/>
      <c r="J206" s="34">
        <v>43483</v>
      </c>
      <c r="K206" s="30" t="s">
        <v>671</v>
      </c>
      <c r="L206" s="30"/>
      <c r="M206" s="30" t="s">
        <v>497</v>
      </c>
      <c r="N206" s="35">
        <v>299.52</v>
      </c>
      <c r="O206" s="4" t="s">
        <v>2650</v>
      </c>
      <c r="P206" s="44" t="str">
        <f>HYPERLINK("https://esv-elibrary.de/book/99.160005/"&amp;SUBSTITUTE(Tabelle_Komplettliste354[[#This Row],[ISBN (eBook)]],"-", ""))</f>
        <v>https://esv-elibrary.de/book/99.160005/9783732995233</v>
      </c>
      <c r="Q206" s="38"/>
    </row>
    <row r="207" spans="1:17" ht="36" x14ac:dyDescent="0.2">
      <c r="A207" s="30" t="s">
        <v>2506</v>
      </c>
      <c r="B207" s="4" t="s">
        <v>7510</v>
      </c>
      <c r="C207" s="43" t="s">
        <v>2505</v>
      </c>
      <c r="D207" s="30" t="s">
        <v>2504</v>
      </c>
      <c r="E207" s="32" t="s">
        <v>2503</v>
      </c>
      <c r="F207" s="30"/>
      <c r="G207" s="30" t="s">
        <v>794</v>
      </c>
      <c r="H207" s="33">
        <v>29</v>
      </c>
      <c r="I207" s="33"/>
      <c r="J207" s="34">
        <v>45184</v>
      </c>
      <c r="K207" s="30" t="s">
        <v>18</v>
      </c>
      <c r="L207" s="30" t="s">
        <v>2678</v>
      </c>
      <c r="M207" s="30" t="s">
        <v>290</v>
      </c>
      <c r="N207" s="35">
        <v>249.6</v>
      </c>
      <c r="O207" s="4" t="s">
        <v>2650</v>
      </c>
      <c r="P207" s="44" t="str">
        <f>HYPERLINK("https://esv-elibrary.de/book/99.160005/"&amp;SUBSTITUTE(Tabelle_Komplettliste354[[#This Row],[ISBN (eBook)]],"-", ""))</f>
        <v>https://esv-elibrary.de/book/99.160005/9783732989539</v>
      </c>
      <c r="Q207" s="38"/>
    </row>
    <row r="208" spans="1:17" ht="36" x14ac:dyDescent="0.2">
      <c r="A208" s="30" t="s">
        <v>1228</v>
      </c>
      <c r="B208" s="4" t="s">
        <v>7510</v>
      </c>
      <c r="C208" s="43" t="s">
        <v>1227</v>
      </c>
      <c r="D208" s="30" t="s">
        <v>1226</v>
      </c>
      <c r="E208" s="32" t="s">
        <v>1225</v>
      </c>
      <c r="F208" s="30"/>
      <c r="G208" s="30" t="s">
        <v>1202</v>
      </c>
      <c r="H208" s="33">
        <v>2</v>
      </c>
      <c r="I208" s="33"/>
      <c r="J208" s="34">
        <v>44050</v>
      </c>
      <c r="K208" s="30" t="s">
        <v>18</v>
      </c>
      <c r="L208" s="30" t="s">
        <v>2825</v>
      </c>
      <c r="M208" s="30" t="s">
        <v>784</v>
      </c>
      <c r="N208" s="35">
        <v>345.59999999999997</v>
      </c>
      <c r="O208" s="4" t="s">
        <v>2650</v>
      </c>
      <c r="P208" s="44" t="str">
        <f>HYPERLINK("https://esv-elibrary.de/book/99.160005/"&amp;SUBSTITUTE(Tabelle_Komplettliste354[[#This Row],[ISBN (eBook)]],"-", ""))</f>
        <v>https://esv-elibrary.de/book/99.160005/9783732993550</v>
      </c>
      <c r="Q208" s="38"/>
    </row>
    <row r="209" spans="1:17" ht="36" x14ac:dyDescent="0.2">
      <c r="A209" s="30" t="s">
        <v>983</v>
      </c>
      <c r="B209" s="4" t="s">
        <v>7510</v>
      </c>
      <c r="C209" s="43" t="s">
        <v>982</v>
      </c>
      <c r="D209" s="30" t="s">
        <v>981</v>
      </c>
      <c r="E209" s="32" t="s">
        <v>980</v>
      </c>
      <c r="F209" s="30"/>
      <c r="G209" s="30" t="s">
        <v>704</v>
      </c>
      <c r="H209" s="33">
        <v>31</v>
      </c>
      <c r="I209" s="33"/>
      <c r="J209" s="34">
        <v>43739</v>
      </c>
      <c r="K209" s="30" t="s">
        <v>18</v>
      </c>
      <c r="L209" s="30" t="s">
        <v>2849</v>
      </c>
      <c r="M209" s="30" t="s">
        <v>979</v>
      </c>
      <c r="N209" s="35">
        <v>422.4</v>
      </c>
      <c r="O209" s="4" t="s">
        <v>2650</v>
      </c>
      <c r="P209" s="44" t="str">
        <f>HYPERLINK("https://esv-elibrary.de/book/99.160005/"&amp;SUBSTITUTE(Tabelle_Komplettliste354[[#This Row],[ISBN (eBook)]],"-", ""))</f>
        <v>https://esv-elibrary.de/book/99.160005/9783732994151</v>
      </c>
      <c r="Q209" s="38"/>
    </row>
    <row r="210" spans="1:17" ht="36" x14ac:dyDescent="0.2">
      <c r="A210" s="30" t="s">
        <v>2398</v>
      </c>
      <c r="B210" s="4" t="s">
        <v>7510</v>
      </c>
      <c r="C210" s="43" t="s">
        <v>2397</v>
      </c>
      <c r="D210" s="30" t="s">
        <v>2396</v>
      </c>
      <c r="E210" s="32" t="s">
        <v>2395</v>
      </c>
      <c r="F210" s="30"/>
      <c r="G210" s="30" t="s">
        <v>794</v>
      </c>
      <c r="H210" s="33">
        <v>28</v>
      </c>
      <c r="I210" s="33"/>
      <c r="J210" s="34">
        <v>45005</v>
      </c>
      <c r="K210" s="30" t="s">
        <v>18</v>
      </c>
      <c r="L210" s="30" t="s">
        <v>2697</v>
      </c>
      <c r="M210" s="30" t="s">
        <v>2394</v>
      </c>
      <c r="N210" s="35">
        <v>299.52</v>
      </c>
      <c r="O210" s="4" t="s">
        <v>2650</v>
      </c>
      <c r="P210" s="44" t="str">
        <f>HYPERLINK("https://esv-elibrary.de/book/99.160005/"&amp;SUBSTITUTE(Tabelle_Komplettliste354[[#This Row],[ISBN (eBook)]],"-", ""))</f>
        <v>https://esv-elibrary.de/book/99.160005/9783732989980</v>
      </c>
      <c r="Q210" s="38"/>
    </row>
    <row r="211" spans="1:17" ht="24" x14ac:dyDescent="0.2">
      <c r="A211" s="30" t="s">
        <v>1251</v>
      </c>
      <c r="B211" s="4" t="s">
        <v>7510</v>
      </c>
      <c r="C211" s="43" t="s">
        <v>1250</v>
      </c>
      <c r="D211" s="30" t="s">
        <v>1249</v>
      </c>
      <c r="E211" s="32" t="s">
        <v>1248</v>
      </c>
      <c r="F211" s="30"/>
      <c r="G211" s="30" t="s">
        <v>698</v>
      </c>
      <c r="H211" s="33"/>
      <c r="I211" s="33"/>
      <c r="J211" s="34">
        <v>44420</v>
      </c>
      <c r="K211" s="30" t="s">
        <v>18</v>
      </c>
      <c r="L211" s="30" t="s">
        <v>2824</v>
      </c>
      <c r="M211" s="30" t="s">
        <v>578</v>
      </c>
      <c r="N211" s="35">
        <v>153.6</v>
      </c>
      <c r="O211" s="4" t="s">
        <v>2650</v>
      </c>
      <c r="P211" s="44" t="str">
        <f>HYPERLINK("https://esv-elibrary.de/book/99.160005/"&amp;SUBSTITUTE(Tabelle_Komplettliste354[[#This Row],[ISBN (eBook)]],"-", ""))</f>
        <v>https://esv-elibrary.de/book/99.160005/9783732993499</v>
      </c>
      <c r="Q211" s="38"/>
    </row>
    <row r="212" spans="1:17" ht="24" x14ac:dyDescent="0.2">
      <c r="A212" s="30" t="s">
        <v>1660</v>
      </c>
      <c r="B212" s="4" t="s">
        <v>7510</v>
      </c>
      <c r="C212" s="43" t="s">
        <v>1659</v>
      </c>
      <c r="D212" s="30" t="s">
        <v>1658</v>
      </c>
      <c r="E212" s="32" t="s">
        <v>1657</v>
      </c>
      <c r="F212" s="30"/>
      <c r="G212" s="30" t="s">
        <v>1202</v>
      </c>
      <c r="H212" s="33">
        <v>3</v>
      </c>
      <c r="I212" s="33"/>
      <c r="J212" s="34">
        <v>44277</v>
      </c>
      <c r="K212" s="30" t="s">
        <v>18</v>
      </c>
      <c r="L212" s="30" t="s">
        <v>2779</v>
      </c>
      <c r="M212" s="30" t="s">
        <v>508</v>
      </c>
      <c r="N212" s="35">
        <v>134.4</v>
      </c>
      <c r="O212" s="4" t="s">
        <v>2650</v>
      </c>
      <c r="P212" s="44" t="str">
        <f>HYPERLINK("https://esv-elibrary.de/book/99.160005/"&amp;SUBSTITUTE(Tabelle_Komplettliste354[[#This Row],[ISBN (eBook)]],"-", ""))</f>
        <v>https://esv-elibrary.de/book/99.160005/9783732992362</v>
      </c>
      <c r="Q212" s="38"/>
    </row>
    <row r="213" spans="1:17" ht="36" x14ac:dyDescent="0.2">
      <c r="A213" s="30" t="s">
        <v>1440</v>
      </c>
      <c r="B213" s="4" t="s">
        <v>7510</v>
      </c>
      <c r="C213" s="43" t="s">
        <v>1439</v>
      </c>
      <c r="D213" s="30" t="s">
        <v>1438</v>
      </c>
      <c r="E213" s="32" t="s">
        <v>1437</v>
      </c>
      <c r="F213" s="30"/>
      <c r="G213" s="30" t="s">
        <v>704</v>
      </c>
      <c r="H213" s="33">
        <v>34</v>
      </c>
      <c r="I213" s="33"/>
      <c r="J213" s="34">
        <v>44085</v>
      </c>
      <c r="K213" s="30" t="s">
        <v>18</v>
      </c>
      <c r="L213" s="30" t="s">
        <v>2802</v>
      </c>
      <c r="M213" s="30" t="s">
        <v>703</v>
      </c>
      <c r="N213" s="35">
        <v>153.6</v>
      </c>
      <c r="O213" s="4" t="s">
        <v>2650</v>
      </c>
      <c r="P213" s="44" t="str">
        <f>HYPERLINK("https://esv-elibrary.de/book/99.160005/"&amp;SUBSTITUTE(Tabelle_Komplettliste354[[#This Row],[ISBN (eBook)]],"-", ""))</f>
        <v>https://esv-elibrary.de/book/99.160005/9783732993031</v>
      </c>
      <c r="Q213" s="38"/>
    </row>
    <row r="214" spans="1:17" ht="36" x14ac:dyDescent="0.2">
      <c r="A214" s="30" t="s">
        <v>1710</v>
      </c>
      <c r="B214" s="4" t="s">
        <v>7510</v>
      </c>
      <c r="C214" s="43" t="s">
        <v>1709</v>
      </c>
      <c r="D214" s="30" t="s">
        <v>1708</v>
      </c>
      <c r="E214" s="32" t="s">
        <v>1707</v>
      </c>
      <c r="F214" s="30"/>
      <c r="G214" s="30" t="s">
        <v>794</v>
      </c>
      <c r="H214" s="33">
        <v>25</v>
      </c>
      <c r="I214" s="33"/>
      <c r="J214" s="34">
        <v>44378</v>
      </c>
      <c r="K214" s="30" t="s">
        <v>18</v>
      </c>
      <c r="L214" s="30" t="s">
        <v>2775</v>
      </c>
      <c r="M214" s="30" t="s">
        <v>956</v>
      </c>
      <c r="N214" s="35">
        <v>230.39999999999998</v>
      </c>
      <c r="O214" s="4" t="s">
        <v>2650</v>
      </c>
      <c r="P214" s="44" t="str">
        <f>HYPERLINK("https://esv-elibrary.de/book/99.160005/"&amp;SUBSTITUTE(Tabelle_Komplettliste354[[#This Row],[ISBN (eBook)]],"-", ""))</f>
        <v>https://esv-elibrary.de/book/99.160005/9783732992218</v>
      </c>
      <c r="Q214" s="38"/>
    </row>
    <row r="215" spans="1:17" ht="24" x14ac:dyDescent="0.2">
      <c r="A215" s="30" t="s">
        <v>1578</v>
      </c>
      <c r="B215" s="4" t="s">
        <v>7510</v>
      </c>
      <c r="C215" s="43" t="s">
        <v>1577</v>
      </c>
      <c r="D215" s="30" t="s">
        <v>1576</v>
      </c>
      <c r="E215" s="32" t="s">
        <v>1575</v>
      </c>
      <c r="F215" s="30"/>
      <c r="G215" s="30" t="s">
        <v>1169</v>
      </c>
      <c r="H215" s="33">
        <v>4</v>
      </c>
      <c r="I215" s="33"/>
      <c r="J215" s="34">
        <v>44335</v>
      </c>
      <c r="K215" s="30" t="s">
        <v>18</v>
      </c>
      <c r="L215" s="30" t="s">
        <v>2787</v>
      </c>
      <c r="M215" s="30" t="s">
        <v>716</v>
      </c>
      <c r="N215" s="35">
        <v>337.91999999999996</v>
      </c>
      <c r="O215" s="4" t="s">
        <v>2650</v>
      </c>
      <c r="P215" s="44" t="str">
        <f>HYPERLINK("https://esv-elibrary.de/book/99.160005/"&amp;SUBSTITUTE(Tabelle_Komplettliste354[[#This Row],[ISBN (eBook)]],"-", ""))</f>
        <v>https://esv-elibrary.de/book/99.160005/9783732992638</v>
      </c>
      <c r="Q215" s="38"/>
    </row>
    <row r="216" spans="1:17" ht="24" x14ac:dyDescent="0.2">
      <c r="A216" s="30" t="s">
        <v>1514</v>
      </c>
      <c r="B216" s="4" t="s">
        <v>7510</v>
      </c>
      <c r="C216" s="43" t="s">
        <v>1513</v>
      </c>
      <c r="D216" s="30" t="s">
        <v>1512</v>
      </c>
      <c r="E216" s="32" t="s">
        <v>1511</v>
      </c>
      <c r="F216" s="30"/>
      <c r="G216" s="30" t="s">
        <v>1510</v>
      </c>
      <c r="H216" s="33">
        <v>1</v>
      </c>
      <c r="I216" s="33"/>
      <c r="J216" s="34">
        <v>44046</v>
      </c>
      <c r="K216" s="30" t="s">
        <v>18</v>
      </c>
      <c r="L216" s="30" t="s">
        <v>2793</v>
      </c>
      <c r="M216" s="30" t="s">
        <v>44</v>
      </c>
      <c r="N216" s="35">
        <v>192</v>
      </c>
      <c r="O216" s="4" t="s">
        <v>2650</v>
      </c>
      <c r="P216" s="44" t="str">
        <f>HYPERLINK("https://esv-elibrary.de/book/99.160005/"&amp;SUBSTITUTE(Tabelle_Komplettliste354[[#This Row],[ISBN (eBook)]],"-", ""))</f>
        <v>https://esv-elibrary.de/book/99.160005/9783732992843</v>
      </c>
      <c r="Q216" s="38"/>
    </row>
    <row r="217" spans="1:17" ht="24" x14ac:dyDescent="0.2">
      <c r="A217" s="30" t="s">
        <v>2087</v>
      </c>
      <c r="B217" s="4" t="s">
        <v>7510</v>
      </c>
      <c r="C217" s="43" t="s">
        <v>2086</v>
      </c>
      <c r="D217" s="30" t="s">
        <v>2085</v>
      </c>
      <c r="E217" s="32" t="s">
        <v>2084</v>
      </c>
      <c r="F217" s="30"/>
      <c r="G217" s="30" t="s">
        <v>642</v>
      </c>
      <c r="H217" s="33">
        <v>20</v>
      </c>
      <c r="I217" s="33"/>
      <c r="J217" s="34"/>
      <c r="K217" s="30" t="s">
        <v>18</v>
      </c>
      <c r="L217" s="30" t="s">
        <v>2735</v>
      </c>
      <c r="M217" s="30" t="s">
        <v>578</v>
      </c>
      <c r="N217" s="35">
        <v>345.59999999999997</v>
      </c>
      <c r="O217" s="4" t="s">
        <v>2650</v>
      </c>
      <c r="P217" s="44" t="str">
        <f>HYPERLINK("https://esv-elibrary.de/book/99.160005/"&amp;SUBSTITUTE(Tabelle_Komplettliste354[[#This Row],[ISBN (eBook)]],"-", ""))</f>
        <v>https://esv-elibrary.de/book/99.160005/9783732991044</v>
      </c>
      <c r="Q217" s="38"/>
    </row>
    <row r="218" spans="1:17" ht="24" x14ac:dyDescent="0.2">
      <c r="A218" s="30" t="s">
        <v>2471</v>
      </c>
      <c r="B218" s="4" t="s">
        <v>7510</v>
      </c>
      <c r="C218" s="43" t="s">
        <v>2470</v>
      </c>
      <c r="D218" s="30" t="s">
        <v>2469</v>
      </c>
      <c r="E218" s="32" t="s">
        <v>2468</v>
      </c>
      <c r="F218" s="30"/>
      <c r="G218" s="30" t="s">
        <v>515</v>
      </c>
      <c r="H218" s="33">
        <v>60</v>
      </c>
      <c r="I218" s="33"/>
      <c r="J218" s="34">
        <v>45126</v>
      </c>
      <c r="K218" s="30" t="s">
        <v>18</v>
      </c>
      <c r="L218" s="30" t="s">
        <v>2685</v>
      </c>
      <c r="M218" s="30" t="s">
        <v>732</v>
      </c>
      <c r="N218" s="35">
        <v>299.52</v>
      </c>
      <c r="O218" s="4" t="s">
        <v>2650</v>
      </c>
      <c r="P218" s="44" t="str">
        <f>HYPERLINK("https://esv-elibrary.de/book/99.160005/"&amp;SUBSTITUTE(Tabelle_Komplettliste354[[#This Row],[ISBN (eBook)]],"-", ""))</f>
        <v>https://esv-elibrary.de/book/99.160005/9783732989737</v>
      </c>
      <c r="Q218" s="38"/>
    </row>
    <row r="219" spans="1:17" ht="36" x14ac:dyDescent="0.2">
      <c r="A219" s="30" t="s">
        <v>1706</v>
      </c>
      <c r="B219" s="4" t="s">
        <v>7510</v>
      </c>
      <c r="C219" s="43" t="s">
        <v>1705</v>
      </c>
      <c r="D219" s="30" t="s">
        <v>1704</v>
      </c>
      <c r="E219" s="32" t="s">
        <v>1703</v>
      </c>
      <c r="F219" s="30"/>
      <c r="G219" s="30" t="s">
        <v>652</v>
      </c>
      <c r="H219" s="33">
        <v>12</v>
      </c>
      <c r="I219" s="33"/>
      <c r="J219" s="34">
        <v>44774</v>
      </c>
      <c r="K219" s="30" t="s">
        <v>18</v>
      </c>
      <c r="L219" s="30" t="s">
        <v>2685</v>
      </c>
      <c r="M219" s="30" t="s">
        <v>1041</v>
      </c>
      <c r="N219" s="35">
        <v>192</v>
      </c>
      <c r="O219" s="4" t="s">
        <v>2650</v>
      </c>
      <c r="P219" s="44" t="str">
        <f>HYPERLINK("https://esv-elibrary.de/book/99.160005/"&amp;SUBSTITUTE(Tabelle_Komplettliste354[[#This Row],[ISBN (eBook)]],"-", ""))</f>
        <v>https://esv-elibrary.de/book/99.160005/9783732992232</v>
      </c>
      <c r="Q219" s="38"/>
    </row>
    <row r="220" spans="1:17" ht="24" x14ac:dyDescent="0.2">
      <c r="A220" s="30" t="s">
        <v>656</v>
      </c>
      <c r="B220" s="4" t="s">
        <v>7510</v>
      </c>
      <c r="C220" s="43" t="s">
        <v>655</v>
      </c>
      <c r="D220" s="30" t="s">
        <v>654</v>
      </c>
      <c r="E220" s="32" t="s">
        <v>653</v>
      </c>
      <c r="F220" s="30"/>
      <c r="G220" s="30" t="s">
        <v>652</v>
      </c>
      <c r="H220" s="33">
        <v>8</v>
      </c>
      <c r="I220" s="33"/>
      <c r="J220" s="34">
        <v>43606</v>
      </c>
      <c r="K220" s="30" t="s">
        <v>18</v>
      </c>
      <c r="L220" s="30" t="s">
        <v>2870</v>
      </c>
      <c r="M220" s="30" t="s">
        <v>216</v>
      </c>
      <c r="N220" s="35">
        <v>230.39999999999998</v>
      </c>
      <c r="O220" s="4" t="s">
        <v>2650</v>
      </c>
      <c r="P220" s="44" t="str">
        <f>HYPERLINK("https://esv-elibrary.de/book/99.160005/"&amp;SUBSTITUTE(Tabelle_Komplettliste354[[#This Row],[ISBN (eBook)]],"-", ""))</f>
        <v>https://esv-elibrary.de/book/99.160005/9783732995387</v>
      </c>
      <c r="Q220" s="38"/>
    </row>
    <row r="221" spans="1:17" ht="36" x14ac:dyDescent="0.2">
      <c r="A221" s="30" t="s">
        <v>1672</v>
      </c>
      <c r="B221" s="4" t="s">
        <v>7510</v>
      </c>
      <c r="C221" s="43" t="s">
        <v>1671</v>
      </c>
      <c r="D221" s="30" t="s">
        <v>1670</v>
      </c>
      <c r="E221" s="32" t="s">
        <v>1669</v>
      </c>
      <c r="F221" s="30"/>
      <c r="G221" s="30" t="s">
        <v>515</v>
      </c>
      <c r="H221" s="33">
        <v>50</v>
      </c>
      <c r="I221" s="33"/>
      <c r="J221" s="34">
        <v>44253</v>
      </c>
      <c r="K221" s="30" t="s">
        <v>18</v>
      </c>
      <c r="L221" s="30" t="s">
        <v>2716</v>
      </c>
      <c r="M221" s="30" t="s">
        <v>44</v>
      </c>
      <c r="N221" s="35">
        <v>230.39999999999998</v>
      </c>
      <c r="O221" s="4" t="s">
        <v>2650</v>
      </c>
      <c r="P221" s="44" t="str">
        <f>HYPERLINK("https://esv-elibrary.de/book/99.160005/"&amp;SUBSTITUTE(Tabelle_Komplettliste354[[#This Row],[ISBN (eBook)]],"-", ""))</f>
        <v>https://esv-elibrary.de/book/99.160005/9783732992317</v>
      </c>
      <c r="Q221" s="38"/>
    </row>
    <row r="222" spans="1:17" ht="24" x14ac:dyDescent="0.2">
      <c r="A222" s="30" t="s">
        <v>1960</v>
      </c>
      <c r="B222" s="4" t="s">
        <v>7510</v>
      </c>
      <c r="C222" s="43" t="s">
        <v>1959</v>
      </c>
      <c r="D222" s="30" t="s">
        <v>1958</v>
      </c>
      <c r="E222" s="32" t="s">
        <v>1957</v>
      </c>
      <c r="F222" s="30"/>
      <c r="G222" s="30" t="s">
        <v>1068</v>
      </c>
      <c r="H222" s="33"/>
      <c r="I222" s="33"/>
      <c r="J222" s="34">
        <v>44581</v>
      </c>
      <c r="K222" s="30" t="s">
        <v>18</v>
      </c>
      <c r="L222" s="30" t="s">
        <v>2716</v>
      </c>
      <c r="M222" s="30" t="s">
        <v>1441</v>
      </c>
      <c r="N222" s="35">
        <v>230.39999999999998</v>
      </c>
      <c r="O222" s="4" t="s">
        <v>2650</v>
      </c>
      <c r="P222" s="44" t="str">
        <f>HYPERLINK("https://esv-elibrary.de/book/99.160005/"&amp;SUBSTITUTE(Tabelle_Komplettliste354[[#This Row],[ISBN (eBook)]],"-", ""))</f>
        <v>https://esv-elibrary.de/book/99.160005/9783732991457</v>
      </c>
      <c r="Q222" s="38"/>
    </row>
    <row r="223" spans="1:17" x14ac:dyDescent="0.2">
      <c r="A223" s="30" t="s">
        <v>1740</v>
      </c>
      <c r="B223" s="4" t="s">
        <v>7510</v>
      </c>
      <c r="C223" s="43" t="s">
        <v>1739</v>
      </c>
      <c r="D223" s="30" t="s">
        <v>1738</v>
      </c>
      <c r="E223" s="32" t="s">
        <v>1737</v>
      </c>
      <c r="F223" s="30"/>
      <c r="G223" s="30" t="s">
        <v>515</v>
      </c>
      <c r="H223" s="33">
        <v>51</v>
      </c>
      <c r="I223" s="33"/>
      <c r="J223" s="34">
        <v>44378</v>
      </c>
      <c r="K223" s="30" t="s">
        <v>18</v>
      </c>
      <c r="L223" s="30" t="s">
        <v>2716</v>
      </c>
      <c r="M223" s="30" t="s">
        <v>732</v>
      </c>
      <c r="N223" s="35">
        <v>299.52</v>
      </c>
      <c r="O223" s="4" t="s">
        <v>2650</v>
      </c>
      <c r="P223" s="44" t="str">
        <f>HYPERLINK("https://esv-elibrary.de/book/99.160005/"&amp;SUBSTITUTE(Tabelle_Komplettliste354[[#This Row],[ISBN (eBook)]],"-", ""))</f>
        <v>https://esv-elibrary.de/book/99.160005/9783732992126</v>
      </c>
      <c r="Q223" s="38"/>
    </row>
    <row r="224" spans="1:17" ht="24" x14ac:dyDescent="0.2">
      <c r="A224" s="30" t="s">
        <v>2236</v>
      </c>
      <c r="B224" s="4" t="s">
        <v>7510</v>
      </c>
      <c r="C224" s="43" t="s">
        <v>2235</v>
      </c>
      <c r="D224" s="30" t="s">
        <v>2234</v>
      </c>
      <c r="E224" s="32" t="s">
        <v>1957</v>
      </c>
      <c r="F224" s="30"/>
      <c r="G224" s="30" t="s">
        <v>1068</v>
      </c>
      <c r="H224" s="33"/>
      <c r="I224" s="33"/>
      <c r="J224" s="34">
        <v>44631</v>
      </c>
      <c r="K224" s="30" t="s">
        <v>18</v>
      </c>
      <c r="L224" s="30" t="s">
        <v>2716</v>
      </c>
      <c r="M224" s="30" t="s">
        <v>1067</v>
      </c>
      <c r="N224" s="35">
        <v>192</v>
      </c>
      <c r="O224" s="4" t="s">
        <v>2650</v>
      </c>
      <c r="P224" s="44" t="str">
        <f>HYPERLINK("https://esv-elibrary.de/book/99.160005/"&amp;SUBSTITUTE(Tabelle_Komplettliste354[[#This Row],[ISBN (eBook)]],"-", ""))</f>
        <v>https://esv-elibrary.de/book/99.160005/9783732990559</v>
      </c>
      <c r="Q224" s="38"/>
    </row>
    <row r="225" spans="1:17" ht="24" x14ac:dyDescent="0.2">
      <c r="A225" s="30" t="s">
        <v>1288</v>
      </c>
      <c r="B225" s="4" t="s">
        <v>7510</v>
      </c>
      <c r="C225" s="43" t="s">
        <v>1287</v>
      </c>
      <c r="D225" s="30" t="s">
        <v>1286</v>
      </c>
      <c r="E225" s="32" t="s">
        <v>1285</v>
      </c>
      <c r="F225" s="30"/>
      <c r="G225" s="30" t="s">
        <v>652</v>
      </c>
      <c r="H225" s="33">
        <v>11</v>
      </c>
      <c r="I225" s="33"/>
      <c r="J225" s="34">
        <v>44491</v>
      </c>
      <c r="K225" s="30" t="s">
        <v>18</v>
      </c>
      <c r="L225" s="30" t="s">
        <v>2819</v>
      </c>
      <c r="M225" s="30" t="s">
        <v>44</v>
      </c>
      <c r="N225" s="35">
        <v>222.72</v>
      </c>
      <c r="O225" s="4" t="s">
        <v>2650</v>
      </c>
      <c r="P225" s="44" t="str">
        <f>HYPERLINK("https://esv-elibrary.de/book/99.160005/"&amp;SUBSTITUTE(Tabelle_Komplettliste354[[#This Row],[ISBN (eBook)]],"-", ""))</f>
        <v>https://esv-elibrary.de/book/99.160005/9783732993406</v>
      </c>
      <c r="Q225" s="38"/>
    </row>
    <row r="226" spans="1:17" ht="24" x14ac:dyDescent="0.2">
      <c r="A226" s="30" t="s">
        <v>1066</v>
      </c>
      <c r="B226" s="4" t="s">
        <v>7510</v>
      </c>
      <c r="C226" s="43" t="s">
        <v>1065</v>
      </c>
      <c r="D226" s="30" t="s">
        <v>1064</v>
      </c>
      <c r="E226" s="32" t="s">
        <v>1063</v>
      </c>
      <c r="F226" s="30"/>
      <c r="G226" s="30" t="s">
        <v>515</v>
      </c>
      <c r="H226" s="33">
        <v>44</v>
      </c>
      <c r="I226" s="33"/>
      <c r="J226" s="34">
        <v>43902</v>
      </c>
      <c r="K226" s="30" t="s">
        <v>18</v>
      </c>
      <c r="L226" s="30" t="s">
        <v>2841</v>
      </c>
      <c r="M226" s="30" t="s">
        <v>677</v>
      </c>
      <c r="N226" s="35">
        <v>299.52</v>
      </c>
      <c r="O226" s="4" t="s">
        <v>2650</v>
      </c>
      <c r="P226" s="44" t="str">
        <f>HYPERLINK("https://esv-elibrary.de/book/99.160005/"&amp;SUBSTITUTE(Tabelle_Komplettliste354[[#This Row],[ISBN (eBook)]],"-", ""))</f>
        <v>https://esv-elibrary.de/book/99.160005/9783732993949</v>
      </c>
      <c r="Q226" s="38"/>
    </row>
    <row r="227" spans="1:17" ht="24" x14ac:dyDescent="0.2">
      <c r="A227" s="30" t="s">
        <v>1072</v>
      </c>
      <c r="B227" s="4" t="s">
        <v>7510</v>
      </c>
      <c r="C227" s="43" t="s">
        <v>1071</v>
      </c>
      <c r="D227" s="30" t="s">
        <v>1070</v>
      </c>
      <c r="E227" s="32" t="s">
        <v>1069</v>
      </c>
      <c r="F227" s="30"/>
      <c r="G227" s="30" t="s">
        <v>1068</v>
      </c>
      <c r="H227" s="33">
        <v>7</v>
      </c>
      <c r="I227" s="33"/>
      <c r="J227" s="34">
        <v>43798</v>
      </c>
      <c r="K227" s="30" t="s">
        <v>18</v>
      </c>
      <c r="L227" s="30" t="s">
        <v>2840</v>
      </c>
      <c r="M227" s="30" t="s">
        <v>1067</v>
      </c>
      <c r="N227" s="35">
        <v>192</v>
      </c>
      <c r="O227" s="4" t="s">
        <v>2650</v>
      </c>
      <c r="P227" s="44" t="str">
        <f>HYPERLINK("https://esv-elibrary.de/book/99.160005/"&amp;SUBSTITUTE(Tabelle_Komplettliste354[[#This Row],[ISBN (eBook)]],"-", ""))</f>
        <v>https://esv-elibrary.de/book/99.160005/9783732993932</v>
      </c>
      <c r="Q227" s="38"/>
    </row>
    <row r="228" spans="1:17" ht="24" x14ac:dyDescent="0.2">
      <c r="A228" s="30" t="s">
        <v>2476</v>
      </c>
      <c r="B228" s="4" t="s">
        <v>7510</v>
      </c>
      <c r="C228" s="43" t="s">
        <v>2475</v>
      </c>
      <c r="D228" s="30" t="s">
        <v>2474</v>
      </c>
      <c r="E228" s="32" t="s">
        <v>2473</v>
      </c>
      <c r="F228" s="30"/>
      <c r="G228" s="30" t="s">
        <v>2472</v>
      </c>
      <c r="H228" s="33">
        <v>36</v>
      </c>
      <c r="I228" s="33"/>
      <c r="J228" s="34">
        <v>45252</v>
      </c>
      <c r="K228" s="30" t="s">
        <v>18</v>
      </c>
      <c r="L228" s="30" t="s">
        <v>2671</v>
      </c>
      <c r="M228" s="30" t="s">
        <v>1366</v>
      </c>
      <c r="N228" s="35">
        <v>268.8</v>
      </c>
      <c r="O228" s="4" t="s">
        <v>2650</v>
      </c>
      <c r="P228" s="44" t="str">
        <f>HYPERLINK("https://esv-elibrary.de/book/99.160005/"&amp;SUBSTITUTE(Tabelle_Komplettliste354[[#This Row],[ISBN (eBook)]],"-", ""))</f>
        <v>https://esv-elibrary.de/book/99.160005/9783732989683</v>
      </c>
      <c r="Q228" s="38"/>
    </row>
    <row r="229" spans="1:17" ht="36" x14ac:dyDescent="0.2">
      <c r="A229" s="30" t="s">
        <v>749</v>
      </c>
      <c r="B229" s="4" t="s">
        <v>7510</v>
      </c>
      <c r="C229" s="43" t="s">
        <v>748</v>
      </c>
      <c r="D229" s="30" t="s">
        <v>747</v>
      </c>
      <c r="E229" s="32" t="s">
        <v>746</v>
      </c>
      <c r="F229" s="30"/>
      <c r="G229" s="30" t="s">
        <v>745</v>
      </c>
      <c r="H229" s="33">
        <v>6</v>
      </c>
      <c r="I229" s="33"/>
      <c r="J229" s="34">
        <v>43651</v>
      </c>
      <c r="K229" s="30" t="s">
        <v>18</v>
      </c>
      <c r="L229" s="30" t="s">
        <v>2865</v>
      </c>
      <c r="M229" s="30" t="s">
        <v>744</v>
      </c>
      <c r="N229" s="35">
        <v>345.59999999999997</v>
      </c>
      <c r="O229" s="4" t="s">
        <v>2650</v>
      </c>
      <c r="P229" s="44" t="str">
        <f>HYPERLINK("https://esv-elibrary.de/book/99.160005/"&amp;SUBSTITUTE(Tabelle_Komplettliste354[[#This Row],[ISBN (eBook)]],"-", ""))</f>
        <v>https://esv-elibrary.de/book/99.160005/9783732994779</v>
      </c>
      <c r="Q229" s="38"/>
    </row>
    <row r="230" spans="1:17" x14ac:dyDescent="0.2">
      <c r="A230" s="30" t="s">
        <v>1646</v>
      </c>
      <c r="B230" s="4" t="s">
        <v>7510</v>
      </c>
      <c r="C230" s="43" t="s">
        <v>1645</v>
      </c>
      <c r="D230" s="30" t="s">
        <v>1644</v>
      </c>
      <c r="E230" s="32" t="s">
        <v>1643</v>
      </c>
      <c r="F230" s="30"/>
      <c r="G230" s="30" t="s">
        <v>698</v>
      </c>
      <c r="H230" s="33"/>
      <c r="I230" s="33"/>
      <c r="J230" s="34">
        <v>44152</v>
      </c>
      <c r="K230" s="30" t="s">
        <v>18</v>
      </c>
      <c r="L230" s="30" t="s">
        <v>2782</v>
      </c>
      <c r="M230" s="30" t="s">
        <v>1642</v>
      </c>
      <c r="N230" s="35">
        <v>268.8</v>
      </c>
      <c r="O230" s="4" t="s">
        <v>2650</v>
      </c>
      <c r="P230" s="44" t="str">
        <f>HYPERLINK("https://esv-elibrary.de/book/99.160005/"&amp;SUBSTITUTE(Tabelle_Komplettliste354[[#This Row],[ISBN (eBook)]],"-", ""))</f>
        <v>https://esv-elibrary.de/book/99.160005/9783732992416</v>
      </c>
      <c r="Q230" s="38"/>
    </row>
    <row r="231" spans="1:17" ht="24" x14ac:dyDescent="0.2">
      <c r="A231" s="30" t="s">
        <v>720</v>
      </c>
      <c r="B231" s="4" t="s">
        <v>7510</v>
      </c>
      <c r="C231" s="43" t="s">
        <v>719</v>
      </c>
      <c r="D231" s="30" t="s">
        <v>718</v>
      </c>
      <c r="E231" s="32" t="s">
        <v>717</v>
      </c>
      <c r="F231" s="30"/>
      <c r="G231" s="30" t="s">
        <v>626</v>
      </c>
      <c r="H231" s="33">
        <v>9</v>
      </c>
      <c r="I231" s="33"/>
      <c r="J231" s="34">
        <v>44875</v>
      </c>
      <c r="K231" s="30" t="s">
        <v>18</v>
      </c>
      <c r="L231" s="30" t="s">
        <v>2866</v>
      </c>
      <c r="M231" s="30" t="s">
        <v>716</v>
      </c>
      <c r="N231" s="35">
        <v>176.64</v>
      </c>
      <c r="O231" s="4" t="s">
        <v>2650</v>
      </c>
      <c r="P231" s="44" t="str">
        <f>HYPERLINK("https://esv-elibrary.de/book/99.160005/"&amp;SUBSTITUTE(Tabelle_Komplettliste354[[#This Row],[ISBN (eBook)]],"-", ""))</f>
        <v>https://esv-elibrary.de/book/99.160005/9783732994892</v>
      </c>
      <c r="Q231" s="38"/>
    </row>
    <row r="232" spans="1:17" ht="36" x14ac:dyDescent="0.2">
      <c r="A232" s="30" t="s">
        <v>1120</v>
      </c>
      <c r="B232" s="4" t="s">
        <v>7510</v>
      </c>
      <c r="C232" s="43" t="s">
        <v>1119</v>
      </c>
      <c r="D232" s="30" t="s">
        <v>1118</v>
      </c>
      <c r="E232" s="32" t="s">
        <v>1117</v>
      </c>
      <c r="F232" s="30"/>
      <c r="G232" s="30" t="s">
        <v>704</v>
      </c>
      <c r="H232" s="33">
        <v>32</v>
      </c>
      <c r="I232" s="33"/>
      <c r="J232" s="34">
        <v>44057</v>
      </c>
      <c r="K232" s="30" t="s">
        <v>18</v>
      </c>
      <c r="L232" s="30" t="s">
        <v>2834</v>
      </c>
      <c r="M232" s="30" t="s">
        <v>1116</v>
      </c>
      <c r="N232" s="35">
        <v>222.72</v>
      </c>
      <c r="O232" s="4" t="s">
        <v>2650</v>
      </c>
      <c r="P232" s="44" t="str">
        <f>HYPERLINK("https://esv-elibrary.de/book/99.160005/"&amp;SUBSTITUTE(Tabelle_Komplettliste354[[#This Row],[ISBN (eBook)]],"-", ""))</f>
        <v>https://esv-elibrary.de/book/99.160005/9783732993819</v>
      </c>
      <c r="Q232" s="38"/>
    </row>
    <row r="233" spans="1:17" ht="24" x14ac:dyDescent="0.2">
      <c r="A233" s="30" t="s">
        <v>991</v>
      </c>
      <c r="B233" s="4" t="s">
        <v>7510</v>
      </c>
      <c r="C233" s="43" t="s">
        <v>990</v>
      </c>
      <c r="D233" s="30" t="s">
        <v>989</v>
      </c>
      <c r="E233" s="32" t="s">
        <v>988</v>
      </c>
      <c r="F233" s="30"/>
      <c r="G233" s="30" t="s">
        <v>626</v>
      </c>
      <c r="H233" s="33">
        <v>7</v>
      </c>
      <c r="I233" s="33"/>
      <c r="J233" s="34">
        <v>43739</v>
      </c>
      <c r="K233" s="30" t="s">
        <v>18</v>
      </c>
      <c r="L233" s="30" t="s">
        <v>2816</v>
      </c>
      <c r="M233" s="30" t="s">
        <v>784</v>
      </c>
      <c r="N233" s="35">
        <v>299.52</v>
      </c>
      <c r="O233" s="4" t="s">
        <v>2650</v>
      </c>
      <c r="P233" s="44" t="str">
        <f>HYPERLINK("https://esv-elibrary.de/book/99.160005/"&amp;SUBSTITUTE(Tabelle_Komplettliste354[[#This Row],[ISBN (eBook)]],"-", ""))</f>
        <v>https://esv-elibrary.de/book/99.160005/9783732994120</v>
      </c>
      <c r="Q233" s="38"/>
    </row>
    <row r="234" spans="1:17" ht="24" x14ac:dyDescent="0.2">
      <c r="A234" s="30" t="s">
        <v>1035</v>
      </c>
      <c r="B234" s="4" t="s">
        <v>7510</v>
      </c>
      <c r="C234" s="43" t="s">
        <v>1034</v>
      </c>
      <c r="D234" s="30" t="s">
        <v>1033</v>
      </c>
      <c r="E234" s="32" t="s">
        <v>1032</v>
      </c>
      <c r="F234" s="30"/>
      <c r="G234" s="30" t="s">
        <v>704</v>
      </c>
      <c r="H234" s="33">
        <v>33</v>
      </c>
      <c r="I234" s="33"/>
      <c r="J234" s="34">
        <v>43902</v>
      </c>
      <c r="K234" s="30" t="s">
        <v>18</v>
      </c>
      <c r="L234" s="30" t="s">
        <v>2844</v>
      </c>
      <c r="M234" s="30" t="s">
        <v>677</v>
      </c>
      <c r="N234" s="35">
        <v>422.4</v>
      </c>
      <c r="O234" s="4" t="s">
        <v>2650</v>
      </c>
      <c r="P234" s="44" t="str">
        <f>HYPERLINK("https://esv-elibrary.de/book/99.160005/"&amp;SUBSTITUTE(Tabelle_Komplettliste354[[#This Row],[ISBN (eBook)]],"-", ""))</f>
        <v>https://esv-elibrary.de/book/99.160005/9783732994014</v>
      </c>
      <c r="Q234" s="38"/>
    </row>
    <row r="235" spans="1:17" ht="36" x14ac:dyDescent="0.2">
      <c r="A235" s="30" t="s">
        <v>2284</v>
      </c>
      <c r="B235" s="4" t="s">
        <v>7510</v>
      </c>
      <c r="C235" s="43" t="s">
        <v>2283</v>
      </c>
      <c r="D235" s="30" t="s">
        <v>2282</v>
      </c>
      <c r="E235" s="32" t="s">
        <v>2281</v>
      </c>
      <c r="F235" s="30"/>
      <c r="G235" s="30" t="s">
        <v>704</v>
      </c>
      <c r="H235" s="33">
        <v>35</v>
      </c>
      <c r="I235" s="33"/>
      <c r="J235" s="34">
        <v>44897</v>
      </c>
      <c r="K235" s="30" t="s">
        <v>18</v>
      </c>
      <c r="L235" s="30" t="s">
        <v>2712</v>
      </c>
      <c r="M235" s="30" t="s">
        <v>1890</v>
      </c>
      <c r="N235" s="35">
        <v>268.8</v>
      </c>
      <c r="O235" s="4" t="s">
        <v>2650</v>
      </c>
      <c r="P235" s="44" t="str">
        <f>HYPERLINK("https://esv-elibrary.de/book/99.160005/"&amp;SUBSTITUTE(Tabelle_Komplettliste354[[#This Row],[ISBN (eBook)]],"-", ""))</f>
        <v>https://esv-elibrary.de/book/99.160005/9783732990375</v>
      </c>
      <c r="Q235" s="38"/>
    </row>
    <row r="236" spans="1:17" ht="36" x14ac:dyDescent="0.2">
      <c r="A236" s="30" t="s">
        <v>826</v>
      </c>
      <c r="B236" s="4" t="s">
        <v>7510</v>
      </c>
      <c r="C236" s="43" t="s">
        <v>825</v>
      </c>
      <c r="D236" s="30" t="s">
        <v>824</v>
      </c>
      <c r="E236" s="32" t="s">
        <v>823</v>
      </c>
      <c r="F236" s="30"/>
      <c r="G236" s="30" t="s">
        <v>794</v>
      </c>
      <c r="H236" s="33">
        <v>19</v>
      </c>
      <c r="I236" s="33"/>
      <c r="J236" s="34">
        <v>43817</v>
      </c>
      <c r="K236" s="30" t="s">
        <v>18</v>
      </c>
      <c r="L236" s="30" t="s">
        <v>2862</v>
      </c>
      <c r="M236" s="30" t="s">
        <v>732</v>
      </c>
      <c r="N236" s="35">
        <v>299.52</v>
      </c>
      <c r="O236" s="4" t="s">
        <v>2650</v>
      </c>
      <c r="P236" s="44" t="str">
        <f>HYPERLINK("https://esv-elibrary.de/book/99.160005/"&amp;SUBSTITUTE(Tabelle_Komplettliste354[[#This Row],[ISBN (eBook)]],"-", ""))</f>
        <v>https://esv-elibrary.de/book/99.160005/9783732994564</v>
      </c>
      <c r="Q236" s="38"/>
    </row>
    <row r="237" spans="1:17" ht="24" x14ac:dyDescent="0.2">
      <c r="A237" s="30" t="s">
        <v>973</v>
      </c>
      <c r="B237" s="4" t="s">
        <v>7510</v>
      </c>
      <c r="C237" s="43" t="s">
        <v>972</v>
      </c>
      <c r="D237" s="30" t="s">
        <v>971</v>
      </c>
      <c r="E237" s="32" t="s">
        <v>550</v>
      </c>
      <c r="F237" s="30"/>
      <c r="G237" s="30" t="s">
        <v>626</v>
      </c>
      <c r="H237" s="33">
        <v>3</v>
      </c>
      <c r="I237" s="33"/>
      <c r="J237" s="34">
        <v>43606</v>
      </c>
      <c r="K237" s="30" t="s">
        <v>18</v>
      </c>
      <c r="L237" s="30" t="s">
        <v>2851</v>
      </c>
      <c r="M237" s="30" t="s">
        <v>657</v>
      </c>
      <c r="N237" s="35">
        <v>299.52</v>
      </c>
      <c r="O237" s="4" t="s">
        <v>2650</v>
      </c>
      <c r="P237" s="44" t="str">
        <f>HYPERLINK("https://esv-elibrary.de/book/99.160005/"&amp;SUBSTITUTE(Tabelle_Komplettliste354[[#This Row],[ISBN (eBook)]],"-", ""))</f>
        <v>https://esv-elibrary.de/book/99.160005/9783732994182</v>
      </c>
      <c r="Q237" s="38"/>
    </row>
    <row r="238" spans="1:17" ht="24" x14ac:dyDescent="0.2">
      <c r="A238" s="30" t="s">
        <v>1803</v>
      </c>
      <c r="B238" s="4" t="s">
        <v>7510</v>
      </c>
      <c r="C238" s="43" t="s">
        <v>1802</v>
      </c>
      <c r="D238" s="30" t="s">
        <v>1801</v>
      </c>
      <c r="E238" s="32" t="s">
        <v>1800</v>
      </c>
      <c r="F238" s="30"/>
      <c r="G238" s="30" t="s">
        <v>794</v>
      </c>
      <c r="H238" s="33">
        <v>26</v>
      </c>
      <c r="I238" s="33"/>
      <c r="J238" s="34">
        <v>44525</v>
      </c>
      <c r="K238" s="30" t="s">
        <v>18</v>
      </c>
      <c r="L238" s="30" t="s">
        <v>2762</v>
      </c>
      <c r="M238" s="30" t="s">
        <v>956</v>
      </c>
      <c r="N238" s="35">
        <v>268.8</v>
      </c>
      <c r="O238" s="4" t="s">
        <v>2650</v>
      </c>
      <c r="P238" s="44" t="str">
        <f>HYPERLINK("https://esv-elibrary.de/book/99.160005/"&amp;SUBSTITUTE(Tabelle_Komplettliste354[[#This Row],[ISBN (eBook)]],"-", ""))</f>
        <v>https://esv-elibrary.de/book/99.160005/9783732991914</v>
      </c>
      <c r="Q238" s="38"/>
    </row>
    <row r="239" spans="1:17" ht="36" x14ac:dyDescent="0.2">
      <c r="A239" s="30" t="s">
        <v>789</v>
      </c>
      <c r="B239" s="4" t="s">
        <v>7510</v>
      </c>
      <c r="C239" s="43" t="s">
        <v>788</v>
      </c>
      <c r="D239" s="30" t="s">
        <v>787</v>
      </c>
      <c r="E239" s="32" t="s">
        <v>786</v>
      </c>
      <c r="F239" s="30"/>
      <c r="G239" s="30" t="s">
        <v>785</v>
      </c>
      <c r="H239" s="33">
        <v>4</v>
      </c>
      <c r="I239" s="33"/>
      <c r="J239" s="34">
        <v>43521</v>
      </c>
      <c r="K239" s="30" t="s">
        <v>18</v>
      </c>
      <c r="L239" s="30" t="s">
        <v>2863</v>
      </c>
      <c r="M239" s="30" t="s">
        <v>784</v>
      </c>
      <c r="N239" s="35">
        <v>230.39999999999998</v>
      </c>
      <c r="O239" s="4" t="s">
        <v>2650</v>
      </c>
      <c r="P239" s="44" t="str">
        <f>HYPERLINK("https://esv-elibrary.de/book/99.160005/"&amp;SUBSTITUTE(Tabelle_Komplettliste354[[#This Row],[ISBN (eBook)]],"-", ""))</f>
        <v>https://esv-elibrary.de/book/99.160005/9783732994649</v>
      </c>
      <c r="Q239" s="38"/>
    </row>
    <row r="240" spans="1:17" ht="24" x14ac:dyDescent="0.2">
      <c r="A240" s="30" t="s">
        <v>1571</v>
      </c>
      <c r="B240" s="4" t="s">
        <v>7510</v>
      </c>
      <c r="C240" s="43" t="s">
        <v>1570</v>
      </c>
      <c r="D240" s="30" t="s">
        <v>1569</v>
      </c>
      <c r="E240" s="32" t="s">
        <v>1568</v>
      </c>
      <c r="F240" s="30"/>
      <c r="G240" s="30" t="s">
        <v>515</v>
      </c>
      <c r="H240" s="33">
        <v>46</v>
      </c>
      <c r="I240" s="33"/>
      <c r="J240" s="34">
        <v>44137</v>
      </c>
      <c r="K240" s="30" t="s">
        <v>18</v>
      </c>
      <c r="L240" s="30" t="s">
        <v>2788</v>
      </c>
      <c r="M240" s="30" t="s">
        <v>1567</v>
      </c>
      <c r="N240" s="35">
        <v>299.52</v>
      </c>
      <c r="O240" s="4" t="s">
        <v>2650</v>
      </c>
      <c r="P240" s="44" t="str">
        <f>HYPERLINK("https://esv-elibrary.de/book/99.160005/"&amp;SUBSTITUTE(Tabelle_Komplettliste354[[#This Row],[ISBN (eBook)]],"-", ""))</f>
        <v>https://esv-elibrary.de/book/99.160005/9783732992652</v>
      </c>
      <c r="Q240" s="38"/>
    </row>
    <row r="241" spans="1:17" ht="24" x14ac:dyDescent="0.2">
      <c r="A241" s="30" t="s">
        <v>783</v>
      </c>
      <c r="B241" s="4" t="s">
        <v>7510</v>
      </c>
      <c r="C241" s="43" t="s">
        <v>782</v>
      </c>
      <c r="D241" s="30" t="s">
        <v>781</v>
      </c>
      <c r="E241" s="32" t="s">
        <v>780</v>
      </c>
      <c r="F241" s="30"/>
      <c r="G241" s="30" t="s">
        <v>626</v>
      </c>
      <c r="H241" s="33">
        <v>5</v>
      </c>
      <c r="I241" s="33"/>
      <c r="J241" s="34">
        <v>43475</v>
      </c>
      <c r="K241" s="30" t="s">
        <v>18</v>
      </c>
      <c r="L241" s="30" t="s">
        <v>2790</v>
      </c>
      <c r="M241" s="30" t="s">
        <v>677</v>
      </c>
      <c r="N241" s="35">
        <v>153.6</v>
      </c>
      <c r="O241" s="4" t="s">
        <v>2650</v>
      </c>
      <c r="P241" s="44" t="str">
        <f>HYPERLINK("https://esv-elibrary.de/book/99.160005/"&amp;SUBSTITUTE(Tabelle_Komplettliste354[[#This Row],[ISBN (eBook)]],"-", ""))</f>
        <v>https://esv-elibrary.de/book/99.160005/9783732994656</v>
      </c>
      <c r="Q241" s="38"/>
    </row>
    <row r="242" spans="1:17" ht="36" x14ac:dyDescent="0.2">
      <c r="A242" s="30" t="s">
        <v>2297</v>
      </c>
      <c r="B242" s="4" t="s">
        <v>7510</v>
      </c>
      <c r="C242" s="43" t="s">
        <v>2296</v>
      </c>
      <c r="D242" s="30" t="s">
        <v>2295</v>
      </c>
      <c r="E242" s="32" t="s">
        <v>2294</v>
      </c>
      <c r="F242" s="30"/>
      <c r="G242" s="30" t="s">
        <v>2293</v>
      </c>
      <c r="H242" s="33">
        <v>1</v>
      </c>
      <c r="I242" s="33"/>
      <c r="J242" s="34">
        <v>44887</v>
      </c>
      <c r="K242" s="30" t="s">
        <v>18</v>
      </c>
      <c r="L242" s="30" t="s">
        <v>2711</v>
      </c>
      <c r="M242" s="30" t="s">
        <v>547</v>
      </c>
      <c r="N242" s="35">
        <v>153.6</v>
      </c>
      <c r="O242" s="4" t="s">
        <v>2650</v>
      </c>
      <c r="P242" s="44" t="str">
        <f>HYPERLINK("https://esv-elibrary.de/book/99.160005/"&amp;SUBSTITUTE(Tabelle_Komplettliste354[[#This Row],[ISBN (eBook)]],"-", ""))</f>
        <v>https://esv-elibrary.de/book/99.160005/9783732990344</v>
      </c>
      <c r="Q242" s="38"/>
    </row>
    <row r="243" spans="1:17" ht="24" x14ac:dyDescent="0.2">
      <c r="A243" s="30" t="s">
        <v>736</v>
      </c>
      <c r="B243" s="4" t="s">
        <v>7510</v>
      </c>
      <c r="C243" s="43" t="s">
        <v>735</v>
      </c>
      <c r="D243" s="30" t="s">
        <v>734</v>
      </c>
      <c r="E243" s="32" t="s">
        <v>733</v>
      </c>
      <c r="F243" s="30"/>
      <c r="G243" s="30" t="s">
        <v>515</v>
      </c>
      <c r="H243" s="33">
        <v>47</v>
      </c>
      <c r="I243" s="33"/>
      <c r="J243" s="34">
        <v>44137</v>
      </c>
      <c r="K243" s="30" t="s">
        <v>18</v>
      </c>
      <c r="L243" s="30" t="s">
        <v>2881</v>
      </c>
      <c r="M243" s="30" t="s">
        <v>732</v>
      </c>
      <c r="N243" s="35">
        <v>192</v>
      </c>
      <c r="O243" s="4" t="s">
        <v>2650</v>
      </c>
      <c r="P243" s="44" t="str">
        <f>HYPERLINK("https://esv-elibrary.de/book/99.160005/"&amp;SUBSTITUTE(Tabelle_Komplettliste354[[#This Row],[ISBN (eBook)]],"-", ""))</f>
        <v>https://esv-elibrary.de/book/99.160005/9783732994823</v>
      </c>
      <c r="Q243" s="38"/>
    </row>
    <row r="244" spans="1:17" ht="24" x14ac:dyDescent="0.2">
      <c r="A244" s="30" t="s">
        <v>1332</v>
      </c>
      <c r="B244" s="4" t="s">
        <v>7510</v>
      </c>
      <c r="C244" s="43" t="s">
        <v>1331</v>
      </c>
      <c r="D244" s="30" t="s">
        <v>1330</v>
      </c>
      <c r="E244" s="32" t="s">
        <v>1329</v>
      </c>
      <c r="F244" s="30"/>
      <c r="G244" s="30" t="s">
        <v>794</v>
      </c>
      <c r="H244" s="33">
        <v>22</v>
      </c>
      <c r="I244" s="33"/>
      <c r="J244" s="34">
        <v>44050</v>
      </c>
      <c r="K244" s="30" t="s">
        <v>18</v>
      </c>
      <c r="L244" s="30" t="s">
        <v>2781</v>
      </c>
      <c r="M244" s="30" t="s">
        <v>44</v>
      </c>
      <c r="N244" s="35">
        <v>230.39999999999998</v>
      </c>
      <c r="O244" s="4" t="s">
        <v>2650</v>
      </c>
      <c r="P244" s="44" t="str">
        <f>HYPERLINK("https://esv-elibrary.de/book/99.160005/"&amp;SUBSTITUTE(Tabelle_Komplettliste354[[#This Row],[ISBN (eBook)]],"-", ""))</f>
        <v>https://esv-elibrary.de/book/99.160005/9783732993291</v>
      </c>
      <c r="Q244" s="38"/>
    </row>
    <row r="245" spans="1:17" ht="24" x14ac:dyDescent="0.2">
      <c r="A245" s="30" t="s">
        <v>1651</v>
      </c>
      <c r="B245" s="4" t="s">
        <v>7510</v>
      </c>
      <c r="C245" s="43" t="s">
        <v>1650</v>
      </c>
      <c r="D245" s="30" t="s">
        <v>1649</v>
      </c>
      <c r="E245" s="32" t="s">
        <v>1648</v>
      </c>
      <c r="F245" s="30"/>
      <c r="G245" s="30" t="s">
        <v>794</v>
      </c>
      <c r="H245" s="33"/>
      <c r="I245" s="33"/>
      <c r="J245" s="34">
        <v>44491</v>
      </c>
      <c r="K245" s="30" t="s">
        <v>18</v>
      </c>
      <c r="L245" s="30" t="s">
        <v>2781</v>
      </c>
      <c r="M245" s="30" t="s">
        <v>1647</v>
      </c>
      <c r="N245" s="35">
        <v>268.8</v>
      </c>
      <c r="O245" s="4" t="s">
        <v>2650</v>
      </c>
      <c r="P245" s="44" t="str">
        <f>HYPERLINK("https://esv-elibrary.de/book/99.160005/"&amp;SUBSTITUTE(Tabelle_Komplettliste354[[#This Row],[ISBN (eBook)]],"-", ""))</f>
        <v>https://esv-elibrary.de/book/99.160005/9783732992393</v>
      </c>
      <c r="Q245" s="38"/>
    </row>
    <row r="246" spans="1:17" ht="24" x14ac:dyDescent="0.2">
      <c r="A246" s="30" t="s">
        <v>1247</v>
      </c>
      <c r="B246" s="4" t="s">
        <v>7510</v>
      </c>
      <c r="C246" s="43" t="s">
        <v>1246</v>
      </c>
      <c r="D246" s="30" t="s">
        <v>1245</v>
      </c>
      <c r="E246" s="32" t="s">
        <v>1244</v>
      </c>
      <c r="F246" s="30"/>
      <c r="G246" s="30" t="s">
        <v>794</v>
      </c>
      <c r="H246" s="33">
        <v>20</v>
      </c>
      <c r="I246" s="33"/>
      <c r="J246" s="34">
        <v>43902</v>
      </c>
      <c r="K246" s="30" t="s">
        <v>18</v>
      </c>
      <c r="L246" s="30" t="s">
        <v>2781</v>
      </c>
      <c r="M246" s="30" t="s">
        <v>732</v>
      </c>
      <c r="N246" s="35">
        <v>299.52</v>
      </c>
      <c r="O246" s="4" t="s">
        <v>2650</v>
      </c>
      <c r="P246" s="44" t="str">
        <f>HYPERLINK("https://esv-elibrary.de/book/99.160005/"&amp;SUBSTITUTE(Tabelle_Komplettliste354[[#This Row],[ISBN (eBook)]],"-", ""))</f>
        <v>https://esv-elibrary.de/book/99.160005/9783732993505</v>
      </c>
      <c r="Q246" s="38"/>
    </row>
    <row r="247" spans="1:17" ht="24" x14ac:dyDescent="0.2">
      <c r="A247" s="30" t="s">
        <v>1015</v>
      </c>
      <c r="B247" s="4" t="s">
        <v>7510</v>
      </c>
      <c r="C247" s="43" t="s">
        <v>1014</v>
      </c>
      <c r="D247" s="30" t="s">
        <v>1013</v>
      </c>
      <c r="E247" s="32" t="s">
        <v>1012</v>
      </c>
      <c r="F247" s="30"/>
      <c r="G247" s="30" t="s">
        <v>704</v>
      </c>
      <c r="H247" s="33">
        <v>29</v>
      </c>
      <c r="I247" s="33"/>
      <c r="J247" s="34">
        <v>43714</v>
      </c>
      <c r="K247" s="30" t="s">
        <v>18</v>
      </c>
      <c r="L247" s="30" t="s">
        <v>2846</v>
      </c>
      <c r="M247" s="30" t="s">
        <v>520</v>
      </c>
      <c r="N247" s="35">
        <v>153.6</v>
      </c>
      <c r="O247" s="4" t="s">
        <v>2650</v>
      </c>
      <c r="P247" s="44" t="str">
        <f>HYPERLINK("https://esv-elibrary.de/book/99.160005/"&amp;SUBSTITUTE(Tabelle_Komplettliste354[[#This Row],[ISBN (eBook)]],"-", ""))</f>
        <v>https://esv-elibrary.de/book/99.160005/9783732994069</v>
      </c>
      <c r="Q247" s="38"/>
    </row>
    <row r="248" spans="1:17" ht="24" x14ac:dyDescent="0.2">
      <c r="A248" s="30" t="s">
        <v>1770</v>
      </c>
      <c r="B248" s="4" t="s">
        <v>7510</v>
      </c>
      <c r="C248" s="43" t="s">
        <v>1769</v>
      </c>
      <c r="D248" s="30" t="s">
        <v>1768</v>
      </c>
      <c r="E248" s="32" t="s">
        <v>1767</v>
      </c>
      <c r="F248" s="30"/>
      <c r="G248" s="30" t="s">
        <v>698</v>
      </c>
      <c r="H248" s="33"/>
      <c r="I248" s="33"/>
      <c r="J248" s="34">
        <v>44491</v>
      </c>
      <c r="K248" s="30" t="s">
        <v>18</v>
      </c>
      <c r="L248" s="30" t="s">
        <v>2765</v>
      </c>
      <c r="M248" s="30" t="s">
        <v>1008</v>
      </c>
      <c r="N248" s="35">
        <v>230.39999999999998</v>
      </c>
      <c r="O248" s="4" t="s">
        <v>2650</v>
      </c>
      <c r="P248" s="44" t="str">
        <f>HYPERLINK("https://esv-elibrary.de/book/99.160005/"&amp;SUBSTITUTE(Tabelle_Komplettliste354[[#This Row],[ISBN (eBook)]],"-", ""))</f>
        <v>https://esv-elibrary.de/book/99.160005/9783732992010</v>
      </c>
      <c r="Q248" s="38"/>
    </row>
    <row r="249" spans="1:17" ht="24" x14ac:dyDescent="0.2">
      <c r="A249" s="30" t="s">
        <v>1721</v>
      </c>
      <c r="B249" s="4" t="s">
        <v>7510</v>
      </c>
      <c r="C249" s="43" t="s">
        <v>1720</v>
      </c>
      <c r="D249" s="30" t="s">
        <v>1719</v>
      </c>
      <c r="E249" s="32" t="s">
        <v>967</v>
      </c>
      <c r="F249" s="30"/>
      <c r="G249" s="30" t="s">
        <v>698</v>
      </c>
      <c r="H249" s="33"/>
      <c r="I249" s="33"/>
      <c r="J249" s="34">
        <v>44420</v>
      </c>
      <c r="K249" s="30" t="s">
        <v>18</v>
      </c>
      <c r="L249" s="30" t="s">
        <v>2765</v>
      </c>
      <c r="M249" s="30" t="s">
        <v>962</v>
      </c>
      <c r="N249" s="35">
        <v>115.19999999999999</v>
      </c>
      <c r="O249" s="4" t="s">
        <v>2650</v>
      </c>
      <c r="P249" s="44" t="str">
        <f>HYPERLINK("https://esv-elibrary.de/book/99.160005/"&amp;SUBSTITUTE(Tabelle_Komplettliste354[[#This Row],[ISBN (eBook)]],"-", ""))</f>
        <v>https://esv-elibrary.de/book/99.160005/9783732992188</v>
      </c>
      <c r="Q249" s="38"/>
    </row>
    <row r="250" spans="1:17" ht="24" x14ac:dyDescent="0.2">
      <c r="A250" s="30" t="s">
        <v>970</v>
      </c>
      <c r="B250" s="4" t="s">
        <v>7510</v>
      </c>
      <c r="C250" s="43" t="s">
        <v>969</v>
      </c>
      <c r="D250" s="30" t="s">
        <v>968</v>
      </c>
      <c r="E250" s="32" t="s">
        <v>967</v>
      </c>
      <c r="F250" s="30"/>
      <c r="G250" s="30" t="s">
        <v>698</v>
      </c>
      <c r="H250" s="33">
        <v>31</v>
      </c>
      <c r="I250" s="33"/>
      <c r="J250" s="34">
        <v>43651</v>
      </c>
      <c r="K250" s="30" t="s">
        <v>18</v>
      </c>
      <c r="L250" s="30" t="s">
        <v>2852</v>
      </c>
      <c r="M250" s="30" t="s">
        <v>966</v>
      </c>
      <c r="N250" s="35">
        <v>153.6</v>
      </c>
      <c r="O250" s="4" t="s">
        <v>2650</v>
      </c>
      <c r="P250" s="44" t="str">
        <f>HYPERLINK("https://esv-elibrary.de/book/99.160005/"&amp;SUBSTITUTE(Tabelle_Komplettliste354[[#This Row],[ISBN (eBook)]],"-", ""))</f>
        <v>https://esv-elibrary.de/book/99.160005/9783732994205</v>
      </c>
      <c r="Q250" s="38"/>
    </row>
    <row r="251" spans="1:17" ht="24" x14ac:dyDescent="0.2">
      <c r="A251" s="30" t="s">
        <v>708</v>
      </c>
      <c r="B251" s="4" t="s">
        <v>7510</v>
      </c>
      <c r="C251" s="43" t="s">
        <v>707</v>
      </c>
      <c r="D251" s="30" t="s">
        <v>706</v>
      </c>
      <c r="E251" s="32" t="s">
        <v>705</v>
      </c>
      <c r="F251" s="30"/>
      <c r="G251" s="30" t="s">
        <v>704</v>
      </c>
      <c r="H251" s="33">
        <v>28</v>
      </c>
      <c r="I251" s="33"/>
      <c r="J251" s="34">
        <v>43595</v>
      </c>
      <c r="K251" s="30" t="s">
        <v>18</v>
      </c>
      <c r="L251" s="30" t="s">
        <v>215</v>
      </c>
      <c r="M251" s="30" t="s">
        <v>703</v>
      </c>
      <c r="N251" s="35">
        <v>230.39999999999998</v>
      </c>
      <c r="O251" s="4" t="s">
        <v>2650</v>
      </c>
      <c r="P251" s="44" t="str">
        <f>HYPERLINK("https://esv-elibrary.de/book/99.160005/"&amp;SUBSTITUTE(Tabelle_Komplettliste354[[#This Row],[ISBN (eBook)]],"-", ""))</f>
        <v>https://esv-elibrary.de/book/99.160005/9783732994922</v>
      </c>
      <c r="Q251" s="38"/>
    </row>
    <row r="252" spans="1:17" ht="48" x14ac:dyDescent="0.2">
      <c r="A252" s="30" t="s">
        <v>2307</v>
      </c>
      <c r="B252" s="4" t="s">
        <v>7510</v>
      </c>
      <c r="C252" s="43" t="s">
        <v>2306</v>
      </c>
      <c r="D252" s="30" t="s">
        <v>2305</v>
      </c>
      <c r="E252" s="32" t="s">
        <v>2304</v>
      </c>
      <c r="F252" s="30"/>
      <c r="G252" s="30" t="s">
        <v>2303</v>
      </c>
      <c r="H252" s="33">
        <v>4</v>
      </c>
      <c r="I252" s="33"/>
      <c r="J252" s="34">
        <v>44932</v>
      </c>
      <c r="K252" s="30" t="s">
        <v>18</v>
      </c>
      <c r="L252" s="30" t="s">
        <v>2710</v>
      </c>
      <c r="M252" s="30" t="s">
        <v>2302</v>
      </c>
      <c r="N252" s="35">
        <v>153.6</v>
      </c>
      <c r="O252" s="4" t="s">
        <v>2650</v>
      </c>
      <c r="P252" s="44" t="str">
        <f>HYPERLINK("https://esv-elibrary.de/book/99.160005/"&amp;SUBSTITUTE(Tabelle_Komplettliste354[[#This Row],[ISBN (eBook)]],"-", ""))</f>
        <v>https://esv-elibrary.de/book/99.160005/9783732990313</v>
      </c>
      <c r="Q252" s="38"/>
    </row>
    <row r="253" spans="1:17" ht="48" x14ac:dyDescent="0.2">
      <c r="A253" s="30" t="s">
        <v>2406</v>
      </c>
      <c r="B253" s="4" t="s">
        <v>7510</v>
      </c>
      <c r="C253" s="43" t="s">
        <v>2405</v>
      </c>
      <c r="D253" s="30" t="s">
        <v>2404</v>
      </c>
      <c r="E253" s="32" t="s">
        <v>2403</v>
      </c>
      <c r="F253" s="30"/>
      <c r="G253" s="30" t="s">
        <v>642</v>
      </c>
      <c r="H253" s="33">
        <v>21</v>
      </c>
      <c r="I253" s="33"/>
      <c r="J253" s="34">
        <v>45212</v>
      </c>
      <c r="K253" s="30" t="s">
        <v>18</v>
      </c>
      <c r="L253" s="30" t="s">
        <v>2663</v>
      </c>
      <c r="M253" s="30" t="s">
        <v>834</v>
      </c>
      <c r="N253" s="35">
        <v>222.72</v>
      </c>
      <c r="O253" s="4" t="s">
        <v>2650</v>
      </c>
      <c r="P253" s="44" t="str">
        <f>HYPERLINK("https://esv-elibrary.de/book/99.160005/"&amp;SUBSTITUTE(Tabelle_Komplettliste354[[#This Row],[ISBN (eBook)]],"-", ""))</f>
        <v>https://esv-elibrary.de/book/99.160005/9783732989935</v>
      </c>
      <c r="Q253" s="38"/>
    </row>
    <row r="254" spans="1:17" ht="24" x14ac:dyDescent="0.2">
      <c r="A254" s="30" t="s">
        <v>1087</v>
      </c>
      <c r="B254" s="4" t="s">
        <v>7510</v>
      </c>
      <c r="C254" s="43" t="s">
        <v>1086</v>
      </c>
      <c r="D254" s="30" t="s">
        <v>1085</v>
      </c>
      <c r="E254" s="32" t="s">
        <v>1084</v>
      </c>
      <c r="F254" s="30"/>
      <c r="G254" s="30" t="s">
        <v>642</v>
      </c>
      <c r="H254" s="33">
        <v>19</v>
      </c>
      <c r="I254" s="33"/>
      <c r="J254" s="34">
        <v>43766</v>
      </c>
      <c r="K254" s="30" t="s">
        <v>18</v>
      </c>
      <c r="L254" s="30" t="s">
        <v>2663</v>
      </c>
      <c r="M254" s="30" t="s">
        <v>1083</v>
      </c>
      <c r="N254" s="35">
        <v>345.59999999999997</v>
      </c>
      <c r="O254" s="4" t="s">
        <v>2650</v>
      </c>
      <c r="P254" s="44" t="str">
        <f>HYPERLINK("https://esv-elibrary.de/book/99.160005/"&amp;SUBSTITUTE(Tabelle_Komplettliste354[[#This Row],[ISBN (eBook)]],"-", ""))</f>
        <v>https://esv-elibrary.de/book/99.160005/9783732993888</v>
      </c>
      <c r="Q254" s="38"/>
    </row>
    <row r="255" spans="1:17" ht="24" x14ac:dyDescent="0.2">
      <c r="A255" s="30" t="s">
        <v>2595</v>
      </c>
      <c r="B255" s="4" t="s">
        <v>7510</v>
      </c>
      <c r="C255" s="43" t="s">
        <v>2594</v>
      </c>
      <c r="D255" s="30" t="s">
        <v>2593</v>
      </c>
      <c r="E255" s="32" t="s">
        <v>2592</v>
      </c>
      <c r="F255" s="30"/>
      <c r="G255" s="30" t="s">
        <v>642</v>
      </c>
      <c r="H255" s="33">
        <v>22</v>
      </c>
      <c r="I255" s="33"/>
      <c r="J255" s="34">
        <v>45267</v>
      </c>
      <c r="K255" s="30" t="s">
        <v>18</v>
      </c>
      <c r="L255" s="30" t="s">
        <v>2663</v>
      </c>
      <c r="M255" s="30" t="s">
        <v>2591</v>
      </c>
      <c r="N255" s="35">
        <v>345.59999999999997</v>
      </c>
      <c r="O255" s="4" t="s">
        <v>2650</v>
      </c>
      <c r="P255" s="44" t="str">
        <f>HYPERLINK("https://esv-elibrary.de/book/99.160005/"&amp;SUBSTITUTE(Tabelle_Komplettliste354[[#This Row],[ISBN (eBook)]],"-", ""))</f>
        <v>https://esv-elibrary.de/book/99.160005/9783732989195</v>
      </c>
      <c r="Q255" s="38"/>
    </row>
    <row r="256" spans="1:17" ht="24" x14ac:dyDescent="0.2">
      <c r="A256" s="30" t="s">
        <v>1477</v>
      </c>
      <c r="B256" s="4" t="s">
        <v>7510</v>
      </c>
      <c r="C256" s="43" t="s">
        <v>1476</v>
      </c>
      <c r="D256" s="30" t="s">
        <v>1475</v>
      </c>
      <c r="E256" s="32" t="s">
        <v>1474</v>
      </c>
      <c r="F256" s="30"/>
      <c r="G256" s="30" t="s">
        <v>642</v>
      </c>
      <c r="H256" s="33">
        <v>9</v>
      </c>
      <c r="I256" s="33"/>
      <c r="J256" s="34">
        <v>44036</v>
      </c>
      <c r="K256" s="30" t="s">
        <v>18</v>
      </c>
      <c r="L256" s="30" t="s">
        <v>2663</v>
      </c>
      <c r="M256" s="30" t="s">
        <v>906</v>
      </c>
      <c r="N256" s="35">
        <v>422.4</v>
      </c>
      <c r="O256" s="4" t="s">
        <v>2650</v>
      </c>
      <c r="P256" s="44" t="str">
        <f>HYPERLINK("https://esv-elibrary.de/book/99.160005/"&amp;SUBSTITUTE(Tabelle_Komplettliste354[[#This Row],[ISBN (eBook)]],"-", ""))</f>
        <v>https://esv-elibrary.de/book/99.160005/9783732992935</v>
      </c>
      <c r="Q256" s="38"/>
    </row>
    <row r="257" spans="1:17" ht="24" x14ac:dyDescent="0.2">
      <c r="A257" s="30" t="s">
        <v>895</v>
      </c>
      <c r="B257" s="4" t="s">
        <v>7510</v>
      </c>
      <c r="C257" s="43" t="s">
        <v>894</v>
      </c>
      <c r="D257" s="30" t="s">
        <v>893</v>
      </c>
      <c r="E257" s="32" t="s">
        <v>892</v>
      </c>
      <c r="F257" s="30"/>
      <c r="G257" s="30" t="s">
        <v>642</v>
      </c>
      <c r="H257" s="33">
        <v>18</v>
      </c>
      <c r="I257" s="33"/>
      <c r="J257" s="34">
        <v>43588</v>
      </c>
      <c r="K257" s="30" t="s">
        <v>18</v>
      </c>
      <c r="L257" s="30" t="s">
        <v>2663</v>
      </c>
      <c r="M257" s="30" t="s">
        <v>834</v>
      </c>
      <c r="N257" s="35">
        <v>299.52</v>
      </c>
      <c r="O257" s="4" t="s">
        <v>2650</v>
      </c>
      <c r="P257" s="44" t="str">
        <f>HYPERLINK("https://esv-elibrary.de/book/99.160005/"&amp;SUBSTITUTE(Tabelle_Komplettliste354[[#This Row],[ISBN (eBook)]],"-", ""))</f>
        <v>https://esv-elibrary.de/book/99.160005/9783732994397</v>
      </c>
      <c r="Q257" s="38"/>
    </row>
    <row r="258" spans="1:17" x14ac:dyDescent="0.2">
      <c r="A258" s="30" t="s">
        <v>1545</v>
      </c>
      <c r="B258" s="4" t="s">
        <v>7510</v>
      </c>
      <c r="C258" s="43" t="s">
        <v>1544</v>
      </c>
      <c r="D258" s="30" t="s">
        <v>1543</v>
      </c>
      <c r="E258" s="32" t="s">
        <v>967</v>
      </c>
      <c r="F258" s="30"/>
      <c r="G258" s="30" t="s">
        <v>698</v>
      </c>
      <c r="H258" s="33">
        <v>33</v>
      </c>
      <c r="I258" s="33"/>
      <c r="J258" s="34">
        <v>44132</v>
      </c>
      <c r="K258" s="30" t="s">
        <v>18</v>
      </c>
      <c r="L258" s="30" t="s">
        <v>2663</v>
      </c>
      <c r="M258" s="30" t="s">
        <v>1008</v>
      </c>
      <c r="N258" s="35">
        <v>153.6</v>
      </c>
      <c r="O258" s="4" t="s">
        <v>2650</v>
      </c>
      <c r="P258" s="44" t="str">
        <f>HYPERLINK("https://esv-elibrary.de/book/99.160005/"&amp;SUBSTITUTE(Tabelle_Komplettliste354[[#This Row],[ISBN (eBook)]],"-", ""))</f>
        <v>https://esv-elibrary.de/book/99.160005/9783732992744</v>
      </c>
      <c r="Q258" s="38"/>
    </row>
    <row r="259" spans="1:17" ht="24" x14ac:dyDescent="0.2">
      <c r="A259" s="30" t="s">
        <v>2569</v>
      </c>
      <c r="B259" s="4" t="s">
        <v>7510</v>
      </c>
      <c r="C259" s="43" t="s">
        <v>2568</v>
      </c>
      <c r="D259" s="30" t="s">
        <v>2567</v>
      </c>
      <c r="E259" s="32" t="s">
        <v>967</v>
      </c>
      <c r="F259" s="30"/>
      <c r="G259" s="30" t="s">
        <v>344</v>
      </c>
      <c r="H259" s="33">
        <v>40</v>
      </c>
      <c r="I259" s="33"/>
      <c r="J259" s="34">
        <v>45315</v>
      </c>
      <c r="K259" s="30" t="s">
        <v>18</v>
      </c>
      <c r="L259" s="30" t="s">
        <v>2663</v>
      </c>
      <c r="M259" s="30" t="s">
        <v>541</v>
      </c>
      <c r="N259" s="35">
        <v>134.4</v>
      </c>
      <c r="O259" s="4" t="s">
        <v>2650</v>
      </c>
      <c r="P259" s="44" t="str">
        <f>HYPERLINK("https://esv-elibrary.de/book/99.160005/"&amp;SUBSTITUTE(Tabelle_Komplettliste354[[#This Row],[ISBN (eBook)]],"-", ""))</f>
        <v>https://esv-elibrary.de/book/99.160005/9783732989348</v>
      </c>
      <c r="Q259" s="38"/>
    </row>
    <row r="260" spans="1:17" x14ac:dyDescent="0.2">
      <c r="A260" s="30" t="s">
        <v>1898</v>
      </c>
      <c r="B260" s="4" t="s">
        <v>7510</v>
      </c>
      <c r="C260" s="43" t="s">
        <v>1897</v>
      </c>
      <c r="D260" s="30" t="s">
        <v>1896</v>
      </c>
      <c r="E260" s="32" t="s">
        <v>1895</v>
      </c>
      <c r="F260" s="30"/>
      <c r="G260" s="30" t="s">
        <v>1229</v>
      </c>
      <c r="H260" s="33">
        <v>9</v>
      </c>
      <c r="I260" s="33"/>
      <c r="J260" s="34">
        <v>44659</v>
      </c>
      <c r="K260" s="30" t="s">
        <v>18</v>
      </c>
      <c r="L260" s="30" t="s">
        <v>2717</v>
      </c>
      <c r="M260" s="30" t="s">
        <v>290</v>
      </c>
      <c r="N260" s="35">
        <v>299.52</v>
      </c>
      <c r="O260" s="4" t="s">
        <v>2650</v>
      </c>
      <c r="P260" s="44" t="str">
        <f>HYPERLINK("https://esv-elibrary.de/book/99.160005/"&amp;SUBSTITUTE(Tabelle_Komplettliste354[[#This Row],[ISBN (eBook)]],"-", ""))</f>
        <v>https://esv-elibrary.de/book/99.160005/9783732991648</v>
      </c>
      <c r="Q260" s="38"/>
    </row>
    <row r="261" spans="1:17" ht="24" x14ac:dyDescent="0.2">
      <c r="A261" s="30" t="s">
        <v>1932</v>
      </c>
      <c r="B261" s="4" t="s">
        <v>7510</v>
      </c>
      <c r="C261" s="43" t="s">
        <v>1931</v>
      </c>
      <c r="D261" s="30" t="s">
        <v>1930</v>
      </c>
      <c r="E261" s="32" t="s">
        <v>1929</v>
      </c>
      <c r="F261" s="30"/>
      <c r="G261" s="30" t="s">
        <v>1202</v>
      </c>
      <c r="H261" s="33">
        <v>5</v>
      </c>
      <c r="I261" s="33"/>
      <c r="J261" s="34">
        <v>44673</v>
      </c>
      <c r="K261" s="30" t="s">
        <v>18</v>
      </c>
      <c r="L261" s="30" t="s">
        <v>2747</v>
      </c>
      <c r="M261" s="30" t="s">
        <v>1928</v>
      </c>
      <c r="N261" s="35">
        <v>230.39999999999998</v>
      </c>
      <c r="O261" s="4" t="s">
        <v>2650</v>
      </c>
      <c r="P261" s="44" t="str">
        <f>HYPERLINK("https://esv-elibrary.de/book/99.160005/"&amp;SUBSTITUTE(Tabelle_Komplettliste354[[#This Row],[ISBN (eBook)]],"-", ""))</f>
        <v>https://esv-elibrary.de/book/99.160005/9783732991525</v>
      </c>
      <c r="Q261" s="38"/>
    </row>
    <row r="262" spans="1:17" ht="36" x14ac:dyDescent="0.2">
      <c r="A262" s="30" t="s">
        <v>1045</v>
      </c>
      <c r="B262" s="4" t="s">
        <v>7510</v>
      </c>
      <c r="C262" s="43" t="s">
        <v>1044</v>
      </c>
      <c r="D262" s="30" t="s">
        <v>1043</v>
      </c>
      <c r="E262" s="32" t="s">
        <v>1042</v>
      </c>
      <c r="F262" s="30"/>
      <c r="G262" s="30" t="s">
        <v>515</v>
      </c>
      <c r="H262" s="33"/>
      <c r="I262" s="33"/>
      <c r="J262" s="34">
        <v>44420</v>
      </c>
      <c r="K262" s="30" t="s">
        <v>18</v>
      </c>
      <c r="L262" s="30" t="s">
        <v>2843</v>
      </c>
      <c r="M262" s="30" t="s">
        <v>1041</v>
      </c>
      <c r="N262" s="35">
        <v>230.39999999999998</v>
      </c>
      <c r="O262" s="4" t="s">
        <v>2650</v>
      </c>
      <c r="P262" s="44" t="str">
        <f>HYPERLINK("https://esv-elibrary.de/book/99.160005/"&amp;SUBSTITUTE(Tabelle_Komplettliste354[[#This Row],[ISBN (eBook)]],"-", ""))</f>
        <v>https://esv-elibrary.de/book/99.160005/9783732993994</v>
      </c>
      <c r="Q262" s="38"/>
    </row>
    <row r="263" spans="1:17" ht="24" x14ac:dyDescent="0.2">
      <c r="A263" s="30" t="s">
        <v>1173</v>
      </c>
      <c r="B263" s="4" t="s">
        <v>7510</v>
      </c>
      <c r="C263" s="43" t="s">
        <v>1172</v>
      </c>
      <c r="D263" s="30" t="s">
        <v>1171</v>
      </c>
      <c r="E263" s="32" t="s">
        <v>1170</v>
      </c>
      <c r="F263" s="30"/>
      <c r="G263" s="30" t="s">
        <v>1169</v>
      </c>
      <c r="H263" s="33">
        <v>3</v>
      </c>
      <c r="I263" s="33"/>
      <c r="J263" s="34">
        <v>43902</v>
      </c>
      <c r="K263" s="30" t="s">
        <v>18</v>
      </c>
      <c r="L263" s="30" t="s">
        <v>738</v>
      </c>
      <c r="M263" s="30" t="s">
        <v>881</v>
      </c>
      <c r="N263" s="35">
        <v>192</v>
      </c>
      <c r="O263" s="4" t="s">
        <v>2650</v>
      </c>
      <c r="P263" s="44" t="str">
        <f>HYPERLINK("https://esv-elibrary.de/book/99.160005/"&amp;SUBSTITUTE(Tabelle_Komplettliste354[[#This Row],[ISBN (eBook)]],"-", ""))</f>
        <v>https://esv-elibrary.de/book/99.160005/9783732993673</v>
      </c>
      <c r="Q263" s="38"/>
    </row>
    <row r="264" spans="1:17" ht="48" x14ac:dyDescent="0.2">
      <c r="A264" s="30" t="s">
        <v>1091</v>
      </c>
      <c r="B264" s="4" t="s">
        <v>7510</v>
      </c>
      <c r="C264" s="43" t="s">
        <v>1090</v>
      </c>
      <c r="D264" s="30" t="s">
        <v>1089</v>
      </c>
      <c r="E264" s="32" t="s">
        <v>1088</v>
      </c>
      <c r="F264" s="30"/>
      <c r="G264" s="30" t="s">
        <v>745</v>
      </c>
      <c r="H264" s="33">
        <v>7</v>
      </c>
      <c r="I264" s="33"/>
      <c r="J264" s="34">
        <v>43817</v>
      </c>
      <c r="K264" s="30" t="s">
        <v>18</v>
      </c>
      <c r="L264" s="30" t="s">
        <v>2839</v>
      </c>
      <c r="M264" s="30" t="s">
        <v>508</v>
      </c>
      <c r="N264" s="35">
        <v>345.59999999999997</v>
      </c>
      <c r="O264" s="4" t="s">
        <v>2650</v>
      </c>
      <c r="P264" s="44" t="str">
        <f>HYPERLINK("https://esv-elibrary.de/book/99.160005/"&amp;SUBSTITUTE(Tabelle_Komplettliste354[[#This Row],[ISBN (eBook)]],"-", ""))</f>
        <v>https://esv-elibrary.de/book/99.160005/9783732993871</v>
      </c>
      <c r="Q264" s="38"/>
    </row>
    <row r="265" spans="1:17" ht="36" x14ac:dyDescent="0.2">
      <c r="A265" s="30" t="s">
        <v>1272</v>
      </c>
      <c r="B265" s="4" t="s">
        <v>7510</v>
      </c>
      <c r="C265" s="43" t="s">
        <v>1271</v>
      </c>
      <c r="D265" s="30" t="s">
        <v>1270</v>
      </c>
      <c r="E265" s="32" t="s">
        <v>1269</v>
      </c>
      <c r="F265" s="30"/>
      <c r="G265" s="30" t="s">
        <v>515</v>
      </c>
      <c r="H265" s="33">
        <v>45</v>
      </c>
      <c r="I265" s="33"/>
      <c r="J265" s="34">
        <v>44050</v>
      </c>
      <c r="K265" s="30" t="s">
        <v>18</v>
      </c>
      <c r="L265" s="30" t="s">
        <v>2821</v>
      </c>
      <c r="M265" s="30" t="s">
        <v>732</v>
      </c>
      <c r="N265" s="35">
        <v>176.64</v>
      </c>
      <c r="O265" s="4" t="s">
        <v>2650</v>
      </c>
      <c r="P265" s="44" t="str">
        <f>HYPERLINK("https://esv-elibrary.de/book/99.160005/"&amp;SUBSTITUTE(Tabelle_Komplettliste354[[#This Row],[ISBN (eBook)]],"-", ""))</f>
        <v>https://esv-elibrary.de/book/99.160005/9783732993444</v>
      </c>
      <c r="Q265" s="38"/>
    </row>
    <row r="266" spans="1:17" ht="24" x14ac:dyDescent="0.2">
      <c r="A266" s="30" t="s">
        <v>1206</v>
      </c>
      <c r="B266" s="4" t="s">
        <v>7510</v>
      </c>
      <c r="C266" s="43" t="s">
        <v>1205</v>
      </c>
      <c r="D266" s="30" t="s">
        <v>1204</v>
      </c>
      <c r="E266" s="32" t="s">
        <v>1203</v>
      </c>
      <c r="F266" s="30"/>
      <c r="G266" s="30" t="s">
        <v>1202</v>
      </c>
      <c r="H266" s="33">
        <v>1</v>
      </c>
      <c r="I266" s="33"/>
      <c r="J266" s="34">
        <v>43902</v>
      </c>
      <c r="K266" s="30" t="s">
        <v>18</v>
      </c>
      <c r="L266" s="30" t="s">
        <v>1201</v>
      </c>
      <c r="M266" s="30" t="s">
        <v>1200</v>
      </c>
      <c r="N266" s="35">
        <v>230.39999999999998</v>
      </c>
      <c r="O266" s="4" t="s">
        <v>2650</v>
      </c>
      <c r="P266" s="44" t="str">
        <f>HYPERLINK("https://esv-elibrary.de/book/99.160005/"&amp;SUBSTITUTE(Tabelle_Komplettliste354[[#This Row],[ISBN (eBook)]],"-", ""))</f>
        <v>https://esv-elibrary.de/book/99.160005/9783732993604</v>
      </c>
      <c r="Q266" s="38"/>
    </row>
    <row r="267" spans="1:17" ht="48" x14ac:dyDescent="0.2">
      <c r="A267" s="30" t="s">
        <v>1845</v>
      </c>
      <c r="B267" s="4" t="s">
        <v>7510</v>
      </c>
      <c r="C267" s="43" t="s">
        <v>1844</v>
      </c>
      <c r="D267" s="30" t="s">
        <v>1843</v>
      </c>
      <c r="E267" s="32" t="s">
        <v>1842</v>
      </c>
      <c r="F267" s="30"/>
      <c r="G267" s="30" t="s">
        <v>1202</v>
      </c>
      <c r="H267" s="33">
        <v>4</v>
      </c>
      <c r="I267" s="33"/>
      <c r="J267" s="34">
        <v>44420</v>
      </c>
      <c r="K267" s="30" t="s">
        <v>18</v>
      </c>
      <c r="L267" s="30" t="s">
        <v>2758</v>
      </c>
      <c r="M267" s="30" t="s">
        <v>1841</v>
      </c>
      <c r="N267" s="35">
        <v>337.91999999999996</v>
      </c>
      <c r="O267" s="4" t="s">
        <v>2650</v>
      </c>
      <c r="P267" s="44" t="str">
        <f>HYPERLINK("https://esv-elibrary.de/book/99.160005/"&amp;SUBSTITUTE(Tabelle_Komplettliste354[[#This Row],[ISBN (eBook)]],"-", ""))</f>
        <v>https://esv-elibrary.de/book/99.160005/9783732991785</v>
      </c>
      <c r="Q267" s="38"/>
    </row>
    <row r="268" spans="1:17" ht="24" x14ac:dyDescent="0.2">
      <c r="A268" s="30" t="s">
        <v>1685</v>
      </c>
      <c r="B268" s="4" t="s">
        <v>7510</v>
      </c>
      <c r="C268" s="43" t="s">
        <v>1684</v>
      </c>
      <c r="D268" s="30" t="s">
        <v>1683</v>
      </c>
      <c r="E268" s="32" t="s">
        <v>1682</v>
      </c>
      <c r="F268" s="30"/>
      <c r="G268" s="30" t="s">
        <v>1681</v>
      </c>
      <c r="H268" s="33"/>
      <c r="I268" s="33"/>
      <c r="J268" s="34">
        <v>44319</v>
      </c>
      <c r="K268" s="30" t="s">
        <v>18</v>
      </c>
      <c r="L268" s="30" t="s">
        <v>2777</v>
      </c>
      <c r="M268" s="30" t="s">
        <v>834</v>
      </c>
      <c r="N268" s="35">
        <v>172.79999999999998</v>
      </c>
      <c r="O268" s="4" t="s">
        <v>2650</v>
      </c>
      <c r="P268" s="44" t="str">
        <f>HYPERLINK("https://esv-elibrary.de/book/99.160005/"&amp;SUBSTITUTE(Tabelle_Komplettliste354[[#This Row],[ISBN (eBook)]],"-", ""))</f>
        <v>https://esv-elibrary.de/book/99.160005/9783732992287</v>
      </c>
      <c r="Q268" s="38"/>
    </row>
    <row r="269" spans="1:17" x14ac:dyDescent="0.2">
      <c r="A269" s="30" t="s">
        <v>2038</v>
      </c>
      <c r="B269" s="4" t="s">
        <v>7510</v>
      </c>
      <c r="C269" s="43" t="s">
        <v>2037</v>
      </c>
      <c r="D269" s="30" t="s">
        <v>2036</v>
      </c>
      <c r="E269" s="32" t="s">
        <v>2035</v>
      </c>
      <c r="F269" s="30"/>
      <c r="G269" s="30" t="s">
        <v>698</v>
      </c>
      <c r="H269" s="33"/>
      <c r="I269" s="33"/>
      <c r="J269" s="34">
        <v>45173</v>
      </c>
      <c r="K269" s="30" t="s">
        <v>18</v>
      </c>
      <c r="L269" s="30" t="s">
        <v>2741</v>
      </c>
      <c r="M269" s="30" t="s">
        <v>1110</v>
      </c>
      <c r="N269" s="35">
        <v>230.39999999999998</v>
      </c>
      <c r="O269" s="4" t="s">
        <v>2650</v>
      </c>
      <c r="P269" s="44" t="str">
        <f>HYPERLINK("https://esv-elibrary.de/book/99.160005/"&amp;SUBSTITUTE(Tabelle_Komplettliste354[[#This Row],[ISBN (eBook)]],"-", ""))</f>
        <v>https://esv-elibrary.de/book/99.160005/9783732991228</v>
      </c>
      <c r="Q269" s="38"/>
    </row>
    <row r="270" spans="1:17" x14ac:dyDescent="0.2">
      <c r="A270" s="30" t="s">
        <v>2092</v>
      </c>
      <c r="B270" s="4" t="s">
        <v>7510</v>
      </c>
      <c r="C270" s="43" t="s">
        <v>2091</v>
      </c>
      <c r="D270" s="30" t="s">
        <v>2090</v>
      </c>
      <c r="E270" s="32" t="s">
        <v>2089</v>
      </c>
      <c r="F270" s="30"/>
      <c r="G270" s="30" t="s">
        <v>698</v>
      </c>
      <c r="H270" s="33">
        <v>38</v>
      </c>
      <c r="I270" s="33"/>
      <c r="J270" s="34">
        <v>44897</v>
      </c>
      <c r="K270" s="30" t="s">
        <v>18</v>
      </c>
      <c r="L270" s="30" t="s">
        <v>2734</v>
      </c>
      <c r="M270" s="30" t="s">
        <v>2088</v>
      </c>
      <c r="N270" s="35">
        <v>115.19999999999999</v>
      </c>
      <c r="O270" s="4" t="s">
        <v>2650</v>
      </c>
      <c r="P270" s="44" t="str">
        <f>HYPERLINK("https://esv-elibrary.de/book/99.160005/"&amp;SUBSTITUTE(Tabelle_Komplettliste354[[#This Row],[ISBN (eBook)]],"-", ""))</f>
        <v>https://esv-elibrary.de/book/99.160005/9783732991037</v>
      </c>
      <c r="Q270" s="38"/>
    </row>
    <row r="271" spans="1:17" ht="24" x14ac:dyDescent="0.2">
      <c r="A271" s="30" t="s">
        <v>1983</v>
      </c>
      <c r="B271" s="4" t="s">
        <v>7510</v>
      </c>
      <c r="C271" s="43" t="s">
        <v>1982</v>
      </c>
      <c r="D271" s="30" t="s">
        <v>1981</v>
      </c>
      <c r="E271" s="32" t="s">
        <v>1980</v>
      </c>
      <c r="F271" s="30"/>
      <c r="G271" s="30" t="s">
        <v>1686</v>
      </c>
      <c r="H271" s="33">
        <v>2</v>
      </c>
      <c r="I271" s="33"/>
      <c r="J271" s="34">
        <v>45315</v>
      </c>
      <c r="K271" s="30" t="s">
        <v>18</v>
      </c>
      <c r="L271" s="30" t="s">
        <v>2744</v>
      </c>
      <c r="M271" s="30" t="s">
        <v>44</v>
      </c>
      <c r="N271" s="35">
        <v>299.52</v>
      </c>
      <c r="O271" s="4" t="s">
        <v>2650</v>
      </c>
      <c r="P271" s="44" t="str">
        <f>HYPERLINK("https://esv-elibrary.de/book/99.160005/"&amp;SUBSTITUTE(Tabelle_Komplettliste354[[#This Row],[ISBN (eBook)]],"-", ""))</f>
        <v>https://esv-elibrary.de/book/99.160005/9783732991396</v>
      </c>
      <c r="Q271" s="38"/>
    </row>
    <row r="272" spans="1:17" ht="24" x14ac:dyDescent="0.2">
      <c r="A272" s="30" t="s">
        <v>1690</v>
      </c>
      <c r="B272" s="4" t="s">
        <v>7510</v>
      </c>
      <c r="C272" s="43" t="s">
        <v>1689</v>
      </c>
      <c r="D272" s="30" t="s">
        <v>1688</v>
      </c>
      <c r="E272" s="32" t="s">
        <v>1687</v>
      </c>
      <c r="F272" s="30"/>
      <c r="G272" s="30" t="s">
        <v>1686</v>
      </c>
      <c r="H272" s="33">
        <v>1</v>
      </c>
      <c r="I272" s="33"/>
      <c r="J272" s="34">
        <v>44498</v>
      </c>
      <c r="K272" s="30" t="s">
        <v>18</v>
      </c>
      <c r="L272" s="30" t="s">
        <v>2744</v>
      </c>
      <c r="M272" s="30" t="s">
        <v>1441</v>
      </c>
      <c r="N272" s="35">
        <v>268.8</v>
      </c>
      <c r="O272" s="4" t="s">
        <v>2650</v>
      </c>
      <c r="P272" s="44" t="str">
        <f>HYPERLINK("https://esv-elibrary.de/book/99.160005/"&amp;SUBSTITUTE(Tabelle_Komplettliste354[[#This Row],[ISBN (eBook)]],"-", ""))</f>
        <v>https://esv-elibrary.de/book/99.160005/9783732992270</v>
      </c>
      <c r="Q272" s="38"/>
    </row>
    <row r="273" spans="1:17" x14ac:dyDescent="0.2">
      <c r="A273" s="30" t="s">
        <v>702</v>
      </c>
      <c r="B273" s="4" t="s">
        <v>7510</v>
      </c>
      <c r="C273" s="43" t="s">
        <v>701</v>
      </c>
      <c r="D273" s="30" t="s">
        <v>700</v>
      </c>
      <c r="E273" s="32" t="s">
        <v>699</v>
      </c>
      <c r="F273" s="30"/>
      <c r="G273" s="30" t="s">
        <v>698</v>
      </c>
      <c r="H273" s="33">
        <v>32</v>
      </c>
      <c r="I273" s="33"/>
      <c r="J273" s="34">
        <v>43987</v>
      </c>
      <c r="K273" s="30" t="s">
        <v>18</v>
      </c>
      <c r="L273" s="30" t="s">
        <v>2744</v>
      </c>
      <c r="M273" s="30" t="s">
        <v>44</v>
      </c>
      <c r="N273" s="35">
        <v>230.39999999999998</v>
      </c>
      <c r="O273" s="4" t="s">
        <v>2650</v>
      </c>
      <c r="P273" s="44" t="str">
        <f>HYPERLINK("https://esv-elibrary.de/book/99.160005/"&amp;SUBSTITUTE(Tabelle_Komplettliste354[[#This Row],[ISBN (eBook)]],"-", ""))</f>
        <v>https://esv-elibrary.de/book/99.160005/9783732994953</v>
      </c>
      <c r="Q273" s="38"/>
    </row>
    <row r="274" spans="1:17" ht="36" x14ac:dyDescent="0.2">
      <c r="A274" s="30" t="s">
        <v>1923</v>
      </c>
      <c r="B274" s="4" t="s">
        <v>7510</v>
      </c>
      <c r="C274" s="43" t="s">
        <v>1922</v>
      </c>
      <c r="D274" s="30" t="s">
        <v>1921</v>
      </c>
      <c r="E274" s="32" t="s">
        <v>1920</v>
      </c>
      <c r="F274" s="30"/>
      <c r="G274" s="30" t="s">
        <v>1919</v>
      </c>
      <c r="H274" s="33"/>
      <c r="I274" s="33"/>
      <c r="J274" s="34">
        <v>44602</v>
      </c>
      <c r="K274" s="30" t="s">
        <v>18</v>
      </c>
      <c r="L274" s="30" t="s">
        <v>2749</v>
      </c>
      <c r="M274" s="30" t="s">
        <v>44</v>
      </c>
      <c r="N274" s="35">
        <v>422.4</v>
      </c>
      <c r="O274" s="4" t="s">
        <v>2650</v>
      </c>
      <c r="P274" s="44" t="str">
        <f>HYPERLINK("https://esv-elibrary.de/book/99.160005/"&amp;SUBSTITUTE(Tabelle_Komplettliste354[[#This Row],[ISBN (eBook)]],"-", ""))</f>
        <v>https://esv-elibrary.de/book/99.160005/9783732991549</v>
      </c>
      <c r="Q274" s="38"/>
    </row>
    <row r="275" spans="1:17" ht="24" x14ac:dyDescent="0.2">
      <c r="A275" s="30" t="s">
        <v>2536</v>
      </c>
      <c r="B275" s="4" t="s">
        <v>7510</v>
      </c>
      <c r="C275" s="43" t="s">
        <v>2535</v>
      </c>
      <c r="D275" s="30" t="s">
        <v>2534</v>
      </c>
      <c r="E275" s="32" t="s">
        <v>1968</v>
      </c>
      <c r="F275" s="30"/>
      <c r="G275" s="30" t="s">
        <v>515</v>
      </c>
      <c r="H275" s="33">
        <v>62</v>
      </c>
      <c r="I275" s="33"/>
      <c r="J275" s="34">
        <v>45300</v>
      </c>
      <c r="K275" s="30" t="s">
        <v>18</v>
      </c>
      <c r="L275" s="30" t="s">
        <v>2673</v>
      </c>
      <c r="M275" s="30" t="s">
        <v>2533</v>
      </c>
      <c r="N275" s="35">
        <v>268.8</v>
      </c>
      <c r="O275" s="4" t="s">
        <v>2650</v>
      </c>
      <c r="P275" s="44" t="str">
        <f>HYPERLINK("https://esv-elibrary.de/book/99.160005/"&amp;SUBSTITUTE(Tabelle_Komplettliste354[[#This Row],[ISBN (eBook)]],"-", ""))</f>
        <v>https://esv-elibrary.de/book/99.160005/9783732989447</v>
      </c>
      <c r="Q275" s="38"/>
    </row>
    <row r="276" spans="1:17" ht="24" x14ac:dyDescent="0.2">
      <c r="A276" s="30" t="s">
        <v>1233</v>
      </c>
      <c r="B276" s="4" t="s">
        <v>7510</v>
      </c>
      <c r="C276" s="43" t="s">
        <v>1232</v>
      </c>
      <c r="D276" s="30" t="s">
        <v>1231</v>
      </c>
      <c r="E276" s="32" t="s">
        <v>1230</v>
      </c>
      <c r="F276" s="30"/>
      <c r="G276" s="30" t="s">
        <v>1229</v>
      </c>
      <c r="H276" s="33">
        <v>8</v>
      </c>
      <c r="I276" s="33"/>
      <c r="J276" s="34">
        <v>43987</v>
      </c>
      <c r="K276" s="30" t="s">
        <v>18</v>
      </c>
      <c r="L276" s="30" t="s">
        <v>2653</v>
      </c>
      <c r="M276" s="30" t="s">
        <v>44</v>
      </c>
      <c r="N276" s="35">
        <v>299.52</v>
      </c>
      <c r="O276" s="4" t="s">
        <v>2650</v>
      </c>
      <c r="P276" s="44" t="str">
        <f>HYPERLINK("https://esv-elibrary.de/book/99.160005/"&amp;SUBSTITUTE(Tabelle_Komplettliste354[[#This Row],[ISBN (eBook)]],"-", ""))</f>
        <v>https://esv-elibrary.de/book/99.160005/9783732993536</v>
      </c>
      <c r="Q276" s="38"/>
    </row>
    <row r="277" spans="1:17" ht="72" x14ac:dyDescent="0.2">
      <c r="A277" s="30" t="s">
        <v>1656</v>
      </c>
      <c r="B277" s="4" t="s">
        <v>7510</v>
      </c>
      <c r="C277" s="43" t="s">
        <v>1655</v>
      </c>
      <c r="D277" s="30" t="s">
        <v>1654</v>
      </c>
      <c r="E277" s="32" t="s">
        <v>1653</v>
      </c>
      <c r="F277" s="30"/>
      <c r="G277" s="30" t="s">
        <v>515</v>
      </c>
      <c r="H277" s="33">
        <v>53</v>
      </c>
      <c r="I277" s="33"/>
      <c r="J277" s="34">
        <v>44420</v>
      </c>
      <c r="K277" s="30" t="s">
        <v>18</v>
      </c>
      <c r="L277" s="30" t="s">
        <v>2780</v>
      </c>
      <c r="M277" s="30" t="s">
        <v>1652</v>
      </c>
      <c r="N277" s="35">
        <v>299.52</v>
      </c>
      <c r="O277" s="4" t="s">
        <v>2650</v>
      </c>
      <c r="P277" s="44" t="str">
        <f>HYPERLINK("https://esv-elibrary.de/book/99.160005/"&amp;SUBSTITUTE(Tabelle_Komplettliste354[[#This Row],[ISBN (eBook)]],"-", ""))</f>
        <v>https://esv-elibrary.de/book/99.160005/9783732992386</v>
      </c>
      <c r="Q277" s="38"/>
    </row>
    <row r="278" spans="1:17" ht="48" x14ac:dyDescent="0.2">
      <c r="A278" s="30" t="s">
        <v>519</v>
      </c>
      <c r="B278" s="4" t="s">
        <v>7510</v>
      </c>
      <c r="C278" s="43" t="s">
        <v>518</v>
      </c>
      <c r="D278" s="30" t="s">
        <v>517</v>
      </c>
      <c r="E278" s="32" t="s">
        <v>516</v>
      </c>
      <c r="F278" s="30"/>
      <c r="G278" s="30" t="s">
        <v>515</v>
      </c>
      <c r="H278" s="33">
        <v>4</v>
      </c>
      <c r="I278" s="33"/>
      <c r="J278" s="34">
        <v>44035</v>
      </c>
      <c r="K278" s="30" t="s">
        <v>18</v>
      </c>
      <c r="L278" s="30" t="s">
        <v>18</v>
      </c>
      <c r="M278" s="30" t="s">
        <v>44</v>
      </c>
      <c r="N278" s="35">
        <v>299.52</v>
      </c>
      <c r="O278" s="4" t="s">
        <v>2650</v>
      </c>
      <c r="P278" s="44" t="str">
        <f>HYPERLINK("https://esv-elibrary.de/book/99.160005/"&amp;SUBSTITUTE(Tabelle_Komplettliste354[[#This Row],[ISBN (eBook)]],"-", ""))</f>
        <v>https://esv-elibrary.de/book/99.160005/9783865969316</v>
      </c>
      <c r="Q278" s="38"/>
    </row>
    <row r="279" spans="1:17" ht="24" x14ac:dyDescent="0.2">
      <c r="A279" s="30" t="s">
        <v>2582</v>
      </c>
      <c r="B279" s="4" t="s">
        <v>7510</v>
      </c>
      <c r="C279" s="43" t="s">
        <v>2581</v>
      </c>
      <c r="D279" s="30" t="s">
        <v>2580</v>
      </c>
      <c r="E279" s="32" t="s">
        <v>2579</v>
      </c>
      <c r="F279" s="30"/>
      <c r="G279" s="30" t="s">
        <v>515</v>
      </c>
      <c r="H279" s="33">
        <v>61</v>
      </c>
      <c r="I279" s="33"/>
      <c r="J279" s="34">
        <v>45217</v>
      </c>
      <c r="K279" s="30" t="s">
        <v>18</v>
      </c>
      <c r="L279" s="30" t="s">
        <v>18</v>
      </c>
      <c r="M279" s="30" t="s">
        <v>1441</v>
      </c>
      <c r="N279" s="35">
        <v>337.91999999999996</v>
      </c>
      <c r="O279" s="4" t="s">
        <v>2650</v>
      </c>
      <c r="P279" s="44" t="str">
        <f>HYPERLINK("https://esv-elibrary.de/book/99.160005/"&amp;SUBSTITUTE(Tabelle_Komplettliste354[[#This Row],[ISBN (eBook)]],"-", ""))</f>
        <v>https://esv-elibrary.de/book/99.160005/9783732989287</v>
      </c>
      <c r="Q279" s="38"/>
    </row>
    <row r="280" spans="1:17" x14ac:dyDescent="0.2">
      <c r="A280" s="30" t="s">
        <v>1975</v>
      </c>
      <c r="B280" s="4" t="s">
        <v>7510</v>
      </c>
      <c r="C280" s="43" t="s">
        <v>1974</v>
      </c>
      <c r="D280" s="30" t="s">
        <v>1973</v>
      </c>
      <c r="E280" s="32" t="s">
        <v>1972</v>
      </c>
      <c r="F280" s="30"/>
      <c r="G280" s="30" t="s">
        <v>515</v>
      </c>
      <c r="H280" s="33">
        <v>54</v>
      </c>
      <c r="I280" s="33"/>
      <c r="J280" s="34">
        <v>44539</v>
      </c>
      <c r="K280" s="30" t="s">
        <v>18</v>
      </c>
      <c r="L280" s="30" t="s">
        <v>18</v>
      </c>
      <c r="M280" s="30" t="s">
        <v>44</v>
      </c>
      <c r="N280" s="35">
        <v>192</v>
      </c>
      <c r="O280" s="4" t="s">
        <v>2650</v>
      </c>
      <c r="P280" s="44" t="str">
        <f>HYPERLINK("https://esv-elibrary.de/book/99.160005/"&amp;SUBSTITUTE(Tabelle_Komplettliste354[[#This Row],[ISBN (eBook)]],"-", ""))</f>
        <v>https://esv-elibrary.de/book/99.160005/9783732991419</v>
      </c>
      <c r="Q280" s="38"/>
    </row>
    <row r="281" spans="1:17" ht="24" x14ac:dyDescent="0.2">
      <c r="A281" s="30" t="s">
        <v>1781</v>
      </c>
      <c r="B281" s="4" t="s">
        <v>7510</v>
      </c>
      <c r="C281" s="43" t="s">
        <v>1780</v>
      </c>
      <c r="D281" s="30" t="s">
        <v>1779</v>
      </c>
      <c r="E281" s="32" t="s">
        <v>1737</v>
      </c>
      <c r="F281" s="30"/>
      <c r="G281" s="30" t="s">
        <v>515</v>
      </c>
      <c r="H281" s="33">
        <v>56</v>
      </c>
      <c r="I281" s="33"/>
      <c r="J281" s="34">
        <v>44774</v>
      </c>
      <c r="K281" s="30" t="s">
        <v>18</v>
      </c>
      <c r="L281" s="30" t="s">
        <v>18</v>
      </c>
      <c r="M281" s="30" t="s">
        <v>44</v>
      </c>
      <c r="N281" s="35">
        <v>230.39999999999998</v>
      </c>
      <c r="O281" s="4" t="s">
        <v>2650</v>
      </c>
      <c r="P281" s="44" t="str">
        <f>HYPERLINK("https://esv-elibrary.de/book/99.160005/"&amp;SUBSTITUTE(Tabelle_Komplettliste354[[#This Row],[ISBN (eBook)]],"-", ""))</f>
        <v>https://esv-elibrary.de/book/99.160005/9783732991983</v>
      </c>
      <c r="Q281" s="38"/>
    </row>
    <row r="282" spans="1:17" ht="24" x14ac:dyDescent="0.2">
      <c r="A282" s="30" t="s">
        <v>1259</v>
      </c>
      <c r="B282" s="4" t="s">
        <v>7510</v>
      </c>
      <c r="C282" s="43" t="s">
        <v>1258</v>
      </c>
      <c r="D282" s="30" t="s">
        <v>1257</v>
      </c>
      <c r="E282" s="32" t="s">
        <v>1256</v>
      </c>
      <c r="F282" s="30"/>
      <c r="G282" s="30" t="s">
        <v>652</v>
      </c>
      <c r="H282" s="33">
        <v>10</v>
      </c>
      <c r="I282" s="33"/>
      <c r="J282" s="34">
        <v>44442</v>
      </c>
      <c r="K282" s="30" t="s">
        <v>18</v>
      </c>
      <c r="L282" s="30" t="s">
        <v>18</v>
      </c>
      <c r="M282" s="30" t="s">
        <v>1255</v>
      </c>
      <c r="N282" s="35">
        <v>172.79999999999998</v>
      </c>
      <c r="O282" s="4" t="s">
        <v>2650</v>
      </c>
      <c r="P282" s="44" t="str">
        <f>HYPERLINK("https://esv-elibrary.de/book/99.160005/"&amp;SUBSTITUTE(Tabelle_Komplettliste354[[#This Row],[ISBN (eBook)]],"-", ""))</f>
        <v>https://esv-elibrary.de/book/99.160005/9783732993475</v>
      </c>
      <c r="Q282" s="38"/>
    </row>
    <row r="283" spans="1:17" ht="24" x14ac:dyDescent="0.2">
      <c r="A283" s="30" t="s">
        <v>2617</v>
      </c>
      <c r="B283" s="4" t="s">
        <v>7510</v>
      </c>
      <c r="C283" s="43" t="s">
        <v>2616</v>
      </c>
      <c r="D283" s="30" t="s">
        <v>2615</v>
      </c>
      <c r="E283" s="32" t="s">
        <v>2614</v>
      </c>
      <c r="F283" s="30"/>
      <c r="G283" s="30" t="s">
        <v>515</v>
      </c>
      <c r="H283" s="33">
        <v>63</v>
      </c>
      <c r="I283" s="33"/>
      <c r="J283" s="34">
        <v>45348</v>
      </c>
      <c r="K283" s="30" t="s">
        <v>18</v>
      </c>
      <c r="L283" s="30" t="s">
        <v>18</v>
      </c>
      <c r="M283" s="30" t="s">
        <v>732</v>
      </c>
      <c r="N283" s="35">
        <v>145.91999999999999</v>
      </c>
      <c r="O283" s="4" t="s">
        <v>2650</v>
      </c>
      <c r="P283" s="44" t="str">
        <f>HYPERLINK("https://esv-elibrary.de/book/99.160005/"&amp;SUBSTITUTE(Tabelle_Komplettliste354[[#This Row],[ISBN (eBook)]],"-", ""))</f>
        <v>https://esv-elibrary.de/book/99.160005/9783732989089</v>
      </c>
      <c r="Q283" s="38"/>
    </row>
    <row r="284" spans="1:17" x14ac:dyDescent="0.2">
      <c r="A284" s="30" t="s">
        <v>2271</v>
      </c>
      <c r="B284" s="4" t="s">
        <v>7510</v>
      </c>
      <c r="C284" s="43" t="s">
        <v>2270</v>
      </c>
      <c r="D284" s="30" t="s">
        <v>2269</v>
      </c>
      <c r="E284" s="32" t="s">
        <v>2268</v>
      </c>
      <c r="F284" s="30"/>
      <c r="G284" s="30" t="s">
        <v>1169</v>
      </c>
      <c r="H284" s="33">
        <v>5</v>
      </c>
      <c r="I284" s="33"/>
      <c r="J284" s="34">
        <v>44848</v>
      </c>
      <c r="K284" s="30" t="s">
        <v>18</v>
      </c>
      <c r="L284" s="30" t="s">
        <v>18</v>
      </c>
      <c r="M284" s="30" t="s">
        <v>44</v>
      </c>
      <c r="N284" s="35">
        <v>192</v>
      </c>
      <c r="O284" s="4" t="s">
        <v>2650</v>
      </c>
      <c r="P284" s="44" t="str">
        <f>HYPERLINK("https://esv-elibrary.de/book/99.160005/"&amp;SUBSTITUTE(Tabelle_Komplettliste354[[#This Row],[ISBN (eBook)]],"-", ""))</f>
        <v>https://esv-elibrary.de/book/99.160005/9783732990429</v>
      </c>
      <c r="Q284" s="38"/>
    </row>
    <row r="285" spans="1:17" ht="24" x14ac:dyDescent="0.2">
      <c r="A285" s="30" t="s">
        <v>1449</v>
      </c>
      <c r="B285" s="4" t="s">
        <v>7510</v>
      </c>
      <c r="C285" s="43" t="s">
        <v>1448</v>
      </c>
      <c r="D285" s="30" t="s">
        <v>1447</v>
      </c>
      <c r="E285" s="32" t="s">
        <v>1446</v>
      </c>
      <c r="F285" s="30"/>
      <c r="G285" s="30" t="s">
        <v>515</v>
      </c>
      <c r="H285" s="33">
        <v>48</v>
      </c>
      <c r="I285" s="33"/>
      <c r="J285" s="34">
        <v>44186</v>
      </c>
      <c r="K285" s="30" t="s">
        <v>18</v>
      </c>
      <c r="L285" s="30" t="s">
        <v>18</v>
      </c>
      <c r="M285" s="30" t="s">
        <v>1067</v>
      </c>
      <c r="N285" s="35">
        <v>299.52</v>
      </c>
      <c r="O285" s="4" t="s">
        <v>2650</v>
      </c>
      <c r="P285" s="44" t="str">
        <f>HYPERLINK("https://esv-elibrary.de/book/99.160005/"&amp;SUBSTITUTE(Tabelle_Komplettliste354[[#This Row],[ISBN (eBook)]],"-", ""))</f>
        <v>https://esv-elibrary.de/book/99.160005/9783732993000</v>
      </c>
      <c r="Q285" s="38"/>
    </row>
    <row r="286" spans="1:17" ht="36" x14ac:dyDescent="0.2">
      <c r="A286" s="30" t="s">
        <v>1190</v>
      </c>
      <c r="B286" s="4" t="s">
        <v>7510</v>
      </c>
      <c r="C286" s="43" t="s">
        <v>1189</v>
      </c>
      <c r="D286" s="30" t="s">
        <v>1188</v>
      </c>
      <c r="E286" s="32" t="s">
        <v>1187</v>
      </c>
      <c r="F286" s="30"/>
      <c r="G286" s="30" t="s">
        <v>652</v>
      </c>
      <c r="H286" s="33">
        <v>9</v>
      </c>
      <c r="I286" s="33"/>
      <c r="J286" s="34">
        <v>44132</v>
      </c>
      <c r="K286" s="30" t="s">
        <v>18</v>
      </c>
      <c r="L286" s="30" t="s">
        <v>2746</v>
      </c>
      <c r="M286" s="30" t="s">
        <v>1041</v>
      </c>
      <c r="N286" s="35">
        <v>192</v>
      </c>
      <c r="O286" s="4" t="s">
        <v>2650</v>
      </c>
      <c r="P286" s="44" t="str">
        <f>HYPERLINK("https://esv-elibrary.de/book/99.160005/"&amp;SUBSTITUTE(Tabelle_Komplettliste354[[#This Row],[ISBN (eBook)]],"-", ""))</f>
        <v>https://esv-elibrary.de/book/99.160005/9783732993635</v>
      </c>
      <c r="Q286" s="38"/>
    </row>
    <row r="287" spans="1:17" x14ac:dyDescent="0.2">
      <c r="A287" s="30" t="s">
        <v>2453</v>
      </c>
      <c r="B287" s="4" t="s">
        <v>7510</v>
      </c>
      <c r="C287" s="43" t="s">
        <v>2452</v>
      </c>
      <c r="D287" s="30" t="s">
        <v>2451</v>
      </c>
      <c r="E287" s="32" t="s">
        <v>2450</v>
      </c>
      <c r="F287" s="30"/>
      <c r="G287" s="30" t="s">
        <v>785</v>
      </c>
      <c r="H287" s="33">
        <v>5</v>
      </c>
      <c r="I287" s="33"/>
      <c r="J287" s="34">
        <v>45104</v>
      </c>
      <c r="K287" s="30" t="s">
        <v>18</v>
      </c>
      <c r="L287" s="30" t="s">
        <v>2687</v>
      </c>
      <c r="M287" s="30" t="s">
        <v>44</v>
      </c>
      <c r="N287" s="35">
        <v>192</v>
      </c>
      <c r="O287" s="4" t="s">
        <v>2650</v>
      </c>
      <c r="P287" s="44" t="str">
        <f>HYPERLINK("https://esv-elibrary.de/book/99.160005/"&amp;SUBSTITUTE(Tabelle_Komplettliste354[[#This Row],[ISBN (eBook)]],"-", ""))</f>
        <v>https://esv-elibrary.de/book/99.160005/9783732989799</v>
      </c>
      <c r="Q287" s="38"/>
    </row>
    <row r="288" spans="1:17" ht="36" x14ac:dyDescent="0.2">
      <c r="A288" s="30" t="s">
        <v>2492</v>
      </c>
      <c r="B288" s="4" t="s">
        <v>7510</v>
      </c>
      <c r="C288" s="43" t="s">
        <v>2491</v>
      </c>
      <c r="D288" s="30" t="s">
        <v>2490</v>
      </c>
      <c r="E288" s="32" t="s">
        <v>2489</v>
      </c>
      <c r="F288" s="30"/>
      <c r="G288" s="30" t="s">
        <v>515</v>
      </c>
      <c r="H288" s="33">
        <v>59</v>
      </c>
      <c r="I288" s="33"/>
      <c r="J288" s="34">
        <v>45114</v>
      </c>
      <c r="K288" s="30" t="s">
        <v>18</v>
      </c>
      <c r="L288" s="30" t="s">
        <v>2681</v>
      </c>
      <c r="M288" s="30" t="s">
        <v>1441</v>
      </c>
      <c r="N288" s="35">
        <v>299.52</v>
      </c>
      <c r="O288" s="4" t="s">
        <v>2650</v>
      </c>
      <c r="P288" s="44" t="str">
        <f>HYPERLINK("https://esv-elibrary.de/book/99.160005/"&amp;SUBSTITUTE(Tabelle_Komplettliste354[[#This Row],[ISBN (eBook)]],"-", ""))</f>
        <v>https://esv-elibrary.de/book/99.160005/9783732989584</v>
      </c>
      <c r="Q288" s="38"/>
    </row>
    <row r="289" spans="1:17" ht="24" x14ac:dyDescent="0.2">
      <c r="A289" s="30" t="s">
        <v>995</v>
      </c>
      <c r="B289" s="4" t="s">
        <v>7510</v>
      </c>
      <c r="C289" s="43" t="s">
        <v>994</v>
      </c>
      <c r="D289" s="30" t="s">
        <v>993</v>
      </c>
      <c r="E289" s="32" t="s">
        <v>992</v>
      </c>
      <c r="F289" s="30"/>
      <c r="G289" s="30" t="s">
        <v>626</v>
      </c>
      <c r="H289" s="33">
        <v>6</v>
      </c>
      <c r="I289" s="33"/>
      <c r="J289" s="34">
        <v>43714</v>
      </c>
      <c r="K289" s="30" t="s">
        <v>18</v>
      </c>
      <c r="L289" s="30" t="s">
        <v>2718</v>
      </c>
      <c r="M289" s="30" t="s">
        <v>677</v>
      </c>
      <c r="N289" s="35">
        <v>153.6</v>
      </c>
      <c r="O289" s="4" t="s">
        <v>2650</v>
      </c>
      <c r="P289" s="44" t="str">
        <f>HYPERLINK("https://esv-elibrary.de/book/99.160005/"&amp;SUBSTITUTE(Tabelle_Komplettliste354[[#This Row],[ISBN (eBook)]],"-", ""))</f>
        <v>https://esv-elibrary.de/book/99.160005/9783732994113</v>
      </c>
      <c r="Q289" s="38"/>
    </row>
    <row r="290" spans="1:17" x14ac:dyDescent="0.2">
      <c r="A290" s="30" t="s">
        <v>1641</v>
      </c>
      <c r="B290" s="4" t="s">
        <v>7510</v>
      </c>
      <c r="C290" s="43" t="s">
        <v>1640</v>
      </c>
      <c r="D290" s="30" t="s">
        <v>1639</v>
      </c>
      <c r="E290" s="32" t="s">
        <v>1638</v>
      </c>
      <c r="F290" s="30"/>
      <c r="G290" s="30" t="s">
        <v>515</v>
      </c>
      <c r="H290" s="33">
        <v>49</v>
      </c>
      <c r="I290" s="33"/>
      <c r="J290" s="34">
        <v>44214</v>
      </c>
      <c r="K290" s="30" t="s">
        <v>18</v>
      </c>
      <c r="L290" s="30" t="s">
        <v>2756</v>
      </c>
      <c r="M290" s="30" t="s">
        <v>44</v>
      </c>
      <c r="N290" s="35">
        <v>192</v>
      </c>
      <c r="O290" s="4" t="s">
        <v>2650</v>
      </c>
      <c r="P290" s="44" t="str">
        <f>HYPERLINK("https://esv-elibrary.de/book/99.160005/"&amp;SUBSTITUTE(Tabelle_Komplettliste354[[#This Row],[ISBN (eBook)]],"-", ""))</f>
        <v>https://esv-elibrary.de/book/99.160005/9783732992423</v>
      </c>
      <c r="Q290" s="38"/>
    </row>
    <row r="291" spans="1:17" ht="24" x14ac:dyDescent="0.2">
      <c r="A291" s="30" t="s">
        <v>2003</v>
      </c>
      <c r="B291" s="4" t="s">
        <v>7510</v>
      </c>
      <c r="C291" s="43" t="s">
        <v>2002</v>
      </c>
      <c r="D291" s="30" t="s">
        <v>2001</v>
      </c>
      <c r="E291" s="32" t="s">
        <v>2000</v>
      </c>
      <c r="F291" s="30"/>
      <c r="G291" s="30" t="s">
        <v>652</v>
      </c>
      <c r="H291" s="33">
        <v>13</v>
      </c>
      <c r="I291" s="33"/>
      <c r="J291" s="34">
        <v>44811</v>
      </c>
      <c r="K291" s="30" t="s">
        <v>18</v>
      </c>
      <c r="L291" s="30" t="s">
        <v>2743</v>
      </c>
      <c r="M291" s="30" t="s">
        <v>44</v>
      </c>
      <c r="N291" s="35">
        <v>230.39999999999998</v>
      </c>
      <c r="O291" s="4" t="s">
        <v>2650</v>
      </c>
      <c r="P291" s="44" t="str">
        <f>HYPERLINK("https://esv-elibrary.de/book/99.160005/"&amp;SUBSTITUTE(Tabelle_Komplettliste354[[#This Row],[ISBN (eBook)]],"-", ""))</f>
        <v>https://esv-elibrary.de/book/99.160005/9783732991334</v>
      </c>
      <c r="Q291" s="38"/>
    </row>
    <row r="292" spans="1:17" x14ac:dyDescent="0.2">
      <c r="A292" s="30" t="s">
        <v>1664</v>
      </c>
      <c r="B292" s="4" t="s">
        <v>7510</v>
      </c>
      <c r="C292" s="43" t="s">
        <v>1663</v>
      </c>
      <c r="D292" s="30" t="s">
        <v>1662</v>
      </c>
      <c r="E292" s="32" t="s">
        <v>1661</v>
      </c>
      <c r="F292" s="30"/>
      <c r="G292" s="30" t="s">
        <v>515</v>
      </c>
      <c r="H292" s="33"/>
      <c r="I292" s="33"/>
      <c r="J292" s="34">
        <v>44774</v>
      </c>
      <c r="K292" s="30" t="s">
        <v>18</v>
      </c>
      <c r="L292" s="30" t="s">
        <v>2778</v>
      </c>
      <c r="M292" s="30" t="s">
        <v>44</v>
      </c>
      <c r="N292" s="35">
        <v>153.6</v>
      </c>
      <c r="O292" s="4" t="s">
        <v>2650</v>
      </c>
      <c r="P292" s="44" t="str">
        <f>HYPERLINK("https://esv-elibrary.de/book/99.160005/"&amp;SUBSTITUTE(Tabelle_Komplettliste354[[#This Row],[ISBN (eBook)]],"-", ""))</f>
        <v>https://esv-elibrary.de/book/99.160005/9783732992331</v>
      </c>
      <c r="Q292" s="38"/>
    </row>
    <row r="293" spans="1:17" ht="48" x14ac:dyDescent="0.2">
      <c r="A293" s="30" t="s">
        <v>1314</v>
      </c>
      <c r="B293" s="4" t="s">
        <v>7510</v>
      </c>
      <c r="C293" s="43" t="s">
        <v>1313</v>
      </c>
      <c r="D293" s="30" t="s">
        <v>1312</v>
      </c>
      <c r="E293" s="32" t="s">
        <v>1311</v>
      </c>
      <c r="F293" s="30"/>
      <c r="G293" s="30" t="s">
        <v>794</v>
      </c>
      <c r="H293" s="33">
        <v>21</v>
      </c>
      <c r="I293" s="33"/>
      <c r="J293" s="34">
        <v>43987</v>
      </c>
      <c r="K293" s="30" t="s">
        <v>18</v>
      </c>
      <c r="L293" s="30" t="s">
        <v>2814</v>
      </c>
      <c r="M293" s="30" t="s">
        <v>636</v>
      </c>
      <c r="N293" s="35">
        <v>176.64</v>
      </c>
      <c r="O293" s="4" t="s">
        <v>2650</v>
      </c>
      <c r="P293" s="44" t="str">
        <f>HYPERLINK("https://esv-elibrary.de/book/99.160005/"&amp;SUBSTITUTE(Tabelle_Komplettliste354[[#This Row],[ISBN (eBook)]],"-", ""))</f>
        <v>https://esv-elibrary.de/book/99.160005/9783732993338</v>
      </c>
      <c r="Q293" s="38"/>
    </row>
    <row r="294" spans="1:17" ht="48" x14ac:dyDescent="0.2">
      <c r="A294" s="30" t="s">
        <v>798</v>
      </c>
      <c r="B294" s="4" t="s">
        <v>7510</v>
      </c>
      <c r="C294" s="43" t="s">
        <v>797</v>
      </c>
      <c r="D294" s="30" t="s">
        <v>796</v>
      </c>
      <c r="E294" s="32" t="s">
        <v>795</v>
      </c>
      <c r="F294" s="30"/>
      <c r="G294" s="30" t="s">
        <v>794</v>
      </c>
      <c r="H294" s="33">
        <v>15</v>
      </c>
      <c r="I294" s="33"/>
      <c r="J294" s="34">
        <v>44036</v>
      </c>
      <c r="K294" s="30" t="s">
        <v>18</v>
      </c>
      <c r="L294" s="30" t="s">
        <v>2814</v>
      </c>
      <c r="M294" s="30" t="s">
        <v>636</v>
      </c>
      <c r="N294" s="35">
        <v>230.39999999999998</v>
      </c>
      <c r="O294" s="4" t="s">
        <v>2650</v>
      </c>
      <c r="P294" s="44" t="str">
        <f>HYPERLINK("https://esv-elibrary.de/book/99.160005/"&amp;SUBSTITUTE(Tabelle_Komplettliste354[[#This Row],[ISBN (eBook)]],"-", ""))</f>
        <v>https://esv-elibrary.de/book/99.160005/9783732994625</v>
      </c>
      <c r="Q294" s="38"/>
    </row>
    <row r="295" spans="1:17" ht="24" x14ac:dyDescent="0.2">
      <c r="A295" s="30" t="s">
        <v>2100</v>
      </c>
      <c r="B295" s="4" t="s">
        <v>7510</v>
      </c>
      <c r="C295" s="43" t="s">
        <v>2099</v>
      </c>
      <c r="D295" s="30" t="s">
        <v>2098</v>
      </c>
      <c r="E295" s="32" t="s">
        <v>2097</v>
      </c>
      <c r="F295" s="30"/>
      <c r="G295" s="30" t="s">
        <v>626</v>
      </c>
      <c r="H295" s="33">
        <v>8</v>
      </c>
      <c r="I295" s="33"/>
      <c r="J295" s="34">
        <v>44774</v>
      </c>
      <c r="K295" s="30" t="s">
        <v>18</v>
      </c>
      <c r="L295" s="30" t="s">
        <v>2664</v>
      </c>
      <c r="M295" s="30" t="s">
        <v>520</v>
      </c>
      <c r="N295" s="35">
        <v>145.91999999999999</v>
      </c>
      <c r="O295" s="4" t="s">
        <v>2650</v>
      </c>
      <c r="P295" s="44" t="str">
        <f>HYPERLINK("https://esv-elibrary.de/book/99.160005/"&amp;SUBSTITUTE(Tabelle_Komplettliste354[[#This Row],[ISBN (eBook)]],"-", ""))</f>
        <v>https://esv-elibrary.de/book/99.160005/9783732991006</v>
      </c>
      <c r="Q295" s="38"/>
    </row>
    <row r="296" spans="1:17" x14ac:dyDescent="0.2">
      <c r="A296" s="30" t="s">
        <v>2244</v>
      </c>
      <c r="B296" s="4" t="s">
        <v>7510</v>
      </c>
      <c r="C296" s="43" t="s">
        <v>2243</v>
      </c>
      <c r="D296" s="30" t="s">
        <v>2242</v>
      </c>
      <c r="E296" s="32" t="s">
        <v>2241</v>
      </c>
      <c r="F296" s="30"/>
      <c r="G296" s="30" t="s">
        <v>515</v>
      </c>
      <c r="H296" s="33"/>
      <c r="I296" s="33"/>
      <c r="J296" s="34">
        <v>44922</v>
      </c>
      <c r="K296" s="30" t="s">
        <v>18</v>
      </c>
      <c r="L296" s="30" t="s">
        <v>2240</v>
      </c>
      <c r="M296" s="30" t="s">
        <v>44</v>
      </c>
      <c r="N296" s="35">
        <v>422.4</v>
      </c>
      <c r="O296" s="4" t="s">
        <v>2650</v>
      </c>
      <c r="P296" s="44" t="str">
        <f>HYPERLINK("https://esv-elibrary.de/book/99.160005/"&amp;SUBSTITUTE(Tabelle_Komplettliste354[[#This Row],[ISBN (eBook)]],"-", ""))</f>
        <v>https://esv-elibrary.de/book/99.160005/9783732990528</v>
      </c>
      <c r="Q296" s="38"/>
    </row>
    <row r="297" spans="1:17" ht="36" x14ac:dyDescent="0.2">
      <c r="A297" s="30" t="s">
        <v>1538</v>
      </c>
      <c r="B297" s="4" t="s">
        <v>7510</v>
      </c>
      <c r="C297" s="43" t="s">
        <v>1537</v>
      </c>
      <c r="D297" s="30" t="s">
        <v>1536</v>
      </c>
      <c r="E297" s="32" t="s">
        <v>1535</v>
      </c>
      <c r="F297" s="30"/>
      <c r="G297" s="30" t="s">
        <v>794</v>
      </c>
      <c r="H297" s="33">
        <v>23</v>
      </c>
      <c r="I297" s="33"/>
      <c r="J297" s="34">
        <v>44158</v>
      </c>
      <c r="K297" s="30" t="s">
        <v>18</v>
      </c>
      <c r="L297" s="30" t="s">
        <v>957</v>
      </c>
      <c r="M297" s="30" t="s">
        <v>956</v>
      </c>
      <c r="N297" s="35">
        <v>299.52</v>
      </c>
      <c r="O297" s="4" t="s">
        <v>2650</v>
      </c>
      <c r="P297" s="44" t="str">
        <f>HYPERLINK("https://esv-elibrary.de/book/99.160005/"&amp;SUBSTITUTE(Tabelle_Komplettliste354[[#This Row],[ISBN (eBook)]],"-", ""))</f>
        <v>https://esv-elibrary.de/book/99.160005/9783732992768</v>
      </c>
      <c r="Q297" s="38"/>
    </row>
    <row r="298" spans="1:17" ht="24" x14ac:dyDescent="0.2">
      <c r="A298" s="30" t="s">
        <v>1276</v>
      </c>
      <c r="B298" s="4" t="s">
        <v>7510</v>
      </c>
      <c r="C298" s="43" t="s">
        <v>1275</v>
      </c>
      <c r="D298" s="30" t="s">
        <v>1274</v>
      </c>
      <c r="E298" s="32" t="s">
        <v>1273</v>
      </c>
      <c r="F298" s="30"/>
      <c r="G298" s="30" t="s">
        <v>794</v>
      </c>
      <c r="H298" s="33">
        <v>24</v>
      </c>
      <c r="I298" s="33"/>
      <c r="J298" s="34">
        <v>44378</v>
      </c>
      <c r="K298" s="30" t="s">
        <v>18</v>
      </c>
      <c r="L298" s="30" t="s">
        <v>957</v>
      </c>
      <c r="M298" s="30" t="s">
        <v>956</v>
      </c>
      <c r="N298" s="35">
        <v>192</v>
      </c>
      <c r="O298" s="4" t="s">
        <v>2650</v>
      </c>
      <c r="P298" s="44" t="str">
        <f>HYPERLINK("https://esv-elibrary.de/book/99.160005/"&amp;SUBSTITUTE(Tabelle_Komplettliste354[[#This Row],[ISBN (eBook)]],"-", ""))</f>
        <v>https://esv-elibrary.de/book/99.160005/9783732993437</v>
      </c>
      <c r="Q298" s="38"/>
    </row>
    <row r="299" spans="1:17" ht="24" x14ac:dyDescent="0.2">
      <c r="A299" s="30" t="s">
        <v>961</v>
      </c>
      <c r="B299" s="4" t="s">
        <v>7510</v>
      </c>
      <c r="C299" s="43" t="s">
        <v>960</v>
      </c>
      <c r="D299" s="30" t="s">
        <v>959</v>
      </c>
      <c r="E299" s="32" t="s">
        <v>958</v>
      </c>
      <c r="F299" s="30"/>
      <c r="G299" s="30" t="s">
        <v>794</v>
      </c>
      <c r="H299" s="33">
        <v>18</v>
      </c>
      <c r="I299" s="33"/>
      <c r="J299" s="34">
        <v>43661</v>
      </c>
      <c r="K299" s="30" t="s">
        <v>18</v>
      </c>
      <c r="L299" s="30" t="s">
        <v>957</v>
      </c>
      <c r="M299" s="30" t="s">
        <v>956</v>
      </c>
      <c r="N299" s="35">
        <v>299.52</v>
      </c>
      <c r="O299" s="4" t="s">
        <v>2650</v>
      </c>
      <c r="P299" s="44" t="str">
        <f>HYPERLINK("https://esv-elibrary.de/book/99.160005/"&amp;SUBSTITUTE(Tabelle_Komplettliste354[[#This Row],[ISBN (eBook)]],"-", ""))</f>
        <v>https://esv-elibrary.de/book/99.160005/9783732994229</v>
      </c>
      <c r="Q299" s="38"/>
    </row>
    <row r="300" spans="1:17" ht="24" x14ac:dyDescent="0.2">
      <c r="A300" s="30" t="s">
        <v>811</v>
      </c>
      <c r="B300" s="4" t="s">
        <v>7510</v>
      </c>
      <c r="C300" s="43" t="s">
        <v>810</v>
      </c>
      <c r="D300" s="30" t="s">
        <v>809</v>
      </c>
      <c r="E300" s="32" t="s">
        <v>808</v>
      </c>
      <c r="F300" s="30"/>
      <c r="G300" s="30" t="s">
        <v>794</v>
      </c>
      <c r="H300" s="33">
        <v>16</v>
      </c>
      <c r="I300" s="33"/>
      <c r="J300" s="34">
        <v>43521</v>
      </c>
      <c r="K300" s="30" t="s">
        <v>18</v>
      </c>
      <c r="L300" s="30"/>
      <c r="M300" s="30" t="s">
        <v>44</v>
      </c>
      <c r="N300" s="35">
        <v>299.52</v>
      </c>
      <c r="O300" s="4" t="s">
        <v>2650</v>
      </c>
      <c r="P300" s="44" t="str">
        <f>HYPERLINK("https://esv-elibrary.de/book/99.160005/"&amp;SUBSTITUTE(Tabelle_Komplettliste354[[#This Row],[ISBN (eBook)]],"-", ""))</f>
        <v>https://esv-elibrary.de/book/99.160005/9783732994595</v>
      </c>
      <c r="Q300" s="38"/>
    </row>
    <row r="301" spans="1:17" ht="36" x14ac:dyDescent="0.2">
      <c r="A301" s="30" t="s">
        <v>630</v>
      </c>
      <c r="B301" s="4" t="s">
        <v>7510</v>
      </c>
      <c r="C301" s="43" t="s">
        <v>629</v>
      </c>
      <c r="D301" s="30" t="s">
        <v>628</v>
      </c>
      <c r="E301" s="32" t="s">
        <v>627</v>
      </c>
      <c r="F301" s="30"/>
      <c r="G301" s="30" t="s">
        <v>626</v>
      </c>
      <c r="H301" s="33">
        <v>4</v>
      </c>
      <c r="I301" s="33"/>
      <c r="J301" s="34">
        <v>43651</v>
      </c>
      <c r="K301" s="30" t="s">
        <v>18</v>
      </c>
      <c r="L301" s="30"/>
      <c r="M301" s="30" t="s">
        <v>625</v>
      </c>
      <c r="N301" s="35">
        <v>376.32</v>
      </c>
      <c r="O301" s="4" t="s">
        <v>2650</v>
      </c>
      <c r="P301" s="44" t="str">
        <f>HYPERLINK("https://esv-elibrary.de/book/99.160005/"&amp;SUBSTITUTE(Tabelle_Komplettliste354[[#This Row],[ISBN (eBook)]],"-", ""))</f>
        <v>https://esv-elibrary.de/book/99.160005/9783732995691</v>
      </c>
      <c r="Q301" s="38"/>
    </row>
    <row r="302" spans="1:17" ht="24" x14ac:dyDescent="0.2">
      <c r="A302" s="30" t="s">
        <v>822</v>
      </c>
      <c r="B302" s="4" t="s">
        <v>7510</v>
      </c>
      <c r="C302" s="43" t="s">
        <v>821</v>
      </c>
      <c r="D302" s="30" t="s">
        <v>820</v>
      </c>
      <c r="E302" s="32" t="s">
        <v>819</v>
      </c>
      <c r="F302" s="30"/>
      <c r="G302" s="30" t="s">
        <v>794</v>
      </c>
      <c r="H302" s="33">
        <v>17</v>
      </c>
      <c r="I302" s="33"/>
      <c r="J302" s="34">
        <v>43521</v>
      </c>
      <c r="K302" s="30" t="s">
        <v>18</v>
      </c>
      <c r="L302" s="30"/>
      <c r="M302" s="30" t="s">
        <v>677</v>
      </c>
      <c r="N302" s="35">
        <v>299.52</v>
      </c>
      <c r="O302" s="4" t="s">
        <v>2650</v>
      </c>
      <c r="P302" s="44" t="str">
        <f>HYPERLINK("https://esv-elibrary.de/book/99.160005/"&amp;SUBSTITUTE(Tabelle_Komplettliste354[[#This Row],[ISBN (eBook)]],"-", ""))</f>
        <v>https://esv-elibrary.de/book/99.160005/9783732994571</v>
      </c>
      <c r="Q302" s="38"/>
    </row>
    <row r="303" spans="1:17" ht="24" x14ac:dyDescent="0.2">
      <c r="A303" s="30" t="s">
        <v>646</v>
      </c>
      <c r="B303" s="4" t="s">
        <v>7510</v>
      </c>
      <c r="C303" s="43" t="s">
        <v>645</v>
      </c>
      <c r="D303" s="30" t="s">
        <v>644</v>
      </c>
      <c r="E303" s="32" t="s">
        <v>643</v>
      </c>
      <c r="F303" s="30"/>
      <c r="G303" s="30" t="s">
        <v>642</v>
      </c>
      <c r="H303" s="33">
        <v>17</v>
      </c>
      <c r="I303" s="33"/>
      <c r="J303" s="34">
        <v>43483</v>
      </c>
      <c r="K303" s="30" t="s">
        <v>18</v>
      </c>
      <c r="L303" s="30"/>
      <c r="M303" s="30" t="s">
        <v>641</v>
      </c>
      <c r="N303" s="35">
        <v>376.32</v>
      </c>
      <c r="O303" s="4" t="s">
        <v>2650</v>
      </c>
      <c r="P303" s="44" t="str">
        <f>HYPERLINK("https://esv-elibrary.de/book/99.160005/"&amp;SUBSTITUTE(Tabelle_Komplettliste354[[#This Row],[ISBN (eBook)]],"-", ""))</f>
        <v>https://esv-elibrary.de/book/99.160005/9783732995424</v>
      </c>
      <c r="Q303" s="38"/>
    </row>
    <row r="304" spans="1:17" ht="24" x14ac:dyDescent="0.2">
      <c r="A304" s="30" t="s">
        <v>1220</v>
      </c>
      <c r="B304" s="4" t="s">
        <v>7510</v>
      </c>
      <c r="C304" s="43" t="s">
        <v>1219</v>
      </c>
      <c r="D304" s="30" t="s">
        <v>1218</v>
      </c>
      <c r="E304" s="32" t="s">
        <v>1217</v>
      </c>
      <c r="F304" s="30"/>
      <c r="G304" s="30" t="s">
        <v>683</v>
      </c>
      <c r="H304" s="33">
        <v>49</v>
      </c>
      <c r="I304" s="33"/>
      <c r="J304" s="34">
        <v>44050</v>
      </c>
      <c r="K304" s="30" t="s">
        <v>522</v>
      </c>
      <c r="L304" s="30" t="s">
        <v>1216</v>
      </c>
      <c r="M304" s="30" t="s">
        <v>520</v>
      </c>
      <c r="N304" s="35">
        <v>230.39999999999998</v>
      </c>
      <c r="O304" s="4" t="s">
        <v>2650</v>
      </c>
      <c r="P304" s="44" t="str">
        <f>HYPERLINK("https://esv-elibrary.de/book/99.160005/"&amp;SUBSTITUTE(Tabelle_Komplettliste354[[#This Row],[ISBN (eBook)]],"-", ""))</f>
        <v>https://esv-elibrary.de/book/99.160005/9783732993574</v>
      </c>
      <c r="Q304" s="38"/>
    </row>
    <row r="305" spans="1:17" ht="48" x14ac:dyDescent="0.2">
      <c r="A305" s="30" t="s">
        <v>577</v>
      </c>
      <c r="B305" s="4" t="s">
        <v>7510</v>
      </c>
      <c r="C305" s="43" t="s">
        <v>576</v>
      </c>
      <c r="D305" s="30" t="s">
        <v>575</v>
      </c>
      <c r="E305" s="32" t="s">
        <v>574</v>
      </c>
      <c r="F305" s="30"/>
      <c r="G305" s="30" t="s">
        <v>523</v>
      </c>
      <c r="H305" s="33">
        <v>81</v>
      </c>
      <c r="I305" s="33"/>
      <c r="J305" s="34">
        <v>44035</v>
      </c>
      <c r="K305" s="30" t="s">
        <v>522</v>
      </c>
      <c r="L305" s="30" t="s">
        <v>2874</v>
      </c>
      <c r="M305" s="30" t="s">
        <v>520</v>
      </c>
      <c r="N305" s="35">
        <v>153.6</v>
      </c>
      <c r="O305" s="4" t="s">
        <v>2650</v>
      </c>
      <c r="P305" s="44" t="str">
        <f>HYPERLINK("https://esv-elibrary.de/book/99.160005/"&amp;SUBSTITUTE(Tabelle_Komplettliste354[[#This Row],[ISBN (eBook)]],"-", ""))</f>
        <v>https://esv-elibrary.de/book/99.160005/9783732996513</v>
      </c>
      <c r="Q305" s="38"/>
    </row>
    <row r="306" spans="1:17" ht="24" x14ac:dyDescent="0.2">
      <c r="A306" s="30" t="s">
        <v>2360</v>
      </c>
      <c r="B306" s="4" t="s">
        <v>7510</v>
      </c>
      <c r="C306" s="43" t="s">
        <v>2359</v>
      </c>
      <c r="D306" s="30" t="s">
        <v>2358</v>
      </c>
      <c r="E306" s="32" t="s">
        <v>2357</v>
      </c>
      <c r="F306" s="30"/>
      <c r="G306" s="30" t="s">
        <v>678</v>
      </c>
      <c r="H306" s="33"/>
      <c r="I306" s="33"/>
      <c r="J306" s="34">
        <v>44967</v>
      </c>
      <c r="K306" s="30" t="s">
        <v>522</v>
      </c>
      <c r="L306" s="30" t="s">
        <v>2686</v>
      </c>
      <c r="M306" s="30" t="s">
        <v>290</v>
      </c>
      <c r="N306" s="35">
        <v>422.4</v>
      </c>
      <c r="O306" s="4" t="s">
        <v>2650</v>
      </c>
      <c r="P306" s="44" t="str">
        <f>HYPERLINK("https://esv-elibrary.de/book/99.160005/"&amp;SUBSTITUTE(Tabelle_Komplettliste354[[#This Row],[ISBN (eBook)]],"-", ""))</f>
        <v>https://esv-elibrary.de/book/99.160005/9783732990139</v>
      </c>
      <c r="Q306" s="38"/>
    </row>
    <row r="307" spans="1:17" ht="24" x14ac:dyDescent="0.2">
      <c r="A307" s="30" t="s">
        <v>1744</v>
      </c>
      <c r="B307" s="4" t="s">
        <v>7510</v>
      </c>
      <c r="C307" s="43" t="s">
        <v>1743</v>
      </c>
      <c r="D307" s="30" t="s">
        <v>1742</v>
      </c>
      <c r="E307" s="32" t="s">
        <v>1741</v>
      </c>
      <c r="F307" s="30"/>
      <c r="G307" s="30" t="s">
        <v>683</v>
      </c>
      <c r="H307" s="33">
        <v>51</v>
      </c>
      <c r="I307" s="33"/>
      <c r="J307" s="34">
        <v>44378</v>
      </c>
      <c r="K307" s="30" t="s">
        <v>522</v>
      </c>
      <c r="L307" s="30" t="s">
        <v>2770</v>
      </c>
      <c r="M307" s="30" t="s">
        <v>520</v>
      </c>
      <c r="N307" s="35">
        <v>145.91999999999999</v>
      </c>
      <c r="O307" s="4" t="s">
        <v>2650</v>
      </c>
      <c r="P307" s="44" t="str">
        <f>HYPERLINK("https://esv-elibrary.de/book/99.160005/"&amp;SUBSTITUTE(Tabelle_Komplettliste354[[#This Row],[ISBN (eBook)]],"-", ""))</f>
        <v>https://esv-elibrary.de/book/99.160005/9783732992119</v>
      </c>
      <c r="Q307" s="38"/>
    </row>
    <row r="308" spans="1:17" ht="36" x14ac:dyDescent="0.2">
      <c r="A308" s="30" t="s">
        <v>876</v>
      </c>
      <c r="B308" s="4" t="s">
        <v>7510</v>
      </c>
      <c r="C308" s="43" t="s">
        <v>875</v>
      </c>
      <c r="D308" s="30" t="s">
        <v>874</v>
      </c>
      <c r="E308" s="32" t="s">
        <v>873</v>
      </c>
      <c r="F308" s="30"/>
      <c r="G308" s="30" t="s">
        <v>536</v>
      </c>
      <c r="H308" s="33">
        <v>155</v>
      </c>
      <c r="I308" s="33"/>
      <c r="J308" s="34">
        <v>43798</v>
      </c>
      <c r="K308" s="30" t="s">
        <v>522</v>
      </c>
      <c r="L308" s="30" t="s">
        <v>2857</v>
      </c>
      <c r="M308" s="30" t="s">
        <v>520</v>
      </c>
      <c r="N308" s="35">
        <v>299.52</v>
      </c>
      <c r="O308" s="4" t="s">
        <v>2650</v>
      </c>
      <c r="P308" s="44" t="str">
        <f>HYPERLINK("https://esv-elibrary.de/book/99.160005/"&amp;SUBSTITUTE(Tabelle_Komplettliste354[[#This Row],[ISBN (eBook)]],"-", ""))</f>
        <v>https://esv-elibrary.de/book/99.160005/9783732994434</v>
      </c>
      <c r="Q308" s="38"/>
    </row>
    <row r="309" spans="1:17" ht="36" x14ac:dyDescent="0.2">
      <c r="A309" s="30" t="s">
        <v>1082</v>
      </c>
      <c r="B309" s="4" t="s">
        <v>7510</v>
      </c>
      <c r="C309" s="43" t="s">
        <v>1081</v>
      </c>
      <c r="D309" s="30" t="s">
        <v>1080</v>
      </c>
      <c r="E309" s="32" t="s">
        <v>1079</v>
      </c>
      <c r="F309" s="30"/>
      <c r="G309" s="30" t="s">
        <v>1078</v>
      </c>
      <c r="H309" s="33">
        <v>4</v>
      </c>
      <c r="I309" s="33"/>
      <c r="J309" s="34">
        <v>43798</v>
      </c>
      <c r="K309" s="30" t="s">
        <v>522</v>
      </c>
      <c r="L309" s="30" t="s">
        <v>2738</v>
      </c>
      <c r="M309" s="30" t="s">
        <v>578</v>
      </c>
      <c r="N309" s="35">
        <v>192</v>
      </c>
      <c r="O309" s="4" t="s">
        <v>2650</v>
      </c>
      <c r="P309" s="44" t="str">
        <f>HYPERLINK("https://esv-elibrary.de/book/99.160005/"&amp;SUBSTITUTE(Tabelle_Komplettliste354[[#This Row],[ISBN (eBook)]],"-", ""))</f>
        <v>https://esv-elibrary.de/book/99.160005/9783732993895</v>
      </c>
      <c r="Q309" s="38"/>
    </row>
    <row r="310" spans="1:17" ht="36" x14ac:dyDescent="0.2">
      <c r="A310" s="30" t="s">
        <v>1718</v>
      </c>
      <c r="B310" s="4" t="s">
        <v>7510</v>
      </c>
      <c r="C310" s="43" t="s">
        <v>1717</v>
      </c>
      <c r="D310" s="30" t="s">
        <v>1716</v>
      </c>
      <c r="E310" s="32" t="s">
        <v>1715</v>
      </c>
      <c r="F310" s="30"/>
      <c r="G310" s="30" t="s">
        <v>678</v>
      </c>
      <c r="H310" s="33">
        <v>8</v>
      </c>
      <c r="I310" s="33"/>
      <c r="J310" s="34">
        <v>44277</v>
      </c>
      <c r="K310" s="30" t="s">
        <v>522</v>
      </c>
      <c r="L310" s="30" t="s">
        <v>2774</v>
      </c>
      <c r="M310" s="30" t="s">
        <v>290</v>
      </c>
      <c r="N310" s="35">
        <v>192</v>
      </c>
      <c r="O310" s="4" t="s">
        <v>2650</v>
      </c>
      <c r="P310" s="44" t="str">
        <f>HYPERLINK("https://esv-elibrary.de/book/99.160005/"&amp;SUBSTITUTE(Tabelle_Komplettliste354[[#This Row],[ISBN (eBook)]],"-", ""))</f>
        <v>https://esv-elibrary.de/book/99.160005/9783732992195</v>
      </c>
      <c r="Q310" s="38"/>
    </row>
    <row r="311" spans="1:17" ht="24" x14ac:dyDescent="0.2">
      <c r="A311" s="30" t="s">
        <v>1423</v>
      </c>
      <c r="B311" s="4" t="s">
        <v>7510</v>
      </c>
      <c r="C311" s="43" t="s">
        <v>1422</v>
      </c>
      <c r="D311" s="30" t="s">
        <v>1421</v>
      </c>
      <c r="E311" s="32" t="s">
        <v>1420</v>
      </c>
      <c r="F311" s="30"/>
      <c r="G311" s="30" t="s">
        <v>536</v>
      </c>
      <c r="H311" s="33">
        <v>160</v>
      </c>
      <c r="I311" s="33"/>
      <c r="J311" s="34">
        <v>44132</v>
      </c>
      <c r="K311" s="30" t="s">
        <v>522</v>
      </c>
      <c r="L311" s="30" t="s">
        <v>2745</v>
      </c>
      <c r="M311" s="30" t="s">
        <v>44</v>
      </c>
      <c r="N311" s="35">
        <v>230.39999999999998</v>
      </c>
      <c r="O311" s="4" t="s">
        <v>2650</v>
      </c>
      <c r="P311" s="44" t="str">
        <f>HYPERLINK("https://esv-elibrary.de/book/99.160005/"&amp;SUBSTITUTE(Tabelle_Komplettliste354[[#This Row],[ISBN (eBook)]],"-", ""))</f>
        <v>https://esv-elibrary.de/book/99.160005/9783732993079</v>
      </c>
      <c r="Q311" s="38"/>
    </row>
    <row r="312" spans="1:17" ht="24" x14ac:dyDescent="0.2">
      <c r="A312" s="30" t="s">
        <v>1979</v>
      </c>
      <c r="B312" s="4" t="s">
        <v>7510</v>
      </c>
      <c r="C312" s="43" t="s">
        <v>1978</v>
      </c>
      <c r="D312" s="30" t="s">
        <v>1977</v>
      </c>
      <c r="E312" s="32" t="s">
        <v>1976</v>
      </c>
      <c r="F312" s="30"/>
      <c r="G312" s="30" t="s">
        <v>536</v>
      </c>
      <c r="H312" s="33">
        <v>163</v>
      </c>
      <c r="I312" s="33"/>
      <c r="J312" s="34">
        <v>44869</v>
      </c>
      <c r="K312" s="30" t="s">
        <v>522</v>
      </c>
      <c r="L312" s="30" t="s">
        <v>2745</v>
      </c>
      <c r="M312" s="30" t="s">
        <v>1441</v>
      </c>
      <c r="N312" s="35">
        <v>422.4</v>
      </c>
      <c r="O312" s="4" t="s">
        <v>2650</v>
      </c>
      <c r="P312" s="44" t="str">
        <f>HYPERLINK("https://esv-elibrary.de/book/99.160005/"&amp;SUBSTITUTE(Tabelle_Komplettliste354[[#This Row],[ISBN (eBook)]],"-", ""))</f>
        <v>https://esv-elibrary.de/book/99.160005/9783732991402</v>
      </c>
      <c r="Q312" s="38"/>
    </row>
    <row r="313" spans="1:17" ht="48" x14ac:dyDescent="0.2">
      <c r="A313" s="30" t="s">
        <v>1698</v>
      </c>
      <c r="B313" s="4" t="s">
        <v>7510</v>
      </c>
      <c r="C313" s="43" t="s">
        <v>1697</v>
      </c>
      <c r="D313" s="30" t="s">
        <v>1696</v>
      </c>
      <c r="E313" s="32" t="s">
        <v>1695</v>
      </c>
      <c r="F313" s="30"/>
      <c r="G313" s="30" t="s">
        <v>523</v>
      </c>
      <c r="H313" s="33">
        <v>144</v>
      </c>
      <c r="I313" s="33"/>
      <c r="J313" s="34">
        <v>45341</v>
      </c>
      <c r="K313" s="30" t="s">
        <v>522</v>
      </c>
      <c r="L313" s="30" t="s">
        <v>2776</v>
      </c>
      <c r="M313" s="30" t="s">
        <v>44</v>
      </c>
      <c r="N313" s="35">
        <v>268.8</v>
      </c>
      <c r="O313" s="4" t="s">
        <v>2650</v>
      </c>
      <c r="P313" s="44" t="str">
        <f>HYPERLINK("https://esv-elibrary.de/book/99.160005/"&amp;SUBSTITUTE(Tabelle_Komplettliste354[[#This Row],[ISBN (eBook)]],"-", ""))</f>
        <v>https://esv-elibrary.de/book/99.160005/9783732992256</v>
      </c>
      <c r="Q313" s="38"/>
    </row>
    <row r="314" spans="1:17" ht="48" x14ac:dyDescent="0.2">
      <c r="A314" s="30" t="s">
        <v>535</v>
      </c>
      <c r="B314" s="4" t="s">
        <v>7510</v>
      </c>
      <c r="C314" s="43" t="s">
        <v>534</v>
      </c>
      <c r="D314" s="30" t="s">
        <v>533</v>
      </c>
      <c r="E314" s="32" t="s">
        <v>532</v>
      </c>
      <c r="F314" s="30"/>
      <c r="G314" s="30" t="s">
        <v>523</v>
      </c>
      <c r="H314" s="33">
        <v>29</v>
      </c>
      <c r="I314" s="33"/>
      <c r="J314" s="34">
        <v>44035</v>
      </c>
      <c r="K314" s="30" t="s">
        <v>522</v>
      </c>
      <c r="L314" s="30" t="s">
        <v>2877</v>
      </c>
      <c r="M314" s="30" t="s">
        <v>44</v>
      </c>
      <c r="N314" s="35">
        <v>345.59999999999997</v>
      </c>
      <c r="O314" s="4" t="s">
        <v>2650</v>
      </c>
      <c r="P314" s="44" t="str">
        <f>HYPERLINK("https://esv-elibrary.de/book/99.160005/"&amp;SUBSTITUTE(Tabelle_Komplettliste354[[#This Row],[ISBN (eBook)]],"-", ""))</f>
        <v>https://esv-elibrary.de/book/99.160005/9783865967879</v>
      </c>
      <c r="Q314" s="38"/>
    </row>
    <row r="315" spans="1:17" ht="24" x14ac:dyDescent="0.2">
      <c r="A315" s="30" t="s">
        <v>872</v>
      </c>
      <c r="B315" s="4" t="s">
        <v>7510</v>
      </c>
      <c r="C315" s="43" t="s">
        <v>871</v>
      </c>
      <c r="D315" s="30" t="s">
        <v>870</v>
      </c>
      <c r="E315" s="32" t="s">
        <v>869</v>
      </c>
      <c r="F315" s="30"/>
      <c r="G315" s="30" t="s">
        <v>536</v>
      </c>
      <c r="H315" s="33">
        <v>150</v>
      </c>
      <c r="I315" s="33"/>
      <c r="J315" s="34">
        <v>43651</v>
      </c>
      <c r="K315" s="30" t="s">
        <v>522</v>
      </c>
      <c r="L315" s="30" t="s">
        <v>2841</v>
      </c>
      <c r="M315" s="30" t="s">
        <v>732</v>
      </c>
      <c r="N315" s="35">
        <v>230.39999999999998</v>
      </c>
      <c r="O315" s="4" t="s">
        <v>2650</v>
      </c>
      <c r="P315" s="44" t="str">
        <f>HYPERLINK("https://esv-elibrary.de/book/99.160005/"&amp;SUBSTITUTE(Tabelle_Komplettliste354[[#This Row],[ISBN (eBook)]],"-", ""))</f>
        <v>https://esv-elibrary.de/book/99.160005/9783732994441</v>
      </c>
      <c r="Q315" s="38"/>
    </row>
    <row r="316" spans="1:17" ht="24" x14ac:dyDescent="0.2">
      <c r="A316" s="30" t="s">
        <v>687</v>
      </c>
      <c r="B316" s="4" t="s">
        <v>7510</v>
      </c>
      <c r="C316" s="43" t="s">
        <v>686</v>
      </c>
      <c r="D316" s="30" t="s">
        <v>685</v>
      </c>
      <c r="E316" s="32" t="s">
        <v>684</v>
      </c>
      <c r="F316" s="30"/>
      <c r="G316" s="30" t="s">
        <v>683</v>
      </c>
      <c r="H316" s="33">
        <v>46</v>
      </c>
      <c r="I316" s="33"/>
      <c r="J316" s="34">
        <v>43930</v>
      </c>
      <c r="K316" s="30" t="s">
        <v>522</v>
      </c>
      <c r="L316" s="30" t="s">
        <v>2867</v>
      </c>
      <c r="M316" s="30" t="s">
        <v>520</v>
      </c>
      <c r="N316" s="35">
        <v>345.59999999999997</v>
      </c>
      <c r="O316" s="4" t="s">
        <v>2650</v>
      </c>
      <c r="P316" s="44" t="str">
        <f>HYPERLINK("https://esv-elibrary.de/book/99.160005/"&amp;SUBSTITUTE(Tabelle_Komplettliste354[[#This Row],[ISBN (eBook)]],"-", ""))</f>
        <v>https://esv-elibrary.de/book/99.160005/9783732995097</v>
      </c>
      <c r="Q316" s="38"/>
    </row>
    <row r="317" spans="1:17" ht="24" x14ac:dyDescent="0.2">
      <c r="A317" s="30" t="s">
        <v>2191</v>
      </c>
      <c r="B317" s="4" t="s">
        <v>7510</v>
      </c>
      <c r="C317" s="43" t="s">
        <v>2190</v>
      </c>
      <c r="D317" s="30" t="s">
        <v>2189</v>
      </c>
      <c r="E317" s="32" t="s">
        <v>2188</v>
      </c>
      <c r="F317" s="30"/>
      <c r="G317" s="30" t="s">
        <v>683</v>
      </c>
      <c r="H317" s="33">
        <v>60</v>
      </c>
      <c r="I317" s="33"/>
      <c r="J317" s="34">
        <v>45013</v>
      </c>
      <c r="K317" s="30" t="s">
        <v>522</v>
      </c>
      <c r="L317" s="30" t="s">
        <v>2723</v>
      </c>
      <c r="M317" s="30" t="s">
        <v>520</v>
      </c>
      <c r="N317" s="35">
        <v>134.4</v>
      </c>
      <c r="O317" s="4" t="s">
        <v>2650</v>
      </c>
      <c r="P317" s="44" t="str">
        <f>HYPERLINK("https://esv-elibrary.de/book/99.160005/"&amp;SUBSTITUTE(Tabelle_Komplettliste354[[#This Row],[ISBN (eBook)]],"-", ""))</f>
        <v>https://esv-elibrary.de/book/99.160005/9783732990719</v>
      </c>
      <c r="Q317" s="38"/>
    </row>
    <row r="318" spans="1:17" ht="24" x14ac:dyDescent="0.2">
      <c r="A318" s="30" t="s">
        <v>1747</v>
      </c>
      <c r="B318" s="4" t="s">
        <v>7510</v>
      </c>
      <c r="C318" s="43" t="s">
        <v>1746</v>
      </c>
      <c r="D318" s="30" t="s">
        <v>1745</v>
      </c>
      <c r="E318" s="32" t="s">
        <v>1737</v>
      </c>
      <c r="F318" s="30"/>
      <c r="G318" s="30" t="s">
        <v>1078</v>
      </c>
      <c r="H318" s="33"/>
      <c r="I318" s="33"/>
      <c r="J318" s="34">
        <v>44638</v>
      </c>
      <c r="K318" s="30" t="s">
        <v>522</v>
      </c>
      <c r="L318" s="30" t="s">
        <v>2769</v>
      </c>
      <c r="M318" s="30" t="s">
        <v>44</v>
      </c>
      <c r="N318" s="35">
        <v>134.4</v>
      </c>
      <c r="O318" s="4" t="s">
        <v>2650</v>
      </c>
      <c r="P318" s="44" t="str">
        <f>HYPERLINK("https://esv-elibrary.de/book/99.160005/"&amp;SUBSTITUTE(Tabelle_Komplettliste354[[#This Row],[ISBN (eBook)]],"-", ""))</f>
        <v>https://esv-elibrary.de/book/99.160005/9783732992096</v>
      </c>
      <c r="Q318" s="38"/>
    </row>
    <row r="319" spans="1:17" x14ac:dyDescent="0.2">
      <c r="A319" s="30" t="s">
        <v>1336</v>
      </c>
      <c r="B319" s="4" t="s">
        <v>7510</v>
      </c>
      <c r="C319" s="43" t="s">
        <v>1335</v>
      </c>
      <c r="D319" s="30" t="s">
        <v>1334</v>
      </c>
      <c r="E319" s="32" t="s">
        <v>1333</v>
      </c>
      <c r="F319" s="30"/>
      <c r="G319" s="30" t="s">
        <v>683</v>
      </c>
      <c r="H319" s="33">
        <v>52</v>
      </c>
      <c r="I319" s="33"/>
      <c r="J319" s="34">
        <v>44326</v>
      </c>
      <c r="K319" s="30" t="s">
        <v>522</v>
      </c>
      <c r="L319" s="30" t="s">
        <v>2720</v>
      </c>
      <c r="M319" s="30" t="s">
        <v>520</v>
      </c>
      <c r="N319" s="35">
        <v>192</v>
      </c>
      <c r="O319" s="4" t="s">
        <v>2650</v>
      </c>
      <c r="P319" s="44" t="str">
        <f>HYPERLINK("https://esv-elibrary.de/book/99.160005/"&amp;SUBSTITUTE(Tabelle_Komplettliste354[[#This Row],[ISBN (eBook)]],"-", ""))</f>
        <v>https://esv-elibrary.de/book/99.160005/9783732993284</v>
      </c>
      <c r="Q319" s="38"/>
    </row>
    <row r="320" spans="1:17" x14ac:dyDescent="0.2">
      <c r="A320" s="30" t="s">
        <v>1702</v>
      </c>
      <c r="B320" s="4" t="s">
        <v>7510</v>
      </c>
      <c r="C320" s="43" t="s">
        <v>1701</v>
      </c>
      <c r="D320" s="30" t="s">
        <v>1700</v>
      </c>
      <c r="E320" s="32" t="s">
        <v>1699</v>
      </c>
      <c r="F320" s="30"/>
      <c r="G320" s="30" t="s">
        <v>683</v>
      </c>
      <c r="H320" s="33">
        <v>53</v>
      </c>
      <c r="I320" s="33"/>
      <c r="J320" s="34">
        <v>44575</v>
      </c>
      <c r="K320" s="30" t="s">
        <v>522</v>
      </c>
      <c r="L320" s="30" t="s">
        <v>2720</v>
      </c>
      <c r="M320" s="30" t="s">
        <v>520</v>
      </c>
      <c r="N320" s="35">
        <v>299.52</v>
      </c>
      <c r="O320" s="4" t="s">
        <v>2650</v>
      </c>
      <c r="P320" s="44" t="str">
        <f>HYPERLINK("https://esv-elibrary.de/book/99.160005/"&amp;SUBSTITUTE(Tabelle_Komplettliste354[[#This Row],[ISBN (eBook)]],"-", ""))</f>
        <v>https://esv-elibrary.de/book/99.160005/9783732992249</v>
      </c>
      <c r="Q320" s="38"/>
    </row>
    <row r="321" spans="1:17" ht="24" x14ac:dyDescent="0.2">
      <c r="A321" s="30" t="s">
        <v>2222</v>
      </c>
      <c r="B321" s="4" t="s">
        <v>7510</v>
      </c>
      <c r="C321" s="43" t="s">
        <v>2221</v>
      </c>
      <c r="D321" s="30" t="s">
        <v>2220</v>
      </c>
      <c r="E321" s="32" t="s">
        <v>2219</v>
      </c>
      <c r="F321" s="30"/>
      <c r="G321" s="30" t="s">
        <v>683</v>
      </c>
      <c r="H321" s="33">
        <v>61</v>
      </c>
      <c r="I321" s="33"/>
      <c r="J321" s="34">
        <v>45119</v>
      </c>
      <c r="K321" s="30" t="s">
        <v>522</v>
      </c>
      <c r="L321" s="30" t="s">
        <v>2720</v>
      </c>
      <c r="M321" s="30" t="s">
        <v>520</v>
      </c>
      <c r="N321" s="35">
        <v>230.39999999999998</v>
      </c>
      <c r="O321" s="4" t="s">
        <v>2650</v>
      </c>
      <c r="P321" s="44" t="str">
        <f>HYPERLINK("https://esv-elibrary.de/book/99.160005/"&amp;SUBSTITUTE(Tabelle_Komplettliste354[[#This Row],[ISBN (eBook)]],"-", ""))</f>
        <v>https://esv-elibrary.de/book/99.160005/9783732990610</v>
      </c>
      <c r="Q321" s="38"/>
    </row>
    <row r="322" spans="1:17" ht="48" x14ac:dyDescent="0.2">
      <c r="A322" s="30" t="s">
        <v>1725</v>
      </c>
      <c r="B322" s="4" t="s">
        <v>7510</v>
      </c>
      <c r="C322" s="43" t="s">
        <v>1724</v>
      </c>
      <c r="D322" s="30" t="s">
        <v>1723</v>
      </c>
      <c r="E322" s="32" t="s">
        <v>1722</v>
      </c>
      <c r="F322" s="30"/>
      <c r="G322" s="30" t="s">
        <v>523</v>
      </c>
      <c r="H322" s="33">
        <v>115</v>
      </c>
      <c r="I322" s="33"/>
      <c r="J322" s="34">
        <v>44253</v>
      </c>
      <c r="K322" s="30" t="s">
        <v>522</v>
      </c>
      <c r="L322" s="30" t="s">
        <v>2773</v>
      </c>
      <c r="M322" s="30" t="s">
        <v>520</v>
      </c>
      <c r="N322" s="35">
        <v>145.91999999999999</v>
      </c>
      <c r="O322" s="4" t="s">
        <v>2650</v>
      </c>
      <c r="P322" s="44" t="str">
        <f>HYPERLINK("https://esv-elibrary.de/book/99.160005/"&amp;SUBSTITUTE(Tabelle_Komplettliste354[[#This Row],[ISBN (eBook)]],"-", ""))</f>
        <v>https://esv-elibrary.de/book/99.160005/9783732992171</v>
      </c>
      <c r="Q322" s="38"/>
    </row>
    <row r="323" spans="1:17" ht="48" x14ac:dyDescent="0.2">
      <c r="A323" s="30" t="s">
        <v>2218</v>
      </c>
      <c r="B323" s="4" t="s">
        <v>7510</v>
      </c>
      <c r="C323" s="43" t="s">
        <v>2217</v>
      </c>
      <c r="D323" s="30" t="s">
        <v>2216</v>
      </c>
      <c r="E323" s="32" t="s">
        <v>2215</v>
      </c>
      <c r="F323" s="30"/>
      <c r="G323" s="30" t="s">
        <v>523</v>
      </c>
      <c r="H323" s="33">
        <v>128</v>
      </c>
      <c r="I323" s="33"/>
      <c r="J323" s="34">
        <v>44665</v>
      </c>
      <c r="K323" s="30" t="s">
        <v>522</v>
      </c>
      <c r="L323" s="30" t="s">
        <v>2721</v>
      </c>
      <c r="M323" s="30" t="s">
        <v>520</v>
      </c>
      <c r="N323" s="35">
        <v>268.8</v>
      </c>
      <c r="O323" s="4" t="s">
        <v>2650</v>
      </c>
      <c r="P323" s="44" t="str">
        <f>HYPERLINK("https://esv-elibrary.de/book/99.160005/"&amp;SUBSTITUTE(Tabelle_Komplettliste354[[#This Row],[ISBN (eBook)]],"-", ""))</f>
        <v>https://esv-elibrary.de/book/99.160005/9783732990634</v>
      </c>
      <c r="Q323" s="38"/>
    </row>
    <row r="324" spans="1:17" ht="36" x14ac:dyDescent="0.2">
      <c r="A324" s="30" t="s">
        <v>942</v>
      </c>
      <c r="B324" s="4" t="s">
        <v>7510</v>
      </c>
      <c r="C324" s="43" t="s">
        <v>941</v>
      </c>
      <c r="D324" s="30" t="s">
        <v>940</v>
      </c>
      <c r="E324" s="32" t="s">
        <v>939</v>
      </c>
      <c r="F324" s="30"/>
      <c r="G324" s="30" t="s">
        <v>536</v>
      </c>
      <c r="H324" s="33">
        <v>153</v>
      </c>
      <c r="I324" s="33"/>
      <c r="J324" s="34">
        <v>43902</v>
      </c>
      <c r="K324" s="30" t="s">
        <v>522</v>
      </c>
      <c r="L324" s="30" t="s">
        <v>2854</v>
      </c>
      <c r="M324" s="30" t="s">
        <v>716</v>
      </c>
      <c r="N324" s="35">
        <v>268.8</v>
      </c>
      <c r="O324" s="4" t="s">
        <v>2650</v>
      </c>
      <c r="P324" s="44" t="str">
        <f>HYPERLINK("https://esv-elibrary.de/book/99.160005/"&amp;SUBSTITUTE(Tabelle_Komplettliste354[[#This Row],[ISBN (eBook)]],"-", ""))</f>
        <v>https://esv-elibrary.de/book/99.160005/9783732994281</v>
      </c>
      <c r="Q324" s="38"/>
    </row>
    <row r="325" spans="1:17" ht="24" x14ac:dyDescent="0.2">
      <c r="A325" s="30" t="s">
        <v>1397</v>
      </c>
      <c r="B325" s="4" t="s">
        <v>7510</v>
      </c>
      <c r="C325" s="43" t="s">
        <v>1396</v>
      </c>
      <c r="D325" s="30" t="s">
        <v>1395</v>
      </c>
      <c r="E325" s="32" t="s">
        <v>1394</v>
      </c>
      <c r="F325" s="30"/>
      <c r="G325" s="30" t="s">
        <v>1078</v>
      </c>
      <c r="H325" s="33">
        <v>5</v>
      </c>
      <c r="I325" s="33"/>
      <c r="J325" s="34">
        <v>44057</v>
      </c>
      <c r="K325" s="30" t="s">
        <v>522</v>
      </c>
      <c r="L325" s="30" t="s">
        <v>2809</v>
      </c>
      <c r="M325" s="30" t="s">
        <v>784</v>
      </c>
      <c r="N325" s="35">
        <v>134.4</v>
      </c>
      <c r="O325" s="4" t="s">
        <v>2650</v>
      </c>
      <c r="P325" s="44" t="str">
        <f>HYPERLINK("https://esv-elibrary.de/book/99.160005/"&amp;SUBSTITUTE(Tabelle_Komplettliste354[[#This Row],[ISBN (eBook)]],"-", ""))</f>
        <v>https://esv-elibrary.de/book/99.160005/9783732993147</v>
      </c>
      <c r="Q325" s="38"/>
    </row>
    <row r="326" spans="1:17" ht="36" x14ac:dyDescent="0.2">
      <c r="A326" s="30" t="s">
        <v>2566</v>
      </c>
      <c r="B326" s="4" t="s">
        <v>7510</v>
      </c>
      <c r="C326" s="43" t="s">
        <v>2565</v>
      </c>
      <c r="D326" s="30" t="s">
        <v>2564</v>
      </c>
      <c r="E326" s="32" t="s">
        <v>1183</v>
      </c>
      <c r="F326" s="30"/>
      <c r="G326" s="30" t="s">
        <v>2563</v>
      </c>
      <c r="H326" s="33">
        <v>1</v>
      </c>
      <c r="I326" s="33"/>
      <c r="J326" s="34">
        <v>45275</v>
      </c>
      <c r="K326" s="30" t="s">
        <v>522</v>
      </c>
      <c r="L326" s="30" t="s">
        <v>2668</v>
      </c>
      <c r="M326" s="30" t="s">
        <v>784</v>
      </c>
      <c r="N326" s="35">
        <v>268.8</v>
      </c>
      <c r="O326" s="4" t="s">
        <v>2650</v>
      </c>
      <c r="P326" s="44" t="str">
        <f>HYPERLINK("https://esv-elibrary.de/book/99.160005/"&amp;SUBSTITUTE(Tabelle_Komplettliste354[[#This Row],[ISBN (eBook)]],"-", ""))</f>
        <v>https://esv-elibrary.de/book/99.160005/9783732989355</v>
      </c>
      <c r="Q326" s="38"/>
    </row>
    <row r="327" spans="1:17" ht="36" x14ac:dyDescent="0.2">
      <c r="A327" s="30" t="s">
        <v>1177</v>
      </c>
      <c r="B327" s="4" t="s">
        <v>7510</v>
      </c>
      <c r="C327" s="43" t="s">
        <v>1176</v>
      </c>
      <c r="D327" s="30" t="s">
        <v>1175</v>
      </c>
      <c r="E327" s="32" t="s">
        <v>1174</v>
      </c>
      <c r="F327" s="30"/>
      <c r="G327" s="30" t="s">
        <v>536</v>
      </c>
      <c r="H327" s="33">
        <v>159</v>
      </c>
      <c r="I327" s="33"/>
      <c r="J327" s="34">
        <v>43902</v>
      </c>
      <c r="K327" s="30" t="s">
        <v>522</v>
      </c>
      <c r="L327" s="30" t="s">
        <v>2795</v>
      </c>
      <c r="M327" s="30" t="s">
        <v>44</v>
      </c>
      <c r="N327" s="35">
        <v>153.6</v>
      </c>
      <c r="O327" s="4" t="s">
        <v>2650</v>
      </c>
      <c r="P327" s="44" t="str">
        <f>HYPERLINK("https://esv-elibrary.de/book/99.160005/"&amp;SUBSTITUTE(Tabelle_Komplettliste354[[#This Row],[ISBN (eBook)]],"-", ""))</f>
        <v>https://esv-elibrary.de/book/99.160005/9783732993666</v>
      </c>
      <c r="Q327" s="38"/>
    </row>
    <row r="328" spans="1:17" ht="36" x14ac:dyDescent="0.2">
      <c r="A328" s="30" t="s">
        <v>919</v>
      </c>
      <c r="B328" s="4" t="s">
        <v>7510</v>
      </c>
      <c r="C328" s="43" t="s">
        <v>918</v>
      </c>
      <c r="D328" s="30" t="s">
        <v>917</v>
      </c>
      <c r="E328" s="32" t="s">
        <v>916</v>
      </c>
      <c r="F328" s="30"/>
      <c r="G328" s="30" t="s">
        <v>536</v>
      </c>
      <c r="H328" s="33">
        <v>151</v>
      </c>
      <c r="I328" s="33"/>
      <c r="J328" s="34">
        <v>43588</v>
      </c>
      <c r="K328" s="30" t="s">
        <v>522</v>
      </c>
      <c r="L328" s="30" t="s">
        <v>2795</v>
      </c>
      <c r="M328" s="30" t="s">
        <v>44</v>
      </c>
      <c r="N328" s="35">
        <v>230.39999999999998</v>
      </c>
      <c r="O328" s="4" t="s">
        <v>2650</v>
      </c>
      <c r="P328" s="44" t="str">
        <f>HYPERLINK("https://esv-elibrary.de/book/99.160005/"&amp;SUBSTITUTE(Tabelle_Komplettliste354[[#This Row],[ISBN (eBook)]],"-", ""))</f>
        <v>https://esv-elibrary.de/book/99.160005/9783732994335</v>
      </c>
      <c r="Q328" s="38"/>
    </row>
    <row r="329" spans="1:17" ht="36" x14ac:dyDescent="0.2">
      <c r="A329" s="30" t="s">
        <v>1505</v>
      </c>
      <c r="B329" s="4" t="s">
        <v>7510</v>
      </c>
      <c r="C329" s="43" t="s">
        <v>1504</v>
      </c>
      <c r="D329" s="30" t="s">
        <v>1503</v>
      </c>
      <c r="E329" s="32" t="s">
        <v>1502</v>
      </c>
      <c r="F329" s="30"/>
      <c r="G329" s="30" t="s">
        <v>536</v>
      </c>
      <c r="H329" s="33">
        <v>100</v>
      </c>
      <c r="I329" s="33"/>
      <c r="J329" s="34">
        <v>44039</v>
      </c>
      <c r="K329" s="30" t="s">
        <v>522</v>
      </c>
      <c r="L329" s="30" t="s">
        <v>2795</v>
      </c>
      <c r="M329" s="30" t="s">
        <v>44</v>
      </c>
      <c r="N329" s="35">
        <v>422.4</v>
      </c>
      <c r="O329" s="4" t="s">
        <v>2650</v>
      </c>
      <c r="P329" s="44" t="str">
        <f>HYPERLINK("https://esv-elibrary.de/book/99.160005/"&amp;SUBSTITUTE(Tabelle_Komplettliste354[[#This Row],[ISBN (eBook)]],"-", ""))</f>
        <v>https://esv-elibrary.de/book/99.160005/9783732992867</v>
      </c>
      <c r="Q329" s="38"/>
    </row>
    <row r="330" spans="1:17" ht="36" x14ac:dyDescent="0.2">
      <c r="A330" s="30" t="s">
        <v>1324</v>
      </c>
      <c r="B330" s="4" t="s">
        <v>7510</v>
      </c>
      <c r="C330" s="43" t="s">
        <v>1323</v>
      </c>
      <c r="D330" s="30" t="s">
        <v>1322</v>
      </c>
      <c r="E330" s="32" t="s">
        <v>1321</v>
      </c>
      <c r="F330" s="30"/>
      <c r="G330" s="30" t="s">
        <v>536</v>
      </c>
      <c r="H330" s="33">
        <v>81</v>
      </c>
      <c r="I330" s="33"/>
      <c r="J330" s="34">
        <v>44050</v>
      </c>
      <c r="K330" s="30" t="s">
        <v>522</v>
      </c>
      <c r="L330" s="30" t="s">
        <v>2795</v>
      </c>
      <c r="M330" s="30" t="s">
        <v>732</v>
      </c>
      <c r="N330" s="35">
        <v>230.39999999999998</v>
      </c>
      <c r="O330" s="4" t="s">
        <v>2650</v>
      </c>
      <c r="P330" s="44" t="str">
        <f>HYPERLINK("https://esv-elibrary.de/book/99.160005/"&amp;SUBSTITUTE(Tabelle_Komplettliste354[[#This Row],[ISBN (eBook)]],"-", ""))</f>
        <v>https://esv-elibrary.de/book/99.160005/9783732993314</v>
      </c>
      <c r="Q330" s="38"/>
    </row>
    <row r="331" spans="1:17" ht="36" x14ac:dyDescent="0.2">
      <c r="A331" s="30" t="s">
        <v>624</v>
      </c>
      <c r="B331" s="4" t="s">
        <v>7510</v>
      </c>
      <c r="C331" s="43" t="s">
        <v>623</v>
      </c>
      <c r="D331" s="30" t="s">
        <v>622</v>
      </c>
      <c r="E331" s="32" t="s">
        <v>621</v>
      </c>
      <c r="F331" s="30"/>
      <c r="G331" s="30" t="s">
        <v>536</v>
      </c>
      <c r="H331" s="33">
        <v>157</v>
      </c>
      <c r="I331" s="33"/>
      <c r="J331" s="34">
        <v>43817</v>
      </c>
      <c r="K331" s="30" t="s">
        <v>522</v>
      </c>
      <c r="L331" s="30" t="s">
        <v>2795</v>
      </c>
      <c r="M331" s="30" t="s">
        <v>620</v>
      </c>
      <c r="N331" s="35">
        <v>153.6</v>
      </c>
      <c r="O331" s="4" t="s">
        <v>2650</v>
      </c>
      <c r="P331" s="44" t="str">
        <f>HYPERLINK("https://esv-elibrary.de/book/99.160005/"&amp;SUBSTITUTE(Tabelle_Komplettliste354[[#This Row],[ISBN (eBook)]],"-", ""))</f>
        <v>https://esv-elibrary.de/book/99.160005/9783732995707</v>
      </c>
      <c r="Q331" s="38"/>
    </row>
    <row r="332" spans="1:17" ht="48" x14ac:dyDescent="0.2">
      <c r="A332" s="30" t="s">
        <v>2562</v>
      </c>
      <c r="B332" s="4" t="s">
        <v>7510</v>
      </c>
      <c r="C332" s="43" t="s">
        <v>2561</v>
      </c>
      <c r="D332" s="30" t="s">
        <v>2560</v>
      </c>
      <c r="E332" s="32" t="s">
        <v>2559</v>
      </c>
      <c r="F332" s="30"/>
      <c r="G332" s="30" t="s">
        <v>523</v>
      </c>
      <c r="H332" s="33">
        <v>142</v>
      </c>
      <c r="I332" s="33"/>
      <c r="J332" s="34">
        <v>45300</v>
      </c>
      <c r="K332" s="30" t="s">
        <v>522</v>
      </c>
      <c r="L332" s="30" t="s">
        <v>2669</v>
      </c>
      <c r="M332" s="30" t="s">
        <v>520</v>
      </c>
      <c r="N332" s="35">
        <v>192</v>
      </c>
      <c r="O332" s="4" t="s">
        <v>2650</v>
      </c>
      <c r="P332" s="44" t="str">
        <f>HYPERLINK("https://esv-elibrary.de/book/99.160005/"&amp;SUBSTITUTE(Tabelle_Komplettliste354[[#This Row],[ISBN (eBook)]],"-", ""))</f>
        <v>https://esv-elibrary.de/book/99.160005/9783732989362</v>
      </c>
      <c r="Q332" s="38"/>
    </row>
    <row r="333" spans="1:17" ht="48" x14ac:dyDescent="0.2">
      <c r="A333" s="30" t="s">
        <v>1310</v>
      </c>
      <c r="B333" s="4" t="s">
        <v>7510</v>
      </c>
      <c r="C333" s="43" t="s">
        <v>1309</v>
      </c>
      <c r="D333" s="30" t="s">
        <v>1308</v>
      </c>
      <c r="E333" s="32" t="s">
        <v>1307</v>
      </c>
      <c r="F333" s="30"/>
      <c r="G333" s="30" t="s">
        <v>523</v>
      </c>
      <c r="H333" s="33">
        <v>113</v>
      </c>
      <c r="I333" s="33"/>
      <c r="J333" s="34">
        <v>44229</v>
      </c>
      <c r="K333" s="30" t="s">
        <v>522</v>
      </c>
      <c r="L333" s="30" t="s">
        <v>2669</v>
      </c>
      <c r="M333" s="30" t="s">
        <v>520</v>
      </c>
      <c r="N333" s="35">
        <v>299.52</v>
      </c>
      <c r="O333" s="4" t="s">
        <v>2650</v>
      </c>
      <c r="P333" s="44" t="str">
        <f>HYPERLINK("https://esv-elibrary.de/book/99.160005/"&amp;SUBSTITUTE(Tabelle_Komplettliste354[[#This Row],[ISBN (eBook)]],"-", ""))</f>
        <v>https://esv-elibrary.de/book/99.160005/9783732993345</v>
      </c>
      <c r="Q333" s="38"/>
    </row>
    <row r="334" spans="1:17" ht="48" x14ac:dyDescent="0.2">
      <c r="A334" s="30" t="s">
        <v>573</v>
      </c>
      <c r="B334" s="4" t="s">
        <v>7510</v>
      </c>
      <c r="C334" s="43" t="s">
        <v>572</v>
      </c>
      <c r="D334" s="30" t="s">
        <v>571</v>
      </c>
      <c r="E334" s="32" t="s">
        <v>570</v>
      </c>
      <c r="F334" s="30"/>
      <c r="G334" s="30" t="s">
        <v>523</v>
      </c>
      <c r="H334" s="33">
        <v>7</v>
      </c>
      <c r="I334" s="33"/>
      <c r="J334" s="34">
        <v>44036</v>
      </c>
      <c r="K334" s="30" t="s">
        <v>522</v>
      </c>
      <c r="L334" s="30" t="s">
        <v>2875</v>
      </c>
      <c r="M334" s="30" t="s">
        <v>520</v>
      </c>
      <c r="N334" s="35">
        <v>299.52</v>
      </c>
      <c r="O334" s="4" t="s">
        <v>2650</v>
      </c>
      <c r="P334" s="44" t="str">
        <f>HYPERLINK("https://esv-elibrary.de/book/99.160005/"&amp;SUBSTITUTE(Tabelle_Komplettliste354[[#This Row],[ISBN (eBook)]],"-", ""))</f>
        <v>https://esv-elibrary.de/book/99.160005/9783732996520</v>
      </c>
      <c r="Q334" s="38"/>
    </row>
    <row r="335" spans="1:17" ht="24" x14ac:dyDescent="0.2">
      <c r="A335" s="30" t="s">
        <v>1668</v>
      </c>
      <c r="B335" s="4" t="s">
        <v>7510</v>
      </c>
      <c r="C335" s="43" t="s">
        <v>1667</v>
      </c>
      <c r="D335" s="30" t="s">
        <v>1666</v>
      </c>
      <c r="E335" s="32" t="s">
        <v>1665</v>
      </c>
      <c r="F335" s="30"/>
      <c r="G335" s="30" t="s">
        <v>1078</v>
      </c>
      <c r="H335" s="33">
        <v>6</v>
      </c>
      <c r="I335" s="33"/>
      <c r="J335" s="34">
        <v>44277</v>
      </c>
      <c r="K335" s="30" t="s">
        <v>522</v>
      </c>
      <c r="L335" s="30" t="s">
        <v>2717</v>
      </c>
      <c r="M335" s="30" t="s">
        <v>834</v>
      </c>
      <c r="N335" s="35">
        <v>134.4</v>
      </c>
      <c r="O335" s="4" t="s">
        <v>2650</v>
      </c>
      <c r="P335" s="44" t="str">
        <f>HYPERLINK("https://esv-elibrary.de/book/99.160005/"&amp;SUBSTITUTE(Tabelle_Komplettliste354[[#This Row],[ISBN (eBook)]],"-", ""))</f>
        <v>https://esv-elibrary.de/book/99.160005/9783732992324</v>
      </c>
      <c r="Q335" s="38"/>
    </row>
    <row r="336" spans="1:17" ht="48" x14ac:dyDescent="0.2">
      <c r="A336" s="30" t="s">
        <v>1007</v>
      </c>
      <c r="B336" s="4" t="s">
        <v>7510</v>
      </c>
      <c r="C336" s="43" t="s">
        <v>1006</v>
      </c>
      <c r="D336" s="30" t="s">
        <v>1005</v>
      </c>
      <c r="E336" s="32" t="s">
        <v>1004</v>
      </c>
      <c r="F336" s="30"/>
      <c r="G336" s="30" t="s">
        <v>523</v>
      </c>
      <c r="H336" s="33">
        <v>114</v>
      </c>
      <c r="I336" s="33"/>
      <c r="J336" s="34">
        <v>44229</v>
      </c>
      <c r="K336" s="30" t="s">
        <v>522</v>
      </c>
      <c r="L336" s="30" t="s">
        <v>2661</v>
      </c>
      <c r="M336" s="30" t="s">
        <v>520</v>
      </c>
      <c r="N336" s="35">
        <v>192</v>
      </c>
      <c r="O336" s="4" t="s">
        <v>2650</v>
      </c>
      <c r="P336" s="44" t="str">
        <f>HYPERLINK("https://esv-elibrary.de/book/99.160005/"&amp;SUBSTITUTE(Tabelle_Komplettliste354[[#This Row],[ISBN (eBook)]],"-", ""))</f>
        <v>https://esv-elibrary.de/book/99.160005/9783732994083</v>
      </c>
      <c r="Q336" s="38"/>
    </row>
    <row r="337" spans="1:17" ht="24" x14ac:dyDescent="0.2">
      <c r="A337" s="30" t="s">
        <v>2251</v>
      </c>
      <c r="B337" s="4" t="s">
        <v>7510</v>
      </c>
      <c r="C337" s="43" t="s">
        <v>2250</v>
      </c>
      <c r="D337" s="30" t="s">
        <v>2249</v>
      </c>
      <c r="E337" s="32" t="s">
        <v>2248</v>
      </c>
      <c r="F337" s="30"/>
      <c r="G337" s="30" t="s">
        <v>683</v>
      </c>
      <c r="H337" s="33"/>
      <c r="I337" s="33"/>
      <c r="J337" s="34">
        <v>44862</v>
      </c>
      <c r="K337" s="30" t="s">
        <v>522</v>
      </c>
      <c r="L337" s="30" t="s">
        <v>2661</v>
      </c>
      <c r="M337" s="30" t="s">
        <v>541</v>
      </c>
      <c r="N337" s="35">
        <v>192</v>
      </c>
      <c r="O337" s="4" t="s">
        <v>2650</v>
      </c>
      <c r="P337" s="44" t="str">
        <f>HYPERLINK("https://esv-elibrary.de/book/99.160005/"&amp;SUBSTITUTE(Tabelle_Komplettliste354[[#This Row],[ISBN (eBook)]],"-", ""))</f>
        <v>https://esv-elibrary.de/book/99.160005/9783732990504</v>
      </c>
      <c r="Q337" s="38"/>
    </row>
    <row r="338" spans="1:17" ht="48" x14ac:dyDescent="0.2">
      <c r="A338" s="30" t="s">
        <v>1774</v>
      </c>
      <c r="B338" s="4" t="s">
        <v>7510</v>
      </c>
      <c r="C338" s="43" t="s">
        <v>1773</v>
      </c>
      <c r="D338" s="30" t="s">
        <v>1772</v>
      </c>
      <c r="E338" s="32" t="s">
        <v>1771</v>
      </c>
      <c r="F338" s="30"/>
      <c r="G338" s="30" t="s">
        <v>523</v>
      </c>
      <c r="H338" s="33"/>
      <c r="I338" s="33"/>
      <c r="J338" s="34">
        <v>44378</v>
      </c>
      <c r="K338" s="30" t="s">
        <v>522</v>
      </c>
      <c r="L338" s="30" t="s">
        <v>2661</v>
      </c>
      <c r="M338" s="30" t="s">
        <v>520</v>
      </c>
      <c r="N338" s="35">
        <v>299.52</v>
      </c>
      <c r="O338" s="4" t="s">
        <v>2650</v>
      </c>
      <c r="P338" s="44" t="str">
        <f>HYPERLINK("https://esv-elibrary.de/book/99.160005/"&amp;SUBSTITUTE(Tabelle_Komplettliste354[[#This Row],[ISBN (eBook)]],"-", ""))</f>
        <v>https://esv-elibrary.de/book/99.160005/9783732992003</v>
      </c>
      <c r="Q338" s="38"/>
    </row>
    <row r="339" spans="1:17" ht="48" x14ac:dyDescent="0.2">
      <c r="A339" s="30" t="s">
        <v>2605</v>
      </c>
      <c r="B339" s="4" t="s">
        <v>7510</v>
      </c>
      <c r="C339" s="43" t="s">
        <v>2604</v>
      </c>
      <c r="D339" s="30" t="s">
        <v>2603</v>
      </c>
      <c r="E339" s="32" t="s">
        <v>2602</v>
      </c>
      <c r="F339" s="30"/>
      <c r="G339" s="30" t="s">
        <v>523</v>
      </c>
      <c r="H339" s="33">
        <v>143</v>
      </c>
      <c r="I339" s="33"/>
      <c r="J339" s="34">
        <v>45267</v>
      </c>
      <c r="K339" s="30" t="s">
        <v>522</v>
      </c>
      <c r="L339" s="30" t="s">
        <v>2661</v>
      </c>
      <c r="M339" s="30" t="s">
        <v>520</v>
      </c>
      <c r="N339" s="35">
        <v>230.39999999999998</v>
      </c>
      <c r="O339" s="4" t="s">
        <v>2650</v>
      </c>
      <c r="P339" s="44" t="str">
        <f>HYPERLINK("https://esv-elibrary.de/book/99.160005/"&amp;SUBSTITUTE(Tabelle_Komplettliste354[[#This Row],[ISBN (eBook)]],"-", ""))</f>
        <v>https://esv-elibrary.de/book/99.160005/9783732989164</v>
      </c>
      <c r="Q339" s="38"/>
    </row>
    <row r="340" spans="1:17" ht="48" x14ac:dyDescent="0.2">
      <c r="A340" s="30" t="s">
        <v>1694</v>
      </c>
      <c r="B340" s="4" t="s">
        <v>7510</v>
      </c>
      <c r="C340" s="43" t="s">
        <v>1693</v>
      </c>
      <c r="D340" s="30" t="s">
        <v>1692</v>
      </c>
      <c r="E340" s="32" t="s">
        <v>1691</v>
      </c>
      <c r="F340" s="30"/>
      <c r="G340" s="30" t="s">
        <v>523</v>
      </c>
      <c r="H340" s="33">
        <v>141</v>
      </c>
      <c r="I340" s="33"/>
      <c r="J340" s="34">
        <v>45205</v>
      </c>
      <c r="K340" s="30" t="s">
        <v>522</v>
      </c>
      <c r="L340" s="30" t="s">
        <v>2661</v>
      </c>
      <c r="M340" s="30" t="s">
        <v>520</v>
      </c>
      <c r="N340" s="35">
        <v>268.8</v>
      </c>
      <c r="O340" s="4" t="s">
        <v>2650</v>
      </c>
      <c r="P340" s="44" t="str">
        <f>HYPERLINK("https://esv-elibrary.de/book/99.160005/"&amp;SUBSTITUTE(Tabelle_Komplettliste354[[#This Row],[ISBN (eBook)]],"-", ""))</f>
        <v>https://esv-elibrary.de/book/99.160005/9783732992263</v>
      </c>
      <c r="Q340" s="38"/>
    </row>
    <row r="341" spans="1:17" ht="48" x14ac:dyDescent="0.2">
      <c r="A341" s="30" t="s">
        <v>1432</v>
      </c>
      <c r="B341" s="4" t="s">
        <v>7510</v>
      </c>
      <c r="C341" s="43" t="s">
        <v>1431</v>
      </c>
      <c r="D341" s="30" t="s">
        <v>1430</v>
      </c>
      <c r="E341" s="32" t="s">
        <v>1429</v>
      </c>
      <c r="F341" s="30"/>
      <c r="G341" s="30" t="s">
        <v>523</v>
      </c>
      <c r="H341" s="33"/>
      <c r="I341" s="33"/>
      <c r="J341" s="34">
        <v>44137</v>
      </c>
      <c r="K341" s="30" t="s">
        <v>522</v>
      </c>
      <c r="L341" s="30" t="s">
        <v>2804</v>
      </c>
      <c r="M341" s="30" t="s">
        <v>520</v>
      </c>
      <c r="N341" s="35">
        <v>299.52</v>
      </c>
      <c r="O341" s="4" t="s">
        <v>2650</v>
      </c>
      <c r="P341" s="44" t="str">
        <f>HYPERLINK("https://esv-elibrary.de/book/99.160005/"&amp;SUBSTITUTE(Tabelle_Komplettliste354[[#This Row],[ISBN (eBook)]],"-", ""))</f>
        <v>https://esv-elibrary.de/book/99.160005/9783732993055</v>
      </c>
      <c r="Q341" s="38"/>
    </row>
    <row r="342" spans="1:17" ht="24" x14ac:dyDescent="0.2">
      <c r="A342" s="30" t="s">
        <v>1105</v>
      </c>
      <c r="B342" s="4" t="s">
        <v>7510</v>
      </c>
      <c r="C342" s="43" t="s">
        <v>1104</v>
      </c>
      <c r="D342" s="30" t="s">
        <v>1103</v>
      </c>
      <c r="E342" s="32" t="s">
        <v>1102</v>
      </c>
      <c r="F342" s="30"/>
      <c r="G342" s="30" t="s">
        <v>583</v>
      </c>
      <c r="H342" s="33">
        <v>3</v>
      </c>
      <c r="I342" s="33"/>
      <c r="J342" s="34">
        <v>44498</v>
      </c>
      <c r="K342" s="30" t="s">
        <v>522</v>
      </c>
      <c r="L342" s="30" t="s">
        <v>2837</v>
      </c>
      <c r="M342" s="30" t="s">
        <v>520</v>
      </c>
      <c r="N342" s="35">
        <v>230.39999999999998</v>
      </c>
      <c r="O342" s="4" t="s">
        <v>2650</v>
      </c>
      <c r="P342" s="44" t="str">
        <f>HYPERLINK("https://esv-elibrary.de/book/99.160005/"&amp;SUBSTITUTE(Tabelle_Komplettliste354[[#This Row],[ISBN (eBook)]],"-", ""))</f>
        <v>https://esv-elibrary.de/book/99.160005/9783732993840</v>
      </c>
      <c r="Q342" s="38"/>
    </row>
    <row r="343" spans="1:17" ht="24" x14ac:dyDescent="0.2">
      <c r="A343" s="30" t="s">
        <v>847</v>
      </c>
      <c r="B343" s="4" t="s">
        <v>7510</v>
      </c>
      <c r="C343" s="43" t="s">
        <v>846</v>
      </c>
      <c r="D343" s="30" t="s">
        <v>845</v>
      </c>
      <c r="E343" s="32" t="s">
        <v>844</v>
      </c>
      <c r="F343" s="30"/>
      <c r="G343" s="30" t="s">
        <v>536</v>
      </c>
      <c r="H343" s="33">
        <v>152</v>
      </c>
      <c r="I343" s="33"/>
      <c r="J343" s="34">
        <v>43595</v>
      </c>
      <c r="K343" s="30" t="s">
        <v>522</v>
      </c>
      <c r="L343" s="30" t="s">
        <v>2861</v>
      </c>
      <c r="M343" s="30" t="s">
        <v>44</v>
      </c>
      <c r="N343" s="35">
        <v>153.6</v>
      </c>
      <c r="O343" s="4" t="s">
        <v>2650</v>
      </c>
      <c r="P343" s="44" t="str">
        <f>HYPERLINK("https://esv-elibrary.de/book/99.160005/"&amp;SUBSTITUTE(Tabelle_Komplettliste354[[#This Row],[ISBN (eBook)]],"-", ""))</f>
        <v>https://esv-elibrary.de/book/99.160005/9783732994502</v>
      </c>
      <c r="Q343" s="38"/>
    </row>
    <row r="344" spans="1:17" ht="24" x14ac:dyDescent="0.2">
      <c r="A344" s="30" t="s">
        <v>2558</v>
      </c>
      <c r="B344" s="4" t="s">
        <v>7510</v>
      </c>
      <c r="C344" s="43" t="s">
        <v>2557</v>
      </c>
      <c r="D344" s="30" t="s">
        <v>2556</v>
      </c>
      <c r="E344" s="32" t="s">
        <v>2555</v>
      </c>
      <c r="F344" s="30"/>
      <c r="G344" s="30" t="s">
        <v>536</v>
      </c>
      <c r="H344" s="33">
        <v>166</v>
      </c>
      <c r="I344" s="33"/>
      <c r="J344" s="34">
        <v>45198</v>
      </c>
      <c r="K344" s="30" t="s">
        <v>522</v>
      </c>
      <c r="L344" s="30" t="s">
        <v>2670</v>
      </c>
      <c r="M344" s="30" t="s">
        <v>520</v>
      </c>
      <c r="N344" s="35">
        <v>192</v>
      </c>
      <c r="O344" s="4" t="s">
        <v>2650</v>
      </c>
      <c r="P344" s="44" t="str">
        <f>HYPERLINK("https://esv-elibrary.de/book/99.160005/"&amp;SUBSTITUTE(Tabelle_Komplettliste354[[#This Row],[ISBN (eBook)]],"-", ""))</f>
        <v>https://esv-elibrary.de/book/99.160005/9783732989393</v>
      </c>
      <c r="Q344" s="38"/>
    </row>
    <row r="345" spans="1:17" ht="48" x14ac:dyDescent="0.2">
      <c r="A345" s="30" t="s">
        <v>2034</v>
      </c>
      <c r="B345" s="4" t="s">
        <v>7510</v>
      </c>
      <c r="C345" s="43" t="s">
        <v>2033</v>
      </c>
      <c r="D345" s="30" t="s">
        <v>2032</v>
      </c>
      <c r="E345" s="32" t="s">
        <v>2031</v>
      </c>
      <c r="F345" s="30"/>
      <c r="G345" s="30" t="s">
        <v>523</v>
      </c>
      <c r="H345" s="33">
        <v>125</v>
      </c>
      <c r="I345" s="33"/>
      <c r="J345" s="34">
        <v>44620</v>
      </c>
      <c r="K345" s="30" t="s">
        <v>522</v>
      </c>
      <c r="L345" s="30" t="s">
        <v>2742</v>
      </c>
      <c r="M345" s="30" t="s">
        <v>520</v>
      </c>
      <c r="N345" s="35">
        <v>299.52</v>
      </c>
      <c r="O345" s="4" t="s">
        <v>2650</v>
      </c>
      <c r="P345" s="44" t="str">
        <f>HYPERLINK("https://esv-elibrary.de/book/99.160005/"&amp;SUBSTITUTE(Tabelle_Komplettliste354[[#This Row],[ISBN (eBook)]],"-", ""))</f>
        <v>https://esv-elibrary.de/book/99.160005/9783732991242</v>
      </c>
      <c r="Q345" s="38"/>
    </row>
    <row r="346" spans="1:17" ht="24" x14ac:dyDescent="0.2">
      <c r="A346" s="30" t="s">
        <v>1497</v>
      </c>
      <c r="B346" s="4" t="s">
        <v>7510</v>
      </c>
      <c r="C346" s="43" t="s">
        <v>1496</v>
      </c>
      <c r="D346" s="30" t="s">
        <v>1495</v>
      </c>
      <c r="E346" s="32" t="s">
        <v>1494</v>
      </c>
      <c r="F346" s="30"/>
      <c r="G346" s="30" t="s">
        <v>536</v>
      </c>
      <c r="H346" s="33">
        <v>110</v>
      </c>
      <c r="I346" s="33"/>
      <c r="J346" s="34">
        <v>44039</v>
      </c>
      <c r="K346" s="30" t="s">
        <v>522</v>
      </c>
      <c r="L346" s="30" t="s">
        <v>2742</v>
      </c>
      <c r="M346" s="30" t="s">
        <v>520</v>
      </c>
      <c r="N346" s="35">
        <v>345.59999999999997</v>
      </c>
      <c r="O346" s="4" t="s">
        <v>2650</v>
      </c>
      <c r="P346" s="44" t="str">
        <f>HYPERLINK("https://esv-elibrary.de/book/99.160005/"&amp;SUBSTITUTE(Tabelle_Komplettliste354[[#This Row],[ISBN (eBook)]],"-", ""))</f>
        <v>https://esv-elibrary.de/book/99.160005/9783732992881</v>
      </c>
      <c r="Q346" s="38"/>
    </row>
    <row r="347" spans="1:17" ht="24" x14ac:dyDescent="0.2">
      <c r="A347" s="30" t="s">
        <v>2586</v>
      </c>
      <c r="B347" s="4" t="s">
        <v>7510</v>
      </c>
      <c r="C347" s="43" t="s">
        <v>2585</v>
      </c>
      <c r="D347" s="30" t="s">
        <v>2584</v>
      </c>
      <c r="E347" s="32" t="s">
        <v>2583</v>
      </c>
      <c r="F347" s="30"/>
      <c r="G347" s="30" t="s">
        <v>683</v>
      </c>
      <c r="H347" s="33">
        <v>63</v>
      </c>
      <c r="I347" s="33"/>
      <c r="J347" s="34">
        <v>45267</v>
      </c>
      <c r="K347" s="30" t="s">
        <v>522</v>
      </c>
      <c r="L347" s="30" t="s">
        <v>2665</v>
      </c>
      <c r="M347" s="30" t="s">
        <v>520</v>
      </c>
      <c r="N347" s="35">
        <v>153.6</v>
      </c>
      <c r="O347" s="4" t="s">
        <v>2650</v>
      </c>
      <c r="P347" s="44" t="str">
        <f>HYPERLINK("https://esv-elibrary.de/book/99.160005/"&amp;SUBSTITUTE(Tabelle_Komplettliste354[[#This Row],[ISBN (eBook)]],"-", ""))</f>
        <v>https://esv-elibrary.de/book/99.160005/9783732989263</v>
      </c>
      <c r="Q347" s="38"/>
    </row>
    <row r="348" spans="1:17" ht="24" x14ac:dyDescent="0.2">
      <c r="A348" s="4" t="s">
        <v>2643</v>
      </c>
      <c r="B348" s="4" t="s">
        <v>7510</v>
      </c>
      <c r="C348" s="46" t="s">
        <v>2642</v>
      </c>
      <c r="D348" s="4" t="s">
        <v>2641</v>
      </c>
      <c r="E348" s="9" t="s">
        <v>2640</v>
      </c>
      <c r="F348" s="4"/>
      <c r="G348" s="4" t="s">
        <v>678</v>
      </c>
      <c r="H348" s="10">
        <v>11</v>
      </c>
      <c r="I348" s="10"/>
      <c r="J348" s="5">
        <v>45355</v>
      </c>
      <c r="K348" s="4" t="s">
        <v>522</v>
      </c>
      <c r="L348" s="4" t="s">
        <v>2653</v>
      </c>
      <c r="M348" s="4" t="s">
        <v>1441</v>
      </c>
      <c r="N348" s="11">
        <v>268.8</v>
      </c>
      <c r="O348" s="4" t="s">
        <v>2650</v>
      </c>
      <c r="P348" s="44" t="str">
        <f>HYPERLINK("https://esv-elibrary.de/book/99.160005/"&amp;SUBSTITUTE(Tabelle_Komplettliste354[[#This Row],[ISBN (eBook)]],"-", ""))</f>
        <v>https://esv-elibrary.de/book/99.160005/9783732988761</v>
      </c>
      <c r="Q348" s="38"/>
    </row>
    <row r="349" spans="1:17" ht="48" x14ac:dyDescent="0.2">
      <c r="A349" s="30" t="s">
        <v>2141</v>
      </c>
      <c r="B349" s="4" t="s">
        <v>7510</v>
      </c>
      <c r="C349" s="43" t="s">
        <v>2140</v>
      </c>
      <c r="D349" s="30" t="s">
        <v>2139</v>
      </c>
      <c r="E349" s="32" t="s">
        <v>2138</v>
      </c>
      <c r="F349" s="30"/>
      <c r="G349" s="30" t="s">
        <v>523</v>
      </c>
      <c r="H349" s="33">
        <v>132</v>
      </c>
      <c r="I349" s="33"/>
      <c r="J349" s="34">
        <v>44739</v>
      </c>
      <c r="K349" s="30" t="s">
        <v>522</v>
      </c>
      <c r="L349" s="30" t="s">
        <v>18</v>
      </c>
      <c r="M349" s="30" t="s">
        <v>520</v>
      </c>
      <c r="N349" s="35">
        <v>153.6</v>
      </c>
      <c r="O349" s="4" t="s">
        <v>2650</v>
      </c>
      <c r="P349" s="44" t="str">
        <f>HYPERLINK("https://esv-elibrary.de/book/99.160005/"&amp;SUBSTITUTE(Tabelle_Komplettliste354[[#This Row],[ISBN (eBook)]],"-", ""))</f>
        <v>https://esv-elibrary.de/book/99.160005/9783732990887</v>
      </c>
      <c r="Q349" s="38"/>
    </row>
    <row r="350" spans="1:17" ht="48" x14ac:dyDescent="0.2">
      <c r="A350" s="30" t="s">
        <v>540</v>
      </c>
      <c r="B350" s="4" t="s">
        <v>7510</v>
      </c>
      <c r="C350" s="43" t="s">
        <v>539</v>
      </c>
      <c r="D350" s="30" t="s">
        <v>538</v>
      </c>
      <c r="E350" s="32" t="s">
        <v>537</v>
      </c>
      <c r="F350" s="30"/>
      <c r="G350" s="30" t="s">
        <v>536</v>
      </c>
      <c r="H350" s="33">
        <v>91</v>
      </c>
      <c r="I350" s="33"/>
      <c r="J350" s="34">
        <v>44035</v>
      </c>
      <c r="K350" s="30" t="s">
        <v>522</v>
      </c>
      <c r="L350" s="30" t="s">
        <v>18</v>
      </c>
      <c r="M350" s="30" t="s">
        <v>44</v>
      </c>
      <c r="N350" s="35">
        <v>345.59999999999997</v>
      </c>
      <c r="O350" s="4" t="s">
        <v>2650</v>
      </c>
      <c r="P350" s="44" t="str">
        <f>HYPERLINK("https://esv-elibrary.de/book/99.160005/"&amp;SUBSTITUTE(Tabelle_Komplettliste354[[#This Row],[ISBN (eBook)]],"-", ""))</f>
        <v>https://esv-elibrary.de/book/99.160005/9783865966834</v>
      </c>
      <c r="Q350" s="38"/>
    </row>
    <row r="351" spans="1:17" ht="24" x14ac:dyDescent="0.2">
      <c r="A351" s="30" t="s">
        <v>2134</v>
      </c>
      <c r="B351" s="4" t="s">
        <v>7510</v>
      </c>
      <c r="C351" s="43" t="s">
        <v>2133</v>
      </c>
      <c r="D351" s="30" t="s">
        <v>2132</v>
      </c>
      <c r="E351" s="32" t="s">
        <v>2131</v>
      </c>
      <c r="F351" s="30"/>
      <c r="G351" s="30" t="s">
        <v>536</v>
      </c>
      <c r="H351" s="33">
        <v>165</v>
      </c>
      <c r="I351" s="33"/>
      <c r="J351" s="34">
        <v>44838</v>
      </c>
      <c r="K351" s="30" t="s">
        <v>522</v>
      </c>
      <c r="L351" s="30" t="s">
        <v>18</v>
      </c>
      <c r="M351" s="30" t="s">
        <v>2066</v>
      </c>
      <c r="N351" s="35">
        <v>299.52</v>
      </c>
      <c r="O351" s="4" t="s">
        <v>2650</v>
      </c>
      <c r="P351" s="44" t="str">
        <f>HYPERLINK("https://esv-elibrary.de/book/99.160005/"&amp;SUBSTITUTE(Tabelle_Komplettliste354[[#This Row],[ISBN (eBook)]],"-", ""))</f>
        <v>https://esv-elibrary.de/book/99.160005/9783732990917</v>
      </c>
      <c r="Q351" s="38"/>
    </row>
    <row r="352" spans="1:17" ht="24" x14ac:dyDescent="0.2">
      <c r="A352" s="30" t="s">
        <v>1530</v>
      </c>
      <c r="B352" s="4" t="s">
        <v>7510</v>
      </c>
      <c r="C352" s="43" t="s">
        <v>1529</v>
      </c>
      <c r="D352" s="30" t="s">
        <v>1528</v>
      </c>
      <c r="E352" s="32" t="s">
        <v>1527</v>
      </c>
      <c r="F352" s="30"/>
      <c r="G352" s="30" t="s">
        <v>683</v>
      </c>
      <c r="H352" s="33">
        <v>50</v>
      </c>
      <c r="I352" s="33"/>
      <c r="J352" s="34">
        <v>44137</v>
      </c>
      <c r="K352" s="30" t="s">
        <v>522</v>
      </c>
      <c r="L352" s="30" t="s">
        <v>2792</v>
      </c>
      <c r="M352" s="30" t="s">
        <v>520</v>
      </c>
      <c r="N352" s="35">
        <v>230.39999999999998</v>
      </c>
      <c r="O352" s="4" t="s">
        <v>2650</v>
      </c>
      <c r="P352" s="44" t="str">
        <f>HYPERLINK("https://esv-elibrary.de/book/99.160005/"&amp;SUBSTITUTE(Tabelle_Komplettliste354[[#This Row],[ISBN (eBook)]],"-", ""))</f>
        <v>https://esv-elibrary.de/book/99.160005/9783732992805</v>
      </c>
      <c r="Q352" s="38"/>
    </row>
    <row r="353" spans="1:17" ht="24" x14ac:dyDescent="0.2">
      <c r="A353" s="30" t="s">
        <v>1918</v>
      </c>
      <c r="B353" s="4" t="s">
        <v>7510</v>
      </c>
      <c r="C353" s="43" t="s">
        <v>1917</v>
      </c>
      <c r="D353" s="30" t="s">
        <v>1916</v>
      </c>
      <c r="E353" s="32" t="s">
        <v>1915</v>
      </c>
      <c r="F353" s="30"/>
      <c r="G353" s="30" t="s">
        <v>536</v>
      </c>
      <c r="H353" s="33">
        <v>162</v>
      </c>
      <c r="I353" s="33"/>
      <c r="J353" s="34">
        <v>44757</v>
      </c>
      <c r="K353" s="30" t="s">
        <v>522</v>
      </c>
      <c r="L353" s="30" t="s">
        <v>2750</v>
      </c>
      <c r="M353" s="30" t="s">
        <v>44</v>
      </c>
      <c r="N353" s="35">
        <v>192</v>
      </c>
      <c r="O353" s="4" t="s">
        <v>2650</v>
      </c>
      <c r="P353" s="44" t="str">
        <f>HYPERLINK("https://esv-elibrary.de/book/99.160005/"&amp;SUBSTITUTE(Tabelle_Komplettliste354[[#This Row],[ISBN (eBook)]],"-", ""))</f>
        <v>https://esv-elibrary.de/book/99.160005/9783732991587</v>
      </c>
      <c r="Q353" s="38"/>
    </row>
    <row r="354" spans="1:17" ht="24" x14ac:dyDescent="0.2">
      <c r="A354" s="30" t="s">
        <v>1186</v>
      </c>
      <c r="B354" s="4" t="s">
        <v>7510</v>
      </c>
      <c r="C354" s="43" t="s">
        <v>1185</v>
      </c>
      <c r="D354" s="30" t="s">
        <v>1184</v>
      </c>
      <c r="E354" s="32" t="s">
        <v>1183</v>
      </c>
      <c r="F354" s="30"/>
      <c r="G354" s="30" t="s">
        <v>536</v>
      </c>
      <c r="H354" s="33">
        <v>158</v>
      </c>
      <c r="I354" s="33"/>
      <c r="J354" s="34">
        <v>43818</v>
      </c>
      <c r="K354" s="30" t="s">
        <v>522</v>
      </c>
      <c r="L354" s="30" t="s">
        <v>2750</v>
      </c>
      <c r="M354" s="30" t="s">
        <v>732</v>
      </c>
      <c r="N354" s="35">
        <v>376.32</v>
      </c>
      <c r="O354" s="4" t="s">
        <v>2650</v>
      </c>
      <c r="P354" s="44" t="str">
        <f>HYPERLINK("https://esv-elibrary.de/book/99.160005/"&amp;SUBSTITUTE(Tabelle_Komplettliste354[[#This Row],[ISBN (eBook)]],"-", ""))</f>
        <v>https://esv-elibrary.de/book/99.160005/9783732993642</v>
      </c>
      <c r="Q354" s="38"/>
    </row>
    <row r="355" spans="1:17" ht="36" x14ac:dyDescent="0.2">
      <c r="A355" s="30" t="s">
        <v>1124</v>
      </c>
      <c r="B355" s="4" t="s">
        <v>7510</v>
      </c>
      <c r="C355" s="43" t="s">
        <v>1123</v>
      </c>
      <c r="D355" s="30" t="s">
        <v>1122</v>
      </c>
      <c r="E355" s="32" t="s">
        <v>1121</v>
      </c>
      <c r="F355" s="30"/>
      <c r="G355" s="30" t="s">
        <v>536</v>
      </c>
      <c r="H355" s="33">
        <v>156</v>
      </c>
      <c r="I355" s="33"/>
      <c r="J355" s="34">
        <v>43902</v>
      </c>
      <c r="K355" s="30" t="s">
        <v>522</v>
      </c>
      <c r="L355" s="30" t="s">
        <v>2750</v>
      </c>
      <c r="M355" s="30" t="s">
        <v>44</v>
      </c>
      <c r="N355" s="35">
        <v>268.8</v>
      </c>
      <c r="O355" s="4" t="s">
        <v>2650</v>
      </c>
      <c r="P355" s="44" t="str">
        <f>HYPERLINK("https://esv-elibrary.de/book/99.160005/"&amp;SUBSTITUTE(Tabelle_Komplettliste354[[#This Row],[ISBN (eBook)]],"-", ""))</f>
        <v>https://esv-elibrary.de/book/99.160005/9783732993802</v>
      </c>
      <c r="Q355" s="38"/>
    </row>
    <row r="356" spans="1:17" ht="24" x14ac:dyDescent="0.2">
      <c r="A356" s="30" t="s">
        <v>1894</v>
      </c>
      <c r="B356" s="4" t="s">
        <v>7510</v>
      </c>
      <c r="C356" s="43" t="s">
        <v>1893</v>
      </c>
      <c r="D356" s="30" t="s">
        <v>1892</v>
      </c>
      <c r="E356" s="32" t="s">
        <v>1828</v>
      </c>
      <c r="F356" s="30"/>
      <c r="G356" s="30" t="s">
        <v>1891</v>
      </c>
      <c r="H356" s="33"/>
      <c r="I356" s="33"/>
      <c r="J356" s="34">
        <v>45036</v>
      </c>
      <c r="K356" s="30" t="s">
        <v>522</v>
      </c>
      <c r="L356" s="30" t="s">
        <v>2750</v>
      </c>
      <c r="M356" s="30" t="s">
        <v>1890</v>
      </c>
      <c r="N356" s="35">
        <v>345.59999999999997</v>
      </c>
      <c r="O356" s="4" t="s">
        <v>2650</v>
      </c>
      <c r="P356" s="44" t="str">
        <f>HYPERLINK("https://esv-elibrary.de/book/99.160005/"&amp;SUBSTITUTE(Tabelle_Komplettliste354[[#This Row],[ISBN (eBook)]],"-", ""))</f>
        <v>https://esv-elibrary.de/book/99.160005/9783732991655</v>
      </c>
      <c r="Q356" s="38"/>
    </row>
    <row r="357" spans="1:17" ht="48" x14ac:dyDescent="0.2">
      <c r="A357" s="30" t="s">
        <v>1549</v>
      </c>
      <c r="B357" s="4" t="s">
        <v>7510</v>
      </c>
      <c r="C357" s="43" t="s">
        <v>1548</v>
      </c>
      <c r="D357" s="30" t="s">
        <v>1547</v>
      </c>
      <c r="E357" s="32" t="s">
        <v>1546</v>
      </c>
      <c r="F357" s="30"/>
      <c r="G357" s="30" t="s">
        <v>523</v>
      </c>
      <c r="H357" s="33">
        <v>111</v>
      </c>
      <c r="I357" s="33"/>
      <c r="J357" s="34">
        <v>44137</v>
      </c>
      <c r="K357" s="30" t="s">
        <v>522</v>
      </c>
      <c r="L357" s="30" t="s">
        <v>2743</v>
      </c>
      <c r="M357" s="30" t="s">
        <v>520</v>
      </c>
      <c r="N357" s="35">
        <v>299.52</v>
      </c>
      <c r="O357" s="4" t="s">
        <v>2650</v>
      </c>
      <c r="P357" s="44" t="str">
        <f>HYPERLINK("https://esv-elibrary.de/book/99.160005/"&amp;SUBSTITUTE(Tabelle_Komplettliste354[[#This Row],[ISBN (eBook)]],"-", ""))</f>
        <v>https://esv-elibrary.de/book/99.160005/9783732992737</v>
      </c>
      <c r="Q357" s="38"/>
    </row>
    <row r="358" spans="1:17" ht="24" x14ac:dyDescent="0.2">
      <c r="A358" s="30" t="s">
        <v>2590</v>
      </c>
      <c r="B358" s="4" t="s">
        <v>7510</v>
      </c>
      <c r="C358" s="43" t="s">
        <v>2589</v>
      </c>
      <c r="D358" s="30" t="s">
        <v>2588</v>
      </c>
      <c r="E358" s="32" t="s">
        <v>2587</v>
      </c>
      <c r="F358" s="30"/>
      <c r="G358" s="30" t="s">
        <v>678</v>
      </c>
      <c r="H358" s="33">
        <v>10</v>
      </c>
      <c r="I358" s="33"/>
      <c r="J358" s="34">
        <v>45252</v>
      </c>
      <c r="K358" s="30" t="s">
        <v>522</v>
      </c>
      <c r="L358" s="30" t="s">
        <v>2664</v>
      </c>
      <c r="M358" s="30" t="s">
        <v>520</v>
      </c>
      <c r="N358" s="35">
        <v>268.8</v>
      </c>
      <c r="O358" s="4" t="s">
        <v>2650</v>
      </c>
      <c r="P358" s="44" t="str">
        <f>HYPERLINK("https://esv-elibrary.de/book/99.160005/"&amp;SUBSTITUTE(Tabelle_Komplettliste354[[#This Row],[ISBN (eBook)]],"-", ""))</f>
        <v>https://esv-elibrary.de/book/99.160005/9783732989249</v>
      </c>
      <c r="Q358" s="38"/>
    </row>
    <row r="359" spans="1:17" ht="24" x14ac:dyDescent="0.2">
      <c r="A359" s="30" t="s">
        <v>2288</v>
      </c>
      <c r="B359" s="4" t="s">
        <v>7510</v>
      </c>
      <c r="C359" s="43" t="s">
        <v>2287</v>
      </c>
      <c r="D359" s="30" t="s">
        <v>2286</v>
      </c>
      <c r="E359" s="32" t="s">
        <v>2285</v>
      </c>
      <c r="F359" s="30"/>
      <c r="G359" s="30" t="s">
        <v>683</v>
      </c>
      <c r="H359" s="33">
        <v>57</v>
      </c>
      <c r="I359" s="33"/>
      <c r="J359" s="34">
        <v>44904</v>
      </c>
      <c r="K359" s="30" t="s">
        <v>522</v>
      </c>
      <c r="L359" s="30" t="s">
        <v>2664</v>
      </c>
      <c r="M359" s="30" t="s">
        <v>520</v>
      </c>
      <c r="N359" s="35">
        <v>230.39999999999998</v>
      </c>
      <c r="O359" s="4" t="s">
        <v>2650</v>
      </c>
      <c r="P359" s="44" t="str">
        <f>HYPERLINK("https://esv-elibrary.de/book/99.160005/"&amp;SUBSTITUTE(Tabelle_Komplettliste354[[#This Row],[ISBN (eBook)]],"-", ""))</f>
        <v>https://esv-elibrary.de/book/99.160005/9783732990368</v>
      </c>
      <c r="Q359" s="38"/>
    </row>
    <row r="360" spans="1:17" ht="36" x14ac:dyDescent="0.2">
      <c r="A360" s="30" t="s">
        <v>1831</v>
      </c>
      <c r="B360" s="4" t="s">
        <v>7510</v>
      </c>
      <c r="C360" s="43" t="s">
        <v>1830</v>
      </c>
      <c r="D360" s="30" t="s">
        <v>1829</v>
      </c>
      <c r="E360" s="32" t="s">
        <v>1828</v>
      </c>
      <c r="F360" s="30"/>
      <c r="G360" s="30" t="s">
        <v>536</v>
      </c>
      <c r="H360" s="33">
        <v>161</v>
      </c>
      <c r="I360" s="33"/>
      <c r="J360" s="34">
        <v>44505</v>
      </c>
      <c r="K360" s="30" t="s">
        <v>522</v>
      </c>
      <c r="L360" s="30" t="s">
        <v>2759</v>
      </c>
      <c r="M360" s="30" t="s">
        <v>732</v>
      </c>
      <c r="N360" s="35">
        <v>268.8</v>
      </c>
      <c r="O360" s="4" t="s">
        <v>2650</v>
      </c>
      <c r="P360" s="44" t="str">
        <f>HYPERLINK("https://esv-elibrary.de/book/99.160005/"&amp;SUBSTITUTE(Tabelle_Komplettliste354[[#This Row],[ISBN (eBook)]],"-", ""))</f>
        <v>https://esv-elibrary.de/book/99.160005/9783732991815</v>
      </c>
      <c r="Q360" s="38"/>
    </row>
    <row r="361" spans="1:17" ht="24" x14ac:dyDescent="0.2">
      <c r="A361" s="30" t="s">
        <v>1215</v>
      </c>
      <c r="B361" s="4" t="s">
        <v>7510</v>
      </c>
      <c r="C361" s="43" t="s">
        <v>1214</v>
      </c>
      <c r="D361" s="30" t="s">
        <v>1213</v>
      </c>
      <c r="E361" s="32" t="s">
        <v>1212</v>
      </c>
      <c r="F361" s="30"/>
      <c r="G361" s="30" t="s">
        <v>536</v>
      </c>
      <c r="H361" s="33">
        <v>80</v>
      </c>
      <c r="I361" s="33"/>
      <c r="J361" s="34">
        <v>43902</v>
      </c>
      <c r="K361" s="30" t="s">
        <v>522</v>
      </c>
      <c r="L361" s="30" t="s">
        <v>2759</v>
      </c>
      <c r="M361" s="30" t="s">
        <v>732</v>
      </c>
      <c r="N361" s="35">
        <v>337.91999999999996</v>
      </c>
      <c r="O361" s="4" t="s">
        <v>2650</v>
      </c>
      <c r="P361" s="44" t="str">
        <f>HYPERLINK("https://esv-elibrary.de/book/99.160005/"&amp;SUBSTITUTE(Tabelle_Komplettliste354[[#This Row],[ISBN (eBook)]],"-", ""))</f>
        <v>https://esv-elibrary.de/book/99.160005/9783732993581</v>
      </c>
      <c r="Q361" s="38"/>
    </row>
    <row r="362" spans="1:17" ht="48" x14ac:dyDescent="0.2">
      <c r="A362" s="30" t="s">
        <v>2445</v>
      </c>
      <c r="B362" s="4" t="s">
        <v>7510</v>
      </c>
      <c r="C362" s="43" t="s">
        <v>2444</v>
      </c>
      <c r="D362" s="30" t="s">
        <v>2443</v>
      </c>
      <c r="E362" s="32" t="s">
        <v>2442</v>
      </c>
      <c r="F362" s="30"/>
      <c r="G362" s="30" t="s">
        <v>523</v>
      </c>
      <c r="H362" s="33">
        <v>139</v>
      </c>
      <c r="I362" s="33"/>
      <c r="J362" s="34">
        <v>45058</v>
      </c>
      <c r="K362" s="30" t="s">
        <v>522</v>
      </c>
      <c r="L362" s="30" t="s">
        <v>2689</v>
      </c>
      <c r="M362" s="30" t="s">
        <v>520</v>
      </c>
      <c r="N362" s="35">
        <v>230.39999999999998</v>
      </c>
      <c r="O362" s="4" t="s">
        <v>2650</v>
      </c>
      <c r="P362" s="44" t="str">
        <f>HYPERLINK("https://esv-elibrary.de/book/99.160005/"&amp;SUBSTITUTE(Tabelle_Komplettliste354[[#This Row],[ISBN (eBook)]],"-", ""))</f>
        <v>https://esv-elibrary.de/book/99.160005/9783732989812</v>
      </c>
      <c r="Q362" s="38"/>
    </row>
    <row r="363" spans="1:17" ht="48" x14ac:dyDescent="0.2">
      <c r="A363" s="30" t="s">
        <v>2058</v>
      </c>
      <c r="B363" s="4" t="s">
        <v>7510</v>
      </c>
      <c r="C363" s="43" t="s">
        <v>2057</v>
      </c>
      <c r="D363" s="30" t="s">
        <v>2056</v>
      </c>
      <c r="E363" s="32" t="s">
        <v>2055</v>
      </c>
      <c r="F363" s="30"/>
      <c r="G363" s="30" t="s">
        <v>523</v>
      </c>
      <c r="H363" s="33"/>
      <c r="I363" s="33"/>
      <c r="J363" s="34">
        <v>44592</v>
      </c>
      <c r="K363" s="30" t="s">
        <v>522</v>
      </c>
      <c r="L363" s="30" t="s">
        <v>2739</v>
      </c>
      <c r="M363" s="30" t="s">
        <v>520</v>
      </c>
      <c r="N363" s="35">
        <v>268.8</v>
      </c>
      <c r="O363" s="4" t="s">
        <v>2650</v>
      </c>
      <c r="P363" s="44" t="str">
        <f>HYPERLINK("https://esv-elibrary.de/book/99.160005/"&amp;SUBSTITUTE(Tabelle_Komplettliste354[[#This Row],[ISBN (eBook)]],"-", ""))</f>
        <v>https://esv-elibrary.de/book/99.160005/9783732991150</v>
      </c>
      <c r="Q363" s="38"/>
    </row>
    <row r="364" spans="1:17" ht="48" x14ac:dyDescent="0.2">
      <c r="A364" s="30" t="s">
        <v>1853</v>
      </c>
      <c r="B364" s="4" t="s">
        <v>7510</v>
      </c>
      <c r="C364" s="43" t="s">
        <v>1852</v>
      </c>
      <c r="D364" s="30" t="s">
        <v>1851</v>
      </c>
      <c r="E364" s="32" t="s">
        <v>1850</v>
      </c>
      <c r="F364" s="30"/>
      <c r="G364" s="30" t="s">
        <v>523</v>
      </c>
      <c r="H364" s="33"/>
      <c r="I364" s="33"/>
      <c r="J364" s="34">
        <v>44785</v>
      </c>
      <c r="K364" s="30" t="s">
        <v>522</v>
      </c>
      <c r="L364" s="30" t="s">
        <v>2695</v>
      </c>
      <c r="M364" s="30" t="s">
        <v>520</v>
      </c>
      <c r="N364" s="35">
        <v>345.59999999999997</v>
      </c>
      <c r="O364" s="4" t="s">
        <v>2650</v>
      </c>
      <c r="P364" s="44" t="str">
        <f>HYPERLINK("https://esv-elibrary.de/book/99.160005/"&amp;SUBSTITUTE(Tabelle_Komplettliste354[[#This Row],[ISBN (eBook)]],"-", ""))</f>
        <v>https://esv-elibrary.de/book/99.160005/9783732991761</v>
      </c>
      <c r="Q364" s="38"/>
    </row>
    <row r="365" spans="1:17" ht="48" x14ac:dyDescent="0.2">
      <c r="A365" s="30" t="s">
        <v>1856</v>
      </c>
      <c r="B365" s="4" t="s">
        <v>7510</v>
      </c>
      <c r="C365" s="43" t="s">
        <v>1855</v>
      </c>
      <c r="D365" s="30" t="s">
        <v>1854</v>
      </c>
      <c r="E365" s="32" t="s">
        <v>1850</v>
      </c>
      <c r="F365" s="30"/>
      <c r="G365" s="30" t="s">
        <v>523</v>
      </c>
      <c r="H365" s="33">
        <v>134</v>
      </c>
      <c r="I365" s="33"/>
      <c r="J365" s="34">
        <v>45348</v>
      </c>
      <c r="K365" s="30" t="s">
        <v>522</v>
      </c>
      <c r="L365" s="30" t="s">
        <v>2695</v>
      </c>
      <c r="M365" s="30" t="s">
        <v>520</v>
      </c>
      <c r="N365" s="35">
        <v>376.32</v>
      </c>
      <c r="O365" s="4" t="s">
        <v>2650</v>
      </c>
      <c r="P365" s="44" t="str">
        <f>HYPERLINK("https://esv-elibrary.de/book/99.160005/"&amp;SUBSTITUTE(Tabelle_Komplettliste354[[#This Row],[ISBN (eBook)]],"-", ""))</f>
        <v>https://esv-elibrary.de/book/99.160005/9783732991754</v>
      </c>
      <c r="Q365" s="38"/>
    </row>
    <row r="366" spans="1:17" ht="48" x14ac:dyDescent="0.2">
      <c r="A366" s="30" t="s">
        <v>2410</v>
      </c>
      <c r="B366" s="4" t="s">
        <v>7510</v>
      </c>
      <c r="C366" s="43" t="s">
        <v>2409</v>
      </c>
      <c r="D366" s="30" t="s">
        <v>2408</v>
      </c>
      <c r="E366" s="32" t="s">
        <v>2407</v>
      </c>
      <c r="F366" s="30"/>
      <c r="G366" s="30" t="s">
        <v>523</v>
      </c>
      <c r="H366" s="33">
        <v>145</v>
      </c>
      <c r="I366" s="33"/>
      <c r="J366" s="34">
        <v>45341</v>
      </c>
      <c r="K366" s="30" t="s">
        <v>522</v>
      </c>
      <c r="L366" s="30" t="s">
        <v>2695</v>
      </c>
      <c r="M366" s="30" t="s">
        <v>520</v>
      </c>
      <c r="N366" s="35">
        <v>230.39999999999998</v>
      </c>
      <c r="O366" s="4" t="s">
        <v>2650</v>
      </c>
      <c r="P366" s="44" t="str">
        <f>HYPERLINK("https://esv-elibrary.de/book/99.160005/"&amp;SUBSTITUTE(Tabelle_Komplettliste354[[#This Row],[ISBN (eBook)]],"-", ""))</f>
        <v>https://esv-elibrary.de/book/99.160005/9783732989928</v>
      </c>
      <c r="Q366" s="38"/>
    </row>
    <row r="367" spans="1:17" ht="48" x14ac:dyDescent="0.2">
      <c r="A367" s="30" t="s">
        <v>1999</v>
      </c>
      <c r="B367" s="4" t="s">
        <v>7510</v>
      </c>
      <c r="C367" s="43" t="s">
        <v>1998</v>
      </c>
      <c r="D367" s="30" t="s">
        <v>1997</v>
      </c>
      <c r="E367" s="32" t="s">
        <v>1996</v>
      </c>
      <c r="F367" s="30"/>
      <c r="G367" s="30" t="s">
        <v>523</v>
      </c>
      <c r="H367" s="33">
        <v>123</v>
      </c>
      <c r="I367" s="33"/>
      <c r="J367" s="34">
        <v>44581</v>
      </c>
      <c r="K367" s="30" t="s">
        <v>522</v>
      </c>
      <c r="L367" s="30" t="s">
        <v>521</v>
      </c>
      <c r="M367" s="30" t="s">
        <v>520</v>
      </c>
      <c r="N367" s="35">
        <v>230.39999999999998</v>
      </c>
      <c r="O367" s="4" t="s">
        <v>2650</v>
      </c>
      <c r="P367" s="44" t="str">
        <f>HYPERLINK("https://esv-elibrary.de/book/99.160005/"&amp;SUBSTITUTE(Tabelle_Komplettliste354[[#This Row],[ISBN (eBook)]],"-", ""))</f>
        <v>https://esv-elibrary.de/book/99.160005/9783732991341</v>
      </c>
      <c r="Q367" s="38"/>
    </row>
    <row r="368" spans="1:17" ht="48" x14ac:dyDescent="0.2">
      <c r="A368" s="30" t="s">
        <v>1031</v>
      </c>
      <c r="B368" s="4" t="s">
        <v>7510</v>
      </c>
      <c r="C368" s="43" t="s">
        <v>1030</v>
      </c>
      <c r="D368" s="30" t="s">
        <v>1029</v>
      </c>
      <c r="E368" s="32" t="s">
        <v>1028</v>
      </c>
      <c r="F368" s="30"/>
      <c r="G368" s="30" t="s">
        <v>523</v>
      </c>
      <c r="H368" s="33">
        <v>107</v>
      </c>
      <c r="I368" s="33"/>
      <c r="J368" s="34">
        <v>43902</v>
      </c>
      <c r="K368" s="30" t="s">
        <v>522</v>
      </c>
      <c r="L368" s="30" t="s">
        <v>521</v>
      </c>
      <c r="M368" s="30" t="s">
        <v>520</v>
      </c>
      <c r="N368" s="35">
        <v>422.4</v>
      </c>
      <c r="O368" s="4" t="s">
        <v>2650</v>
      </c>
      <c r="P368" s="44" t="str">
        <f>HYPERLINK("https://esv-elibrary.de/book/99.160005/"&amp;SUBSTITUTE(Tabelle_Komplettliste354[[#This Row],[ISBN (eBook)]],"-", ""))</f>
        <v>https://esv-elibrary.de/book/99.160005/9783732994021</v>
      </c>
      <c r="Q368" s="38"/>
    </row>
    <row r="369" spans="1:17" ht="48" x14ac:dyDescent="0.2">
      <c r="A369" s="30" t="s">
        <v>619</v>
      </c>
      <c r="B369" s="4" t="s">
        <v>7510</v>
      </c>
      <c r="C369" s="43" t="s">
        <v>618</v>
      </c>
      <c r="D369" s="30" t="s">
        <v>617</v>
      </c>
      <c r="E369" s="32" t="s">
        <v>616</v>
      </c>
      <c r="F369" s="30"/>
      <c r="G369" s="30" t="s">
        <v>523</v>
      </c>
      <c r="H369" s="33">
        <v>104</v>
      </c>
      <c r="I369" s="33"/>
      <c r="J369" s="34">
        <v>43560</v>
      </c>
      <c r="K369" s="30" t="s">
        <v>522</v>
      </c>
      <c r="L369" s="30" t="s">
        <v>521</v>
      </c>
      <c r="M369" s="30" t="s">
        <v>520</v>
      </c>
      <c r="N369" s="35">
        <v>299.52</v>
      </c>
      <c r="O369" s="4" t="s">
        <v>2650</v>
      </c>
      <c r="P369" s="44" t="str">
        <f>HYPERLINK("https://esv-elibrary.de/book/99.160005/"&amp;SUBSTITUTE(Tabelle_Komplettliste354[[#This Row],[ISBN (eBook)]],"-", ""))</f>
        <v>https://esv-elibrary.de/book/99.160005/9783732995738</v>
      </c>
      <c r="Q369" s="38"/>
    </row>
    <row r="370" spans="1:17" ht="24" x14ac:dyDescent="0.2">
      <c r="A370" s="30" t="s">
        <v>1582</v>
      </c>
      <c r="B370" s="4" t="s">
        <v>7510</v>
      </c>
      <c r="C370" s="43" t="s">
        <v>1581</v>
      </c>
      <c r="D370" s="30" t="s">
        <v>1580</v>
      </c>
      <c r="E370" s="32" t="s">
        <v>1579</v>
      </c>
      <c r="F370" s="30"/>
      <c r="G370" s="30" t="s">
        <v>583</v>
      </c>
      <c r="H370" s="33">
        <v>2</v>
      </c>
      <c r="I370" s="33"/>
      <c r="J370" s="34">
        <v>44292</v>
      </c>
      <c r="K370" s="30" t="s">
        <v>522</v>
      </c>
      <c r="L370" s="30" t="s">
        <v>521</v>
      </c>
      <c r="M370" s="30" t="s">
        <v>520</v>
      </c>
      <c r="N370" s="35">
        <v>134.4</v>
      </c>
      <c r="O370" s="4" t="s">
        <v>2650</v>
      </c>
      <c r="P370" s="44" t="str">
        <f>HYPERLINK("https://esv-elibrary.de/book/99.160005/"&amp;SUBSTITUTE(Tabelle_Komplettliste354[[#This Row],[ISBN (eBook)]],"-", ""))</f>
        <v>https://esv-elibrary.de/book/99.160005/9783732992621</v>
      </c>
      <c r="Q370" s="38"/>
    </row>
    <row r="371" spans="1:17" ht="48" x14ac:dyDescent="0.2">
      <c r="A371" s="30" t="s">
        <v>1827</v>
      </c>
      <c r="B371" s="4" t="s">
        <v>7510</v>
      </c>
      <c r="C371" s="43" t="s">
        <v>1826</v>
      </c>
      <c r="D371" s="30" t="s">
        <v>1825</v>
      </c>
      <c r="E371" s="32" t="s">
        <v>1824</v>
      </c>
      <c r="F371" s="30"/>
      <c r="G371" s="30" t="s">
        <v>523</v>
      </c>
      <c r="H371" s="33">
        <v>120</v>
      </c>
      <c r="I371" s="33"/>
      <c r="J371" s="34">
        <v>44505</v>
      </c>
      <c r="K371" s="30" t="s">
        <v>522</v>
      </c>
      <c r="L371" s="30" t="s">
        <v>521</v>
      </c>
      <c r="M371" s="30" t="s">
        <v>520</v>
      </c>
      <c r="N371" s="35">
        <v>192</v>
      </c>
      <c r="O371" s="4" t="s">
        <v>2650</v>
      </c>
      <c r="P371" s="44" t="str">
        <f>HYPERLINK("https://esv-elibrary.de/book/99.160005/"&amp;SUBSTITUTE(Tabelle_Komplettliste354[[#This Row],[ISBN (eBook)]],"-", ""))</f>
        <v>https://esv-elibrary.de/book/99.160005/9783732991822</v>
      </c>
      <c r="Q371" s="38"/>
    </row>
    <row r="372" spans="1:17" ht="24" x14ac:dyDescent="0.2">
      <c r="A372" s="30" t="s">
        <v>2496</v>
      </c>
      <c r="B372" s="4" t="s">
        <v>7510</v>
      </c>
      <c r="C372" s="43" t="s">
        <v>2495</v>
      </c>
      <c r="D372" s="30" t="s">
        <v>2494</v>
      </c>
      <c r="E372" s="32" t="s">
        <v>2493</v>
      </c>
      <c r="F372" s="30"/>
      <c r="G372" s="30" t="s">
        <v>1984</v>
      </c>
      <c r="H372" s="33">
        <v>2</v>
      </c>
      <c r="I372" s="33"/>
      <c r="J372" s="34">
        <v>45208</v>
      </c>
      <c r="K372" s="30" t="s">
        <v>522</v>
      </c>
      <c r="L372" s="30" t="s">
        <v>521</v>
      </c>
      <c r="M372" s="30" t="s">
        <v>520</v>
      </c>
      <c r="N372" s="35">
        <v>337.91999999999996</v>
      </c>
      <c r="O372" s="4" t="s">
        <v>2650</v>
      </c>
      <c r="P372" s="44" t="str">
        <f>HYPERLINK("https://esv-elibrary.de/book/99.160005/"&amp;SUBSTITUTE(Tabelle_Komplettliste354[[#This Row],[ISBN (eBook)]],"-", ""))</f>
        <v>https://esv-elibrary.de/book/99.160005/9783732989577</v>
      </c>
      <c r="Q372" s="38"/>
    </row>
    <row r="373" spans="1:17" ht="48" x14ac:dyDescent="0.2">
      <c r="A373" s="30" t="s">
        <v>1481</v>
      </c>
      <c r="B373" s="4" t="s">
        <v>7510</v>
      </c>
      <c r="C373" s="43" t="s">
        <v>1480</v>
      </c>
      <c r="D373" s="30" t="s">
        <v>1479</v>
      </c>
      <c r="E373" s="32" t="s">
        <v>1478</v>
      </c>
      <c r="F373" s="30"/>
      <c r="G373" s="30" t="s">
        <v>523</v>
      </c>
      <c r="H373" s="33">
        <v>84</v>
      </c>
      <c r="I373" s="33"/>
      <c r="J373" s="34">
        <v>44039</v>
      </c>
      <c r="K373" s="30" t="s">
        <v>522</v>
      </c>
      <c r="L373" s="30" t="s">
        <v>521</v>
      </c>
      <c r="M373" s="30" t="s">
        <v>520</v>
      </c>
      <c r="N373" s="35">
        <v>192</v>
      </c>
      <c r="O373" s="4" t="s">
        <v>2650</v>
      </c>
      <c r="P373" s="44" t="str">
        <f>HYPERLINK("https://esv-elibrary.de/book/99.160005/"&amp;SUBSTITUTE(Tabelle_Komplettliste354[[#This Row],[ISBN (eBook)]],"-", ""))</f>
        <v>https://esv-elibrary.de/book/99.160005/9783732992928</v>
      </c>
      <c r="Q373" s="38"/>
    </row>
    <row r="374" spans="1:17" ht="48" x14ac:dyDescent="0.2">
      <c r="A374" s="30" t="s">
        <v>1971</v>
      </c>
      <c r="B374" s="4" t="s">
        <v>7510</v>
      </c>
      <c r="C374" s="43" t="s">
        <v>1970</v>
      </c>
      <c r="D374" s="30" t="s">
        <v>1969</v>
      </c>
      <c r="E374" s="32" t="s">
        <v>1968</v>
      </c>
      <c r="F374" s="30"/>
      <c r="G374" s="30" t="s">
        <v>523</v>
      </c>
      <c r="H374" s="33">
        <v>126</v>
      </c>
      <c r="I374" s="33"/>
      <c r="J374" s="34">
        <v>44592</v>
      </c>
      <c r="K374" s="30" t="s">
        <v>522</v>
      </c>
      <c r="L374" s="30" t="s">
        <v>521</v>
      </c>
      <c r="M374" s="30" t="s">
        <v>520</v>
      </c>
      <c r="N374" s="35">
        <v>230.39999999999998</v>
      </c>
      <c r="O374" s="4" t="s">
        <v>2650</v>
      </c>
      <c r="P374" s="44" t="str">
        <f>HYPERLINK("https://esv-elibrary.de/book/99.160005/"&amp;SUBSTITUTE(Tabelle_Komplettliste354[[#This Row],[ISBN (eBook)]],"-", ""))</f>
        <v>https://esv-elibrary.de/book/99.160005/9783732991426</v>
      </c>
      <c r="Q374" s="38"/>
    </row>
    <row r="375" spans="1:17" ht="48" x14ac:dyDescent="0.2">
      <c r="A375" s="30" t="s">
        <v>2267</v>
      </c>
      <c r="B375" s="4" t="s">
        <v>7510</v>
      </c>
      <c r="C375" s="43" t="s">
        <v>2266</v>
      </c>
      <c r="D375" s="30" t="s">
        <v>2265</v>
      </c>
      <c r="E375" s="32" t="s">
        <v>2264</v>
      </c>
      <c r="F375" s="30"/>
      <c r="G375" s="30" t="s">
        <v>523</v>
      </c>
      <c r="H375" s="33">
        <v>137</v>
      </c>
      <c r="I375" s="33"/>
      <c r="J375" s="34">
        <v>44875</v>
      </c>
      <c r="K375" s="30" t="s">
        <v>522</v>
      </c>
      <c r="L375" s="30" t="s">
        <v>521</v>
      </c>
      <c r="M375" s="30" t="s">
        <v>520</v>
      </c>
      <c r="N375" s="35">
        <v>299.52</v>
      </c>
      <c r="O375" s="4" t="s">
        <v>2650</v>
      </c>
      <c r="P375" s="44" t="str">
        <f>HYPERLINK("https://esv-elibrary.de/book/99.160005/"&amp;SUBSTITUTE(Tabelle_Komplettliste354[[#This Row],[ISBN (eBook)]],"-", ""))</f>
        <v>https://esv-elibrary.de/book/99.160005/9783732990443</v>
      </c>
      <c r="Q375" s="38"/>
    </row>
    <row r="376" spans="1:17" ht="48" x14ac:dyDescent="0.2">
      <c r="A376" s="30" t="s">
        <v>2026</v>
      </c>
      <c r="B376" s="4" t="s">
        <v>7510</v>
      </c>
      <c r="C376" s="43" t="s">
        <v>2025</v>
      </c>
      <c r="D376" s="30" t="s">
        <v>2024</v>
      </c>
      <c r="E376" s="32" t="s">
        <v>2023</v>
      </c>
      <c r="F376" s="30"/>
      <c r="G376" s="30" t="s">
        <v>523</v>
      </c>
      <c r="H376" s="33"/>
      <c r="I376" s="33"/>
      <c r="J376" s="34">
        <v>44568</v>
      </c>
      <c r="K376" s="30" t="s">
        <v>522</v>
      </c>
      <c r="L376" s="30" t="s">
        <v>521</v>
      </c>
      <c r="M376" s="30" t="s">
        <v>520</v>
      </c>
      <c r="N376" s="35">
        <v>134.4</v>
      </c>
      <c r="O376" s="4" t="s">
        <v>2650</v>
      </c>
      <c r="P376" s="44" t="str">
        <f>HYPERLINK("https://esv-elibrary.de/book/99.160005/"&amp;SUBSTITUTE(Tabelle_Komplettliste354[[#This Row],[ISBN (eBook)]],"-", ""))</f>
        <v>https://esv-elibrary.de/book/99.160005/9783732991273</v>
      </c>
      <c r="Q376" s="38"/>
    </row>
    <row r="377" spans="1:17" ht="48" x14ac:dyDescent="0.2">
      <c r="A377" s="30" t="s">
        <v>1995</v>
      </c>
      <c r="B377" s="4" t="s">
        <v>7510</v>
      </c>
      <c r="C377" s="43" t="s">
        <v>1994</v>
      </c>
      <c r="D377" s="30" t="s">
        <v>1993</v>
      </c>
      <c r="E377" s="32" t="s">
        <v>1992</v>
      </c>
      <c r="F377" s="30"/>
      <c r="G377" s="30" t="s">
        <v>523</v>
      </c>
      <c r="H377" s="33">
        <v>130</v>
      </c>
      <c r="I377" s="33"/>
      <c r="J377" s="34">
        <v>44764</v>
      </c>
      <c r="K377" s="30" t="s">
        <v>522</v>
      </c>
      <c r="L377" s="30" t="s">
        <v>521</v>
      </c>
      <c r="M377" s="30" t="s">
        <v>520</v>
      </c>
      <c r="N377" s="35">
        <v>211.2</v>
      </c>
      <c r="O377" s="4" t="s">
        <v>2650</v>
      </c>
      <c r="P377" s="44" t="str">
        <f>HYPERLINK("https://esv-elibrary.de/book/99.160005/"&amp;SUBSTITUTE(Tabelle_Komplettliste354[[#This Row],[ISBN (eBook)]],"-", ""))</f>
        <v>https://esv-elibrary.de/book/99.160005/9783732991365</v>
      </c>
      <c r="Q377" s="38"/>
    </row>
    <row r="378" spans="1:17" ht="48" x14ac:dyDescent="0.2">
      <c r="A378" s="30" t="s">
        <v>601</v>
      </c>
      <c r="B378" s="4" t="s">
        <v>7510</v>
      </c>
      <c r="C378" s="43" t="s">
        <v>600</v>
      </c>
      <c r="D378" s="30" t="s">
        <v>599</v>
      </c>
      <c r="E378" s="32" t="s">
        <v>598</v>
      </c>
      <c r="F378" s="30"/>
      <c r="G378" s="30" t="s">
        <v>523</v>
      </c>
      <c r="H378" s="33">
        <v>95</v>
      </c>
      <c r="I378" s="33"/>
      <c r="J378" s="34">
        <v>44036</v>
      </c>
      <c r="K378" s="30" t="s">
        <v>522</v>
      </c>
      <c r="L378" s="30" t="s">
        <v>521</v>
      </c>
      <c r="M378" s="30" t="s">
        <v>520</v>
      </c>
      <c r="N378" s="35">
        <v>422.4</v>
      </c>
      <c r="O378" s="4" t="s">
        <v>2650</v>
      </c>
      <c r="P378" s="44" t="str">
        <f>HYPERLINK("https://esv-elibrary.de/book/99.160005/"&amp;SUBSTITUTE(Tabelle_Komplettliste354[[#This Row],[ISBN (eBook)]],"-", ""))</f>
        <v>https://esv-elibrary.de/book/99.160005/9783732995936</v>
      </c>
      <c r="Q378" s="38"/>
    </row>
    <row r="379" spans="1:17" ht="24" x14ac:dyDescent="0.2">
      <c r="A379" s="30" t="s">
        <v>2364</v>
      </c>
      <c r="B379" s="4" t="s">
        <v>7510</v>
      </c>
      <c r="C379" s="43" t="s">
        <v>2363</v>
      </c>
      <c r="D379" s="30" t="s">
        <v>2362</v>
      </c>
      <c r="E379" s="32" t="s">
        <v>2361</v>
      </c>
      <c r="F379" s="30"/>
      <c r="G379" s="30" t="s">
        <v>683</v>
      </c>
      <c r="H379" s="33">
        <v>59</v>
      </c>
      <c r="I379" s="33"/>
      <c r="J379" s="34">
        <v>44967</v>
      </c>
      <c r="K379" s="30" t="s">
        <v>522</v>
      </c>
      <c r="L379" s="30" t="s">
        <v>521</v>
      </c>
      <c r="M379" s="30" t="s">
        <v>520</v>
      </c>
      <c r="N379" s="35">
        <v>230.39999999999998</v>
      </c>
      <c r="O379" s="4" t="s">
        <v>2650</v>
      </c>
      <c r="P379" s="44" t="str">
        <f>HYPERLINK("https://esv-elibrary.de/book/99.160005/"&amp;SUBSTITUTE(Tabelle_Komplettliste354[[#This Row],[ISBN (eBook)]],"-", ""))</f>
        <v>https://esv-elibrary.de/book/99.160005/9783732990122</v>
      </c>
      <c r="Q379" s="38"/>
    </row>
    <row r="380" spans="1:17" ht="48" x14ac:dyDescent="0.2">
      <c r="A380" s="30" t="s">
        <v>1810</v>
      </c>
      <c r="B380" s="4" t="s">
        <v>7510</v>
      </c>
      <c r="C380" s="43" t="s">
        <v>1809</v>
      </c>
      <c r="D380" s="30" t="s">
        <v>1808</v>
      </c>
      <c r="E380" s="32" t="s">
        <v>1807</v>
      </c>
      <c r="F380" s="30"/>
      <c r="G380" s="30" t="s">
        <v>523</v>
      </c>
      <c r="H380" s="33"/>
      <c r="I380" s="33"/>
      <c r="J380" s="34">
        <v>44796</v>
      </c>
      <c r="K380" s="30" t="s">
        <v>522</v>
      </c>
      <c r="L380" s="30" t="s">
        <v>521</v>
      </c>
      <c r="M380" s="30" t="s">
        <v>520</v>
      </c>
      <c r="N380" s="35">
        <v>192</v>
      </c>
      <c r="O380" s="4" t="s">
        <v>2650</v>
      </c>
      <c r="P380" s="44" t="str">
        <f>HYPERLINK("https://esv-elibrary.de/book/99.160005/"&amp;SUBSTITUTE(Tabelle_Komplettliste354[[#This Row],[ISBN (eBook)]],"-", ""))</f>
        <v>https://esv-elibrary.de/book/99.160005/9783732991891</v>
      </c>
      <c r="Q380" s="38"/>
    </row>
    <row r="381" spans="1:17" ht="48" x14ac:dyDescent="0.2">
      <c r="A381" s="30" t="s">
        <v>1608</v>
      </c>
      <c r="B381" s="4" t="s">
        <v>7510</v>
      </c>
      <c r="C381" s="43" t="s">
        <v>1607</v>
      </c>
      <c r="D381" s="30" t="s">
        <v>1606</v>
      </c>
      <c r="E381" s="32" t="s">
        <v>1605</v>
      </c>
      <c r="F381" s="30"/>
      <c r="G381" s="30" t="s">
        <v>523</v>
      </c>
      <c r="H381" s="33">
        <v>112</v>
      </c>
      <c r="I381" s="33"/>
      <c r="J381" s="34">
        <v>44132</v>
      </c>
      <c r="K381" s="30" t="s">
        <v>522</v>
      </c>
      <c r="L381" s="30" t="s">
        <v>521</v>
      </c>
      <c r="M381" s="30" t="s">
        <v>520</v>
      </c>
      <c r="N381" s="35">
        <v>422.4</v>
      </c>
      <c r="O381" s="4" t="s">
        <v>2650</v>
      </c>
      <c r="P381" s="44" t="str">
        <f>HYPERLINK("https://esv-elibrary.de/book/99.160005/"&amp;SUBSTITUTE(Tabelle_Komplettliste354[[#This Row],[ISBN (eBook)]],"-", ""))</f>
        <v>https://esv-elibrary.de/book/99.160005/9783732992560</v>
      </c>
      <c r="Q381" s="38"/>
    </row>
    <row r="382" spans="1:17" ht="48" x14ac:dyDescent="0.2">
      <c r="A382" s="30" t="s">
        <v>1865</v>
      </c>
      <c r="B382" s="4" t="s">
        <v>7510</v>
      </c>
      <c r="C382" s="43" t="s">
        <v>1864</v>
      </c>
      <c r="D382" s="30" t="s">
        <v>1863</v>
      </c>
      <c r="E382" s="32" t="s">
        <v>1862</v>
      </c>
      <c r="F382" s="30"/>
      <c r="G382" s="30" t="s">
        <v>523</v>
      </c>
      <c r="H382" s="33">
        <v>118</v>
      </c>
      <c r="I382" s="33"/>
      <c r="J382" s="34">
        <v>44434</v>
      </c>
      <c r="K382" s="30" t="s">
        <v>522</v>
      </c>
      <c r="L382" s="30" t="s">
        <v>521</v>
      </c>
      <c r="M382" s="30" t="s">
        <v>520</v>
      </c>
      <c r="N382" s="35">
        <v>134.4</v>
      </c>
      <c r="O382" s="4" t="s">
        <v>2650</v>
      </c>
      <c r="P382" s="44" t="str">
        <f>HYPERLINK("https://esv-elibrary.de/book/99.160005/"&amp;SUBSTITUTE(Tabelle_Komplettliste354[[#This Row],[ISBN (eBook)]],"-", ""))</f>
        <v>https://esv-elibrary.de/book/99.160005/9783732991723</v>
      </c>
      <c r="Q382" s="38"/>
    </row>
    <row r="383" spans="1:17" ht="48" x14ac:dyDescent="0.2">
      <c r="A383" s="30" t="s">
        <v>807</v>
      </c>
      <c r="B383" s="4" t="s">
        <v>7510</v>
      </c>
      <c r="C383" s="43" t="s">
        <v>806</v>
      </c>
      <c r="D383" s="30" t="s">
        <v>805</v>
      </c>
      <c r="E383" s="32" t="s">
        <v>804</v>
      </c>
      <c r="F383" s="30"/>
      <c r="G383" s="30" t="s">
        <v>523</v>
      </c>
      <c r="H383" s="33">
        <v>105</v>
      </c>
      <c r="I383" s="33"/>
      <c r="J383" s="34">
        <v>43618</v>
      </c>
      <c r="K383" s="30" t="s">
        <v>522</v>
      </c>
      <c r="L383" s="30" t="s">
        <v>521</v>
      </c>
      <c r="M383" s="30" t="s">
        <v>520</v>
      </c>
      <c r="N383" s="35">
        <v>230.39999999999998</v>
      </c>
      <c r="O383" s="4" t="s">
        <v>2650</v>
      </c>
      <c r="P383" s="44" t="str">
        <f>HYPERLINK("https://esv-elibrary.de/book/99.160005/"&amp;SUBSTITUTE(Tabelle_Komplettliste354[[#This Row],[ISBN (eBook)]],"-", ""))</f>
        <v>https://esv-elibrary.de/book/99.160005/9783732994601</v>
      </c>
      <c r="Q383" s="38"/>
    </row>
    <row r="384" spans="1:17" ht="48" x14ac:dyDescent="0.2">
      <c r="A384" s="30" t="s">
        <v>2513</v>
      </c>
      <c r="B384" s="4" t="s">
        <v>7510</v>
      </c>
      <c r="C384" s="43" t="s">
        <v>2512</v>
      </c>
      <c r="D384" s="30" t="s">
        <v>2511</v>
      </c>
      <c r="E384" s="32" t="s">
        <v>1771</v>
      </c>
      <c r="F384" s="30"/>
      <c r="G384" s="30" t="s">
        <v>523</v>
      </c>
      <c r="H384" s="33">
        <v>140</v>
      </c>
      <c r="I384" s="33"/>
      <c r="J384" s="34">
        <v>45205</v>
      </c>
      <c r="K384" s="30" t="s">
        <v>522</v>
      </c>
      <c r="L384" s="30" t="s">
        <v>521</v>
      </c>
      <c r="M384" s="30" t="s">
        <v>520</v>
      </c>
      <c r="N384" s="35">
        <v>230.39999999999998</v>
      </c>
      <c r="O384" s="4" t="s">
        <v>2650</v>
      </c>
      <c r="P384" s="44" t="str">
        <f>HYPERLINK("https://esv-elibrary.de/book/99.160005/"&amp;SUBSTITUTE(Tabelle_Komplettliste354[[#This Row],[ISBN (eBook)]],"-", ""))</f>
        <v>https://esv-elibrary.de/book/99.160005/9783732989508</v>
      </c>
      <c r="Q384" s="38"/>
    </row>
    <row r="385" spans="1:17" ht="36" x14ac:dyDescent="0.2">
      <c r="A385" s="30" t="s">
        <v>2162</v>
      </c>
      <c r="B385" s="4" t="s">
        <v>7510</v>
      </c>
      <c r="C385" s="43" t="s">
        <v>2161</v>
      </c>
      <c r="D385" s="30" t="s">
        <v>2160</v>
      </c>
      <c r="E385" s="32" t="s">
        <v>2159</v>
      </c>
      <c r="F385" s="30"/>
      <c r="G385" s="30" t="s">
        <v>683</v>
      </c>
      <c r="H385" s="33">
        <v>55</v>
      </c>
      <c r="I385" s="33"/>
      <c r="J385" s="34">
        <v>44701</v>
      </c>
      <c r="K385" s="30" t="s">
        <v>522</v>
      </c>
      <c r="L385" s="30" t="s">
        <v>521</v>
      </c>
      <c r="M385" s="30" t="s">
        <v>520</v>
      </c>
      <c r="N385" s="35">
        <v>192</v>
      </c>
      <c r="O385" s="4" t="s">
        <v>2650</v>
      </c>
      <c r="P385" s="44" t="str">
        <f>HYPERLINK("https://esv-elibrary.de/book/99.160005/"&amp;SUBSTITUTE(Tabelle_Komplettliste354[[#This Row],[ISBN (eBook)]],"-", ""))</f>
        <v>https://esv-elibrary.de/book/99.160005/9783732990818</v>
      </c>
      <c r="Q385" s="38"/>
    </row>
    <row r="386" spans="1:17" ht="48" x14ac:dyDescent="0.2">
      <c r="A386" s="30" t="s">
        <v>691</v>
      </c>
      <c r="B386" s="4" t="s">
        <v>7510</v>
      </c>
      <c r="C386" s="43" t="s">
        <v>690</v>
      </c>
      <c r="D386" s="30" t="s">
        <v>689</v>
      </c>
      <c r="E386" s="32" t="s">
        <v>688</v>
      </c>
      <c r="F386" s="30"/>
      <c r="G386" s="30" t="s">
        <v>523</v>
      </c>
      <c r="H386" s="33">
        <v>108</v>
      </c>
      <c r="I386" s="33"/>
      <c r="J386" s="34">
        <v>44050</v>
      </c>
      <c r="K386" s="30" t="s">
        <v>522</v>
      </c>
      <c r="L386" s="30" t="s">
        <v>521</v>
      </c>
      <c r="M386" s="30" t="s">
        <v>520</v>
      </c>
      <c r="N386" s="35">
        <v>299.52</v>
      </c>
      <c r="O386" s="4" t="s">
        <v>2650</v>
      </c>
      <c r="P386" s="44" t="str">
        <f>HYPERLINK("https://esv-elibrary.de/book/99.160005/"&amp;SUBSTITUTE(Tabelle_Komplettliste354[[#This Row],[ISBN (eBook)]],"-", ""))</f>
        <v>https://esv-elibrary.de/book/99.160005/9783732995080</v>
      </c>
      <c r="Q386" s="38"/>
    </row>
    <row r="387" spans="1:17" ht="48" x14ac:dyDescent="0.2">
      <c r="A387" s="30" t="s">
        <v>527</v>
      </c>
      <c r="B387" s="4" t="s">
        <v>7510</v>
      </c>
      <c r="C387" s="43" t="s">
        <v>526</v>
      </c>
      <c r="D387" s="30" t="s">
        <v>525</v>
      </c>
      <c r="E387" s="32" t="s">
        <v>524</v>
      </c>
      <c r="F387" s="30"/>
      <c r="G387" s="30" t="s">
        <v>523</v>
      </c>
      <c r="H387" s="33">
        <v>48</v>
      </c>
      <c r="I387" s="33"/>
      <c r="J387" s="34">
        <v>44035</v>
      </c>
      <c r="K387" s="30" t="s">
        <v>522</v>
      </c>
      <c r="L387" s="30" t="s">
        <v>521</v>
      </c>
      <c r="M387" s="30" t="s">
        <v>520</v>
      </c>
      <c r="N387" s="35">
        <v>299.52</v>
      </c>
      <c r="O387" s="4" t="s">
        <v>2650</v>
      </c>
      <c r="P387" s="44" t="str">
        <f>HYPERLINK("https://esv-elibrary.de/book/99.160005/"&amp;SUBSTITUTE(Tabelle_Komplettliste354[[#This Row],[ISBN (eBook)]],"-", ""))</f>
        <v>https://esv-elibrary.de/book/99.160005/9783865968760</v>
      </c>
      <c r="Q387" s="38"/>
    </row>
    <row r="388" spans="1:17" ht="48" x14ac:dyDescent="0.2">
      <c r="A388" s="30" t="s">
        <v>1991</v>
      </c>
      <c r="B388" s="4" t="s">
        <v>7510</v>
      </c>
      <c r="C388" s="43" t="s">
        <v>1990</v>
      </c>
      <c r="D388" s="30" t="s">
        <v>1989</v>
      </c>
      <c r="E388" s="32" t="s">
        <v>1988</v>
      </c>
      <c r="F388" s="30"/>
      <c r="G388" s="30" t="s">
        <v>523</v>
      </c>
      <c r="H388" s="33">
        <v>131</v>
      </c>
      <c r="I388" s="33"/>
      <c r="J388" s="34">
        <v>44764</v>
      </c>
      <c r="K388" s="30" t="s">
        <v>522</v>
      </c>
      <c r="L388" s="30" t="s">
        <v>521</v>
      </c>
      <c r="M388" s="30" t="s">
        <v>520</v>
      </c>
      <c r="N388" s="35">
        <v>211.2</v>
      </c>
      <c r="O388" s="4" t="s">
        <v>2650</v>
      </c>
      <c r="P388" s="44" t="str">
        <f>HYPERLINK("https://esv-elibrary.de/book/99.160005/"&amp;SUBSTITUTE(Tabelle_Komplettliste354[[#This Row],[ISBN (eBook)]],"-", ""))</f>
        <v>https://esv-elibrary.de/book/99.160005/9783732991372</v>
      </c>
      <c r="Q388" s="38"/>
    </row>
    <row r="389" spans="1:17" ht="48" x14ac:dyDescent="0.2">
      <c r="A389" s="30" t="s">
        <v>1757</v>
      </c>
      <c r="B389" s="4" t="s">
        <v>7510</v>
      </c>
      <c r="C389" s="43" t="s">
        <v>1756</v>
      </c>
      <c r="D389" s="30" t="s">
        <v>1755</v>
      </c>
      <c r="E389" s="32" t="s">
        <v>1754</v>
      </c>
      <c r="F389" s="30"/>
      <c r="G389" s="30" t="s">
        <v>523</v>
      </c>
      <c r="H389" s="33">
        <v>119</v>
      </c>
      <c r="I389" s="33"/>
      <c r="J389" s="34">
        <v>44476</v>
      </c>
      <c r="K389" s="30" t="s">
        <v>522</v>
      </c>
      <c r="L389" s="30" t="s">
        <v>521</v>
      </c>
      <c r="M389" s="30" t="s">
        <v>520</v>
      </c>
      <c r="N389" s="35">
        <v>268.8</v>
      </c>
      <c r="O389" s="4" t="s">
        <v>2650</v>
      </c>
      <c r="P389" s="44" t="str">
        <f>HYPERLINK("https://esv-elibrary.de/book/99.160005/"&amp;SUBSTITUTE(Tabelle_Komplettliste354[[#This Row],[ISBN (eBook)]],"-", ""))</f>
        <v>https://esv-elibrary.de/book/99.160005/9783732992041</v>
      </c>
      <c r="Q389" s="38"/>
    </row>
    <row r="390" spans="1:17" ht="48" x14ac:dyDescent="0.2">
      <c r="A390" s="30" t="s">
        <v>2018</v>
      </c>
      <c r="B390" s="4" t="s">
        <v>7510</v>
      </c>
      <c r="C390" s="43" t="s">
        <v>2017</v>
      </c>
      <c r="D390" s="30" t="s">
        <v>2016</v>
      </c>
      <c r="E390" s="32" t="s">
        <v>2015</v>
      </c>
      <c r="F390" s="30"/>
      <c r="G390" s="30" t="s">
        <v>523</v>
      </c>
      <c r="H390" s="33"/>
      <c r="I390" s="33"/>
      <c r="J390" s="34">
        <v>44592</v>
      </c>
      <c r="K390" s="30" t="s">
        <v>522</v>
      </c>
      <c r="L390" s="30" t="s">
        <v>521</v>
      </c>
      <c r="M390" s="30" t="s">
        <v>520</v>
      </c>
      <c r="N390" s="35">
        <v>192</v>
      </c>
      <c r="O390" s="4" t="s">
        <v>2650</v>
      </c>
      <c r="P390" s="44" t="str">
        <f>HYPERLINK("https://esv-elibrary.de/book/99.160005/"&amp;SUBSTITUTE(Tabelle_Komplettliste354[[#This Row],[ISBN (eBook)]],"-", ""))</f>
        <v>https://esv-elibrary.de/book/99.160005/9783732991297</v>
      </c>
      <c r="Q390" s="38"/>
    </row>
    <row r="391" spans="1:17" ht="24" x14ac:dyDescent="0.2">
      <c r="A391" s="30" t="s">
        <v>2461</v>
      </c>
      <c r="B391" s="4" t="s">
        <v>7510</v>
      </c>
      <c r="C391" s="43" t="s">
        <v>2460</v>
      </c>
      <c r="D391" s="30" t="s">
        <v>2459</v>
      </c>
      <c r="E391" s="32" t="s">
        <v>2458</v>
      </c>
      <c r="F391" s="30"/>
      <c r="G391" s="30" t="s">
        <v>683</v>
      </c>
      <c r="H391" s="33">
        <v>62</v>
      </c>
      <c r="I391" s="33"/>
      <c r="J391" s="34">
        <v>45177</v>
      </c>
      <c r="K391" s="30" t="s">
        <v>522</v>
      </c>
      <c r="L391" s="30" t="s">
        <v>521</v>
      </c>
      <c r="M391" s="30" t="s">
        <v>520</v>
      </c>
      <c r="N391" s="35">
        <v>345.59999999999997</v>
      </c>
      <c r="O391" s="4" t="s">
        <v>2650</v>
      </c>
      <c r="P391" s="44" t="str">
        <f>HYPERLINK("https://esv-elibrary.de/book/99.160005/"&amp;SUBSTITUTE(Tabelle_Komplettliste354[[#This Row],[ISBN (eBook)]],"-", ""))</f>
        <v>https://esv-elibrary.de/book/99.160005/9783732989775</v>
      </c>
      <c r="Q391" s="38"/>
    </row>
    <row r="392" spans="1:17" x14ac:dyDescent="0.2">
      <c r="A392" s="30" t="s">
        <v>2368</v>
      </c>
      <c r="B392" s="4" t="s">
        <v>7510</v>
      </c>
      <c r="C392" s="43" t="s">
        <v>2367</v>
      </c>
      <c r="D392" s="30" t="s">
        <v>2366</v>
      </c>
      <c r="E392" s="32" t="s">
        <v>2365</v>
      </c>
      <c r="F392" s="30"/>
      <c r="G392" s="30" t="s">
        <v>683</v>
      </c>
      <c r="H392" s="33">
        <v>11</v>
      </c>
      <c r="I392" s="33"/>
      <c r="J392" s="34">
        <v>44974</v>
      </c>
      <c r="K392" s="30" t="s">
        <v>522</v>
      </c>
      <c r="L392" s="30" t="s">
        <v>521</v>
      </c>
      <c r="M392" s="30" t="s">
        <v>520</v>
      </c>
      <c r="N392" s="35">
        <v>153.6</v>
      </c>
      <c r="O392" s="4" t="s">
        <v>2650</v>
      </c>
      <c r="P392" s="44" t="str">
        <f>HYPERLINK("https://esv-elibrary.de/book/99.160005/"&amp;SUBSTITUTE(Tabelle_Komplettliste354[[#This Row],[ISBN (eBook)]],"-", ""))</f>
        <v>https://esv-elibrary.de/book/99.160005/9783732990115</v>
      </c>
      <c r="Q392" s="38"/>
    </row>
    <row r="393" spans="1:17" ht="48" x14ac:dyDescent="0.2">
      <c r="A393" s="30" t="s">
        <v>1680</v>
      </c>
      <c r="B393" s="4" t="s">
        <v>7510</v>
      </c>
      <c r="C393" s="43" t="s">
        <v>1679</v>
      </c>
      <c r="D393" s="30" t="s">
        <v>1678</v>
      </c>
      <c r="E393" s="32" t="s">
        <v>1677</v>
      </c>
      <c r="F393" s="30"/>
      <c r="G393" s="30" t="s">
        <v>523</v>
      </c>
      <c r="H393" s="33">
        <v>117</v>
      </c>
      <c r="I393" s="33"/>
      <c r="J393" s="34">
        <v>44476</v>
      </c>
      <c r="K393" s="30" t="s">
        <v>522</v>
      </c>
      <c r="L393" s="30" t="s">
        <v>521</v>
      </c>
      <c r="M393" s="30" t="s">
        <v>520</v>
      </c>
      <c r="N393" s="35">
        <v>230.39999999999998</v>
      </c>
      <c r="O393" s="4" t="s">
        <v>2650</v>
      </c>
      <c r="P393" s="44" t="str">
        <f>HYPERLINK("https://esv-elibrary.de/book/99.160005/"&amp;SUBSTITUTE(Tabelle_Komplettliste354[[#This Row],[ISBN (eBook)]],"-", ""))</f>
        <v>https://esv-elibrary.de/book/99.160005/9783732992294</v>
      </c>
      <c r="Q393" s="38"/>
    </row>
    <row r="394" spans="1:17" ht="24" x14ac:dyDescent="0.2">
      <c r="A394" s="30" t="s">
        <v>587</v>
      </c>
      <c r="B394" s="4" t="s">
        <v>7510</v>
      </c>
      <c r="C394" s="43" t="s">
        <v>586</v>
      </c>
      <c r="D394" s="30" t="s">
        <v>585</v>
      </c>
      <c r="E394" s="32" t="s">
        <v>584</v>
      </c>
      <c r="F394" s="30"/>
      <c r="G394" s="30" t="s">
        <v>583</v>
      </c>
      <c r="H394" s="33">
        <v>1</v>
      </c>
      <c r="I394" s="33"/>
      <c r="J394" s="34">
        <v>44057</v>
      </c>
      <c r="K394" s="30" t="s">
        <v>522</v>
      </c>
      <c r="L394" s="30" t="s">
        <v>521</v>
      </c>
      <c r="M394" s="30" t="s">
        <v>520</v>
      </c>
      <c r="N394" s="35">
        <v>422.4</v>
      </c>
      <c r="O394" s="4" t="s">
        <v>2650</v>
      </c>
      <c r="P394" s="44" t="str">
        <f>HYPERLINK("https://esv-elibrary.de/book/99.160005/"&amp;SUBSTITUTE(Tabelle_Komplettliste354[[#This Row],[ISBN (eBook)]],"-", ""))</f>
        <v>https://esv-elibrary.de/book/99.160005/9783732996339</v>
      </c>
      <c r="Q394" s="38"/>
    </row>
    <row r="395" spans="1:17" ht="24" x14ac:dyDescent="0.2">
      <c r="A395" s="30" t="s">
        <v>1987</v>
      </c>
      <c r="B395" s="4" t="s">
        <v>7510</v>
      </c>
      <c r="C395" s="43" t="s">
        <v>1931</v>
      </c>
      <c r="D395" s="30" t="s">
        <v>1986</v>
      </c>
      <c r="E395" s="32" t="s">
        <v>1985</v>
      </c>
      <c r="F395" s="30"/>
      <c r="G395" s="30" t="s">
        <v>1984</v>
      </c>
      <c r="H395" s="33">
        <v>1</v>
      </c>
      <c r="I395" s="33"/>
      <c r="J395" s="34">
        <v>44764</v>
      </c>
      <c r="K395" s="30" t="s">
        <v>522</v>
      </c>
      <c r="L395" s="30" t="s">
        <v>521</v>
      </c>
      <c r="M395" s="30" t="s">
        <v>520</v>
      </c>
      <c r="N395" s="35">
        <v>299.52</v>
      </c>
      <c r="O395" s="4" t="s">
        <v>2650</v>
      </c>
      <c r="P395" s="44" t="str">
        <f>HYPERLINK("https://esv-elibrary.de/book/99.160005/"&amp;SUBSTITUTE(Tabelle_Komplettliste354[[#This Row],[ISBN (eBook)]],"-", ""))</f>
        <v>https://esv-elibrary.de/book/99.160005/9783732991389</v>
      </c>
      <c r="Q395" s="38"/>
    </row>
    <row r="396" spans="1:17" ht="24" x14ac:dyDescent="0.2">
      <c r="A396" s="30" t="s">
        <v>950</v>
      </c>
      <c r="B396" s="4" t="s">
        <v>7510</v>
      </c>
      <c r="C396" s="43" t="s">
        <v>949</v>
      </c>
      <c r="D396" s="30" t="s">
        <v>948</v>
      </c>
      <c r="E396" s="32" t="s">
        <v>947</v>
      </c>
      <c r="F396" s="30"/>
      <c r="G396" s="30" t="s">
        <v>683</v>
      </c>
      <c r="H396" s="33">
        <v>47</v>
      </c>
      <c r="I396" s="33"/>
      <c r="J396" s="34">
        <v>43651</v>
      </c>
      <c r="K396" s="30" t="s">
        <v>522</v>
      </c>
      <c r="L396" s="30" t="s">
        <v>521</v>
      </c>
      <c r="M396" s="30" t="s">
        <v>520</v>
      </c>
      <c r="N396" s="35">
        <v>299.52</v>
      </c>
      <c r="O396" s="4" t="s">
        <v>2650</v>
      </c>
      <c r="P396" s="44" t="str">
        <f>HYPERLINK("https://esv-elibrary.de/book/99.160005/"&amp;SUBSTITUTE(Tabelle_Komplettliste354[[#This Row],[ISBN (eBook)]],"-", ""))</f>
        <v>https://esv-elibrary.de/book/99.160005/9783732994250</v>
      </c>
      <c r="Q396" s="38"/>
    </row>
    <row r="397" spans="1:17" ht="48" x14ac:dyDescent="0.2">
      <c r="A397" s="30" t="s">
        <v>1411</v>
      </c>
      <c r="B397" s="4" t="s">
        <v>7510</v>
      </c>
      <c r="C397" s="43" t="s">
        <v>1410</v>
      </c>
      <c r="D397" s="30" t="s">
        <v>1409</v>
      </c>
      <c r="E397" s="32" t="s">
        <v>1408</v>
      </c>
      <c r="F397" s="30"/>
      <c r="G397" s="30" t="s">
        <v>523</v>
      </c>
      <c r="H397" s="33">
        <v>109</v>
      </c>
      <c r="I397" s="33"/>
      <c r="J397" s="34">
        <v>44057</v>
      </c>
      <c r="K397" s="30" t="s">
        <v>522</v>
      </c>
      <c r="L397" s="30" t="s">
        <v>521</v>
      </c>
      <c r="M397" s="30" t="s">
        <v>520</v>
      </c>
      <c r="N397" s="35">
        <v>299.52</v>
      </c>
      <c r="O397" s="4" t="s">
        <v>2650</v>
      </c>
      <c r="P397" s="44" t="str">
        <f>HYPERLINK("https://esv-elibrary.de/book/99.160005/"&amp;SUBSTITUTE(Tabelle_Komplettliste354[[#This Row],[ISBN (eBook)]],"-", ""))</f>
        <v>https://esv-elibrary.de/book/99.160005/9783732993109</v>
      </c>
      <c r="Q397" s="38"/>
    </row>
    <row r="398" spans="1:17" ht="36" x14ac:dyDescent="0.2">
      <c r="A398" s="30" t="s">
        <v>2042</v>
      </c>
      <c r="B398" s="4" t="s">
        <v>7510</v>
      </c>
      <c r="C398" s="43" t="s">
        <v>2041</v>
      </c>
      <c r="D398" s="30" t="s">
        <v>2040</v>
      </c>
      <c r="E398" s="32" t="s">
        <v>2039</v>
      </c>
      <c r="F398" s="30"/>
      <c r="G398" s="30" t="s">
        <v>683</v>
      </c>
      <c r="H398" s="33">
        <v>54</v>
      </c>
      <c r="I398" s="33"/>
      <c r="J398" s="34">
        <v>44600</v>
      </c>
      <c r="K398" s="30" t="s">
        <v>522</v>
      </c>
      <c r="L398" s="30" t="s">
        <v>521</v>
      </c>
      <c r="M398" s="30" t="s">
        <v>520</v>
      </c>
      <c r="N398" s="35">
        <v>145.91999999999999</v>
      </c>
      <c r="O398" s="4" t="s">
        <v>2650</v>
      </c>
      <c r="P398" s="44" t="str">
        <f>HYPERLINK("https://esv-elibrary.de/book/99.160005/"&amp;SUBSTITUTE(Tabelle_Komplettliste354[[#This Row],[ISBN (eBook)]],"-", ""))</f>
        <v>https://esv-elibrary.de/book/99.160005/9783732991198</v>
      </c>
      <c r="Q398" s="38"/>
    </row>
    <row r="399" spans="1:17" ht="48" x14ac:dyDescent="0.2">
      <c r="A399" s="30" t="s">
        <v>2112</v>
      </c>
      <c r="B399" s="4" t="s">
        <v>7510</v>
      </c>
      <c r="C399" s="43" t="s">
        <v>2111</v>
      </c>
      <c r="D399" s="30" t="s">
        <v>2110</v>
      </c>
      <c r="E399" s="32" t="s">
        <v>2109</v>
      </c>
      <c r="F399" s="30"/>
      <c r="G399" s="30" t="s">
        <v>523</v>
      </c>
      <c r="H399" s="33">
        <v>136</v>
      </c>
      <c r="I399" s="33"/>
      <c r="J399" s="34">
        <v>44827</v>
      </c>
      <c r="K399" s="30" t="s">
        <v>522</v>
      </c>
      <c r="L399" s="30" t="s">
        <v>521</v>
      </c>
      <c r="M399" s="30" t="s">
        <v>520</v>
      </c>
      <c r="N399" s="35">
        <v>192</v>
      </c>
      <c r="O399" s="4" t="s">
        <v>2650</v>
      </c>
      <c r="P399" s="44" t="str">
        <f>HYPERLINK("https://esv-elibrary.de/book/99.160005/"&amp;SUBSTITUTE(Tabelle_Komplettliste354[[#This Row],[ISBN (eBook)]],"-", ""))</f>
        <v>https://esv-elibrary.de/book/99.160005/9783732990979</v>
      </c>
      <c r="Q399" s="38"/>
    </row>
    <row r="400" spans="1:17" ht="36" x14ac:dyDescent="0.2">
      <c r="A400" s="30" t="s">
        <v>1818</v>
      </c>
      <c r="B400" s="4" t="s">
        <v>7510</v>
      </c>
      <c r="C400" s="43" t="s">
        <v>1817</v>
      </c>
      <c r="D400" s="30" t="s">
        <v>1816</v>
      </c>
      <c r="E400" s="32" t="s">
        <v>1815</v>
      </c>
      <c r="F400" s="30"/>
      <c r="G400" s="30" t="s">
        <v>583</v>
      </c>
      <c r="H400" s="33">
        <v>4</v>
      </c>
      <c r="I400" s="33"/>
      <c r="J400" s="34">
        <v>44673</v>
      </c>
      <c r="K400" s="30" t="s">
        <v>522</v>
      </c>
      <c r="L400" s="30" t="s">
        <v>521</v>
      </c>
      <c r="M400" s="30" t="s">
        <v>520</v>
      </c>
      <c r="N400" s="35">
        <v>337.91999999999996</v>
      </c>
      <c r="O400" s="4" t="s">
        <v>2650</v>
      </c>
      <c r="P400" s="44" t="str">
        <f>HYPERLINK("https://esv-elibrary.de/book/99.160005/"&amp;SUBSTITUTE(Tabelle_Komplettliste354[[#This Row],[ISBN (eBook)]],"-", ""))</f>
        <v>https://esv-elibrary.de/book/99.160005/9783732991853</v>
      </c>
      <c r="Q400" s="38"/>
    </row>
    <row r="401" spans="1:17" ht="24" x14ac:dyDescent="0.2">
      <c r="A401" s="30" t="s">
        <v>562</v>
      </c>
      <c r="B401" s="4" t="s">
        <v>7510</v>
      </c>
      <c r="C401" s="43" t="s">
        <v>561</v>
      </c>
      <c r="D401" s="30" t="s">
        <v>560</v>
      </c>
      <c r="E401" s="32" t="s">
        <v>559</v>
      </c>
      <c r="F401" s="30"/>
      <c r="G401" s="30" t="s">
        <v>536</v>
      </c>
      <c r="H401" s="33">
        <v>149</v>
      </c>
      <c r="I401" s="33"/>
      <c r="J401" s="34">
        <v>43550</v>
      </c>
      <c r="K401" s="30" t="s">
        <v>522</v>
      </c>
      <c r="L401" s="30" t="s">
        <v>2876</v>
      </c>
      <c r="M401" s="30" t="s">
        <v>520</v>
      </c>
      <c r="N401" s="35">
        <v>345.59999999999997</v>
      </c>
      <c r="O401" s="4" t="s">
        <v>2650</v>
      </c>
      <c r="P401" s="44" t="str">
        <f>HYPERLINK("https://esv-elibrary.de/book/99.160005/"&amp;SUBSTITUTE(Tabelle_Komplettliste354[[#This Row],[ISBN (eBook)]],"-", ""))</f>
        <v>https://esv-elibrary.de/book/99.160005/9783732996629</v>
      </c>
      <c r="Q401" s="38"/>
    </row>
    <row r="402" spans="1:17" ht="48" x14ac:dyDescent="0.2">
      <c r="A402" s="30" t="s">
        <v>1942</v>
      </c>
      <c r="B402" s="4" t="s">
        <v>7510</v>
      </c>
      <c r="C402" s="43" t="s">
        <v>1941</v>
      </c>
      <c r="D402" s="30" t="s">
        <v>1940</v>
      </c>
      <c r="E402" s="32" t="s">
        <v>1939</v>
      </c>
      <c r="F402" s="30"/>
      <c r="G402" s="30" t="s">
        <v>523</v>
      </c>
      <c r="H402" s="33"/>
      <c r="I402" s="33"/>
      <c r="J402" s="34">
        <v>44505</v>
      </c>
      <c r="K402" s="30" t="s">
        <v>522</v>
      </c>
      <c r="L402" s="30" t="s">
        <v>558</v>
      </c>
      <c r="M402" s="30" t="s">
        <v>1938</v>
      </c>
      <c r="N402" s="35">
        <v>145.91999999999999</v>
      </c>
      <c r="O402" s="4" t="s">
        <v>2650</v>
      </c>
      <c r="P402" s="44" t="str">
        <f>HYPERLINK("https://esv-elibrary.de/book/99.160005/"&amp;SUBSTITUTE(Tabelle_Komplettliste354[[#This Row],[ISBN (eBook)]],"-", ""))</f>
        <v>https://esv-elibrary.de/book/99.160005/9783732991501</v>
      </c>
      <c r="Q402" s="38"/>
    </row>
    <row r="403" spans="1:17" ht="48" x14ac:dyDescent="0.2">
      <c r="A403" s="30" t="s">
        <v>2418</v>
      </c>
      <c r="B403" s="4" t="s">
        <v>7510</v>
      </c>
      <c r="C403" s="43" t="s">
        <v>2417</v>
      </c>
      <c r="D403" s="30" t="s">
        <v>2416</v>
      </c>
      <c r="E403" s="32" t="s">
        <v>2415</v>
      </c>
      <c r="F403" s="30"/>
      <c r="G403" s="30" t="s">
        <v>523</v>
      </c>
      <c r="H403" s="33">
        <v>138</v>
      </c>
      <c r="I403" s="33"/>
      <c r="J403" s="34">
        <v>45036</v>
      </c>
      <c r="K403" s="30" t="s">
        <v>522</v>
      </c>
      <c r="L403" s="30" t="s">
        <v>558</v>
      </c>
      <c r="M403" s="30" t="s">
        <v>520</v>
      </c>
      <c r="N403" s="35">
        <v>268.8</v>
      </c>
      <c r="O403" s="4" t="s">
        <v>2650</v>
      </c>
      <c r="P403" s="44" t="str">
        <f>HYPERLINK("https://esv-elibrary.de/book/99.160005/"&amp;SUBSTITUTE(Tabelle_Komplettliste354[[#This Row],[ISBN (eBook)]],"-", ""))</f>
        <v>https://esv-elibrary.de/book/99.160005/9783732989904</v>
      </c>
      <c r="Q403" s="38"/>
    </row>
    <row r="404" spans="1:17" ht="48" x14ac:dyDescent="0.2">
      <c r="A404" s="30" t="s">
        <v>531</v>
      </c>
      <c r="B404" s="4" t="s">
        <v>7510</v>
      </c>
      <c r="C404" s="43" t="s">
        <v>530</v>
      </c>
      <c r="D404" s="30" t="s">
        <v>529</v>
      </c>
      <c r="E404" s="32" t="s">
        <v>528</v>
      </c>
      <c r="F404" s="30"/>
      <c r="G404" s="30" t="s">
        <v>523</v>
      </c>
      <c r="H404" s="33">
        <v>53</v>
      </c>
      <c r="I404" s="33"/>
      <c r="J404" s="34">
        <v>44035</v>
      </c>
      <c r="K404" s="30" t="s">
        <v>522</v>
      </c>
      <c r="L404" s="30" t="s">
        <v>558</v>
      </c>
      <c r="M404" s="30" t="s">
        <v>44</v>
      </c>
      <c r="N404" s="35">
        <v>230.39999999999998</v>
      </c>
      <c r="O404" s="4" t="s">
        <v>2650</v>
      </c>
      <c r="P404" s="44" t="str">
        <f>HYPERLINK("https://esv-elibrary.de/book/99.160005/"&amp;SUBSTITUTE(Tabelle_Komplettliste354[[#This Row],[ISBN (eBook)]],"-", ""))</f>
        <v>https://esv-elibrary.de/book/99.160005/9783865968180</v>
      </c>
      <c r="Q404" s="38"/>
    </row>
    <row r="405" spans="1:17" ht="24" x14ac:dyDescent="0.2">
      <c r="A405" s="30" t="s">
        <v>2158</v>
      </c>
      <c r="B405" s="4" t="s">
        <v>7510</v>
      </c>
      <c r="C405" s="43" t="s">
        <v>2157</v>
      </c>
      <c r="D405" s="30" t="s">
        <v>2156</v>
      </c>
      <c r="E405" s="32" t="s">
        <v>2155</v>
      </c>
      <c r="F405" s="30"/>
      <c r="G405" s="30" t="s">
        <v>583</v>
      </c>
      <c r="H405" s="33">
        <v>5</v>
      </c>
      <c r="I405" s="33"/>
      <c r="J405" s="34">
        <v>45104</v>
      </c>
      <c r="K405" s="30" t="s">
        <v>522</v>
      </c>
      <c r="L405" s="30" t="s">
        <v>2727</v>
      </c>
      <c r="M405" s="30" t="s">
        <v>520</v>
      </c>
      <c r="N405" s="35">
        <v>268.8</v>
      </c>
      <c r="O405" s="4" t="s">
        <v>2650</v>
      </c>
      <c r="P405" s="44" t="str">
        <f>HYPERLINK("https://esv-elibrary.de/book/99.160005/"&amp;SUBSTITUTE(Tabelle_Komplettliste354[[#This Row],[ISBN (eBook)]],"-", ""))</f>
        <v>https://esv-elibrary.de/book/99.160005/9783732990825</v>
      </c>
      <c r="Q405" s="38"/>
    </row>
    <row r="406" spans="1:17" ht="48" x14ac:dyDescent="0.2">
      <c r="A406" s="30" t="s">
        <v>766</v>
      </c>
      <c r="B406" s="4" t="s">
        <v>7510</v>
      </c>
      <c r="C406" s="43" t="s">
        <v>765</v>
      </c>
      <c r="D406" s="30" t="s">
        <v>764</v>
      </c>
      <c r="E406" s="32" t="s">
        <v>763</v>
      </c>
      <c r="F406" s="30"/>
      <c r="G406" s="30" t="s">
        <v>523</v>
      </c>
      <c r="H406" s="33">
        <v>107</v>
      </c>
      <c r="I406" s="33"/>
      <c r="J406" s="34">
        <v>43521</v>
      </c>
      <c r="K406" s="30" t="s">
        <v>522</v>
      </c>
      <c r="L406" s="30"/>
      <c r="M406" s="30" t="s">
        <v>520</v>
      </c>
      <c r="N406" s="35">
        <v>153.6</v>
      </c>
      <c r="O406" s="4" t="s">
        <v>2650</v>
      </c>
      <c r="P406" s="44" t="str">
        <f>HYPERLINK("https://esv-elibrary.de/book/99.160005/"&amp;SUBSTITUTE(Tabelle_Komplettliste354[[#This Row],[ISBN (eBook)]],"-", ""))</f>
        <v>https://esv-elibrary.de/book/99.160005/9783732994717</v>
      </c>
      <c r="Q406" s="38"/>
    </row>
    <row r="407" spans="1:17" ht="48" x14ac:dyDescent="0.2">
      <c r="A407" s="30" t="s">
        <v>758</v>
      </c>
      <c r="B407" s="4" t="s">
        <v>7510</v>
      </c>
      <c r="C407" s="43" t="s">
        <v>757</v>
      </c>
      <c r="D407" s="30" t="s">
        <v>756</v>
      </c>
      <c r="E407" s="32" t="s">
        <v>755</v>
      </c>
      <c r="F407" s="30"/>
      <c r="G407" s="30" t="s">
        <v>523</v>
      </c>
      <c r="H407" s="33">
        <v>101</v>
      </c>
      <c r="I407" s="33"/>
      <c r="J407" s="34">
        <v>43560</v>
      </c>
      <c r="K407" s="30" t="s">
        <v>522</v>
      </c>
      <c r="L407" s="30"/>
      <c r="M407" s="30" t="s">
        <v>520</v>
      </c>
      <c r="N407" s="35">
        <v>192</v>
      </c>
      <c r="O407" s="4" t="s">
        <v>2650</v>
      </c>
      <c r="P407" s="44" t="str">
        <f>HYPERLINK("https://esv-elibrary.de/book/99.160005/"&amp;SUBSTITUTE(Tabelle_Komplettliste354[[#This Row],[ISBN (eBook)]],"-", ""))</f>
        <v>https://esv-elibrary.de/book/99.160005/9783732994755</v>
      </c>
      <c r="Q407" s="38"/>
    </row>
    <row r="408" spans="1:17" ht="24" x14ac:dyDescent="0.2">
      <c r="A408" s="30" t="s">
        <v>833</v>
      </c>
      <c r="B408" s="4" t="s">
        <v>7510</v>
      </c>
      <c r="C408" s="43" t="s">
        <v>832</v>
      </c>
      <c r="D408" s="30" t="s">
        <v>831</v>
      </c>
      <c r="E408" s="32" t="s">
        <v>830</v>
      </c>
      <c r="F408" s="30"/>
      <c r="G408" s="30" t="s">
        <v>678</v>
      </c>
      <c r="H408" s="33">
        <v>7</v>
      </c>
      <c r="I408" s="33"/>
      <c r="J408" s="34">
        <v>43515</v>
      </c>
      <c r="K408" s="30" t="s">
        <v>522</v>
      </c>
      <c r="L408" s="30"/>
      <c r="M408" s="30" t="s">
        <v>44</v>
      </c>
      <c r="N408" s="35">
        <v>192</v>
      </c>
      <c r="O408" s="4" t="s">
        <v>2650</v>
      </c>
      <c r="P408" s="44" t="str">
        <f>HYPERLINK("https://esv-elibrary.de/book/99.160005/"&amp;SUBSTITUTE(Tabelle_Komplettliste354[[#This Row],[ISBN (eBook)]],"-", ""))</f>
        <v>https://esv-elibrary.de/book/99.160005/9783732994540</v>
      </c>
      <c r="Q408" s="38"/>
    </row>
    <row r="409" spans="1:17" ht="48" x14ac:dyDescent="0.2">
      <c r="A409" s="30" t="s">
        <v>793</v>
      </c>
      <c r="B409" s="4" t="s">
        <v>7510</v>
      </c>
      <c r="C409" s="43" t="s">
        <v>792</v>
      </c>
      <c r="D409" s="30" t="s">
        <v>791</v>
      </c>
      <c r="E409" s="32" t="s">
        <v>790</v>
      </c>
      <c r="F409" s="30"/>
      <c r="G409" s="30" t="s">
        <v>523</v>
      </c>
      <c r="H409" s="33">
        <v>100</v>
      </c>
      <c r="I409" s="33"/>
      <c r="J409" s="34">
        <v>43521</v>
      </c>
      <c r="K409" s="30" t="s">
        <v>522</v>
      </c>
      <c r="L409" s="30"/>
      <c r="M409" s="30" t="s">
        <v>520</v>
      </c>
      <c r="N409" s="35">
        <v>192</v>
      </c>
      <c r="O409" s="4" t="s">
        <v>2650</v>
      </c>
      <c r="P409" s="44" t="str">
        <f>HYPERLINK("https://esv-elibrary.de/book/99.160005/"&amp;SUBSTITUTE(Tabelle_Komplettliste354[[#This Row],[ISBN (eBook)]],"-", ""))</f>
        <v>https://esv-elibrary.de/book/99.160005/9783732994632</v>
      </c>
      <c r="Q409" s="38"/>
    </row>
    <row r="410" spans="1:17" ht="24" x14ac:dyDescent="0.2">
      <c r="A410" s="30" t="s">
        <v>725</v>
      </c>
      <c r="B410" s="4" t="s">
        <v>7510</v>
      </c>
      <c r="C410" s="43" t="s">
        <v>724</v>
      </c>
      <c r="D410" s="30" t="s">
        <v>723</v>
      </c>
      <c r="E410" s="32" t="s">
        <v>722</v>
      </c>
      <c r="F410" s="30"/>
      <c r="G410" s="30" t="s">
        <v>536</v>
      </c>
      <c r="H410" s="33">
        <v>148</v>
      </c>
      <c r="I410" s="33"/>
      <c r="J410" s="34">
        <v>43515</v>
      </c>
      <c r="K410" s="30" t="s">
        <v>522</v>
      </c>
      <c r="L410" s="30"/>
      <c r="M410" s="30" t="s">
        <v>721</v>
      </c>
      <c r="N410" s="35">
        <v>345.59999999999997</v>
      </c>
      <c r="O410" s="4" t="s">
        <v>2650</v>
      </c>
      <c r="P410" s="44" t="str">
        <f>HYPERLINK("https://esv-elibrary.de/book/99.160005/"&amp;SUBSTITUTE(Tabelle_Komplettliste354[[#This Row],[ISBN (eBook)]],"-", ""))</f>
        <v>https://esv-elibrary.de/book/99.160005/9783732994885</v>
      </c>
      <c r="Q410" s="38"/>
    </row>
    <row r="411" spans="1:17" ht="36" x14ac:dyDescent="0.2">
      <c r="A411" s="30" t="s">
        <v>682</v>
      </c>
      <c r="B411" s="4" t="s">
        <v>7510</v>
      </c>
      <c r="C411" s="43" t="s">
        <v>681</v>
      </c>
      <c r="D411" s="30" t="s">
        <v>680</v>
      </c>
      <c r="E411" s="32" t="s">
        <v>679</v>
      </c>
      <c r="F411" s="30"/>
      <c r="G411" s="30" t="s">
        <v>678</v>
      </c>
      <c r="H411" s="33">
        <v>6</v>
      </c>
      <c r="I411" s="33"/>
      <c r="J411" s="34">
        <v>43483</v>
      </c>
      <c r="K411" s="30" t="s">
        <v>522</v>
      </c>
      <c r="L411" s="30"/>
      <c r="M411" s="30" t="s">
        <v>677</v>
      </c>
      <c r="N411" s="35">
        <v>299.52</v>
      </c>
      <c r="O411" s="4" t="s">
        <v>2650</v>
      </c>
      <c r="P411" s="44" t="str">
        <f>HYPERLINK("https://esv-elibrary.de/book/99.160005/"&amp;SUBSTITUTE(Tabelle_Komplettliste354[[#This Row],[ISBN (eBook)]],"-", ""))</f>
        <v>https://esv-elibrary.de/book/99.160005/9783732995127</v>
      </c>
      <c r="Q411" s="38"/>
    </row>
    <row r="412" spans="1:17" ht="24" x14ac:dyDescent="0.2">
      <c r="A412" s="30" t="s">
        <v>557</v>
      </c>
      <c r="B412" s="4" t="s">
        <v>7510</v>
      </c>
      <c r="C412" s="43" t="s">
        <v>556</v>
      </c>
      <c r="D412" s="30" t="s">
        <v>555</v>
      </c>
      <c r="E412" s="32" t="s">
        <v>554</v>
      </c>
      <c r="F412" s="30"/>
      <c r="G412" s="30" t="s">
        <v>536</v>
      </c>
      <c r="H412" s="33">
        <v>144</v>
      </c>
      <c r="I412" s="33"/>
      <c r="J412" s="34">
        <v>43521</v>
      </c>
      <c r="K412" s="30" t="s">
        <v>522</v>
      </c>
      <c r="L412" s="30"/>
      <c r="M412" s="30" t="s">
        <v>44</v>
      </c>
      <c r="N412" s="35">
        <v>230.39999999999998</v>
      </c>
      <c r="O412" s="4" t="s">
        <v>2650</v>
      </c>
      <c r="P412" s="44" t="str">
        <f>HYPERLINK("https://esv-elibrary.de/book/99.160005/"&amp;SUBSTITUTE(Tabelle_Komplettliste354[[#This Row],[ISBN (eBook)]],"-", ""))</f>
        <v>https://esv-elibrary.de/book/99.160005/9783732997008</v>
      </c>
      <c r="Q412" s="38"/>
    </row>
    <row r="413" spans="1:17" ht="24" x14ac:dyDescent="0.2">
      <c r="A413" s="30" t="s">
        <v>605</v>
      </c>
      <c r="B413" s="4" t="s">
        <v>7510</v>
      </c>
      <c r="C413" s="43" t="s">
        <v>604</v>
      </c>
      <c r="D413" s="30" t="s">
        <v>603</v>
      </c>
      <c r="E413" s="32" t="s">
        <v>602</v>
      </c>
      <c r="F413" s="30"/>
      <c r="G413" s="30" t="s">
        <v>536</v>
      </c>
      <c r="H413" s="33">
        <v>154</v>
      </c>
      <c r="I413" s="33"/>
      <c r="J413" s="34">
        <v>43713</v>
      </c>
      <c r="K413" s="30" t="s">
        <v>522</v>
      </c>
      <c r="L413" s="30"/>
      <c r="M413" s="30" t="s">
        <v>44</v>
      </c>
      <c r="N413" s="35">
        <v>299.52</v>
      </c>
      <c r="O413" s="4" t="s">
        <v>2650</v>
      </c>
      <c r="P413" s="44" t="str">
        <f>HYPERLINK("https://esv-elibrary.de/book/99.160005/"&amp;SUBSTITUTE(Tabelle_Komplettliste354[[#This Row],[ISBN (eBook)]],"-", ""))</f>
        <v>https://esv-elibrary.de/book/99.160005/9783732995837</v>
      </c>
      <c r="Q413" s="38"/>
    </row>
    <row r="414" spans="1:17" ht="36" x14ac:dyDescent="0.2">
      <c r="A414" s="30" t="s">
        <v>754</v>
      </c>
      <c r="B414" s="4" t="s">
        <v>7510</v>
      </c>
      <c r="C414" s="43" t="s">
        <v>753</v>
      </c>
      <c r="D414" s="30" t="s">
        <v>752</v>
      </c>
      <c r="E414" s="32" t="s">
        <v>751</v>
      </c>
      <c r="F414" s="30"/>
      <c r="G414" s="30"/>
      <c r="H414" s="33"/>
      <c r="I414" s="33"/>
      <c r="J414" s="34">
        <v>43902</v>
      </c>
      <c r="K414" s="30"/>
      <c r="L414" s="30" t="s">
        <v>2864</v>
      </c>
      <c r="M414" s="30" t="s">
        <v>750</v>
      </c>
      <c r="N414" s="35">
        <v>153.6</v>
      </c>
      <c r="O414" s="4" t="s">
        <v>2650</v>
      </c>
      <c r="P414" s="44" t="str">
        <f>HYPERLINK("https://esv-elibrary.de/book/99.160005/"&amp;SUBSTITUTE(Tabelle_Komplettliste354[[#This Row],[ISBN (eBook)]],"-", ""))</f>
        <v>https://esv-elibrary.de/book/99.160005/9783732994762</v>
      </c>
      <c r="Q414" s="38"/>
    </row>
    <row r="415" spans="1:17" ht="24" x14ac:dyDescent="0.2">
      <c r="A415" s="30" t="s">
        <v>1676</v>
      </c>
      <c r="B415" s="4" t="s">
        <v>7510</v>
      </c>
      <c r="C415" s="43" t="s">
        <v>1675</v>
      </c>
      <c r="D415" s="30" t="s">
        <v>1674</v>
      </c>
      <c r="E415" s="32" t="s">
        <v>1673</v>
      </c>
      <c r="F415" s="30"/>
      <c r="G415" s="30"/>
      <c r="H415" s="33"/>
      <c r="I415" s="33"/>
      <c r="J415" s="34">
        <v>44335</v>
      </c>
      <c r="K415" s="30"/>
      <c r="L415" s="30" t="s">
        <v>2730</v>
      </c>
      <c r="M415" s="30" t="s">
        <v>1375</v>
      </c>
      <c r="N415" s="35">
        <v>230.39999999999998</v>
      </c>
      <c r="O415" s="4" t="s">
        <v>2650</v>
      </c>
      <c r="P415" s="44" t="str">
        <f>HYPERLINK("https://esv-elibrary.de/book/99.160005/"&amp;SUBSTITUTE(Tabelle_Komplettliste354[[#This Row],[ISBN (eBook)]],"-", ""))</f>
        <v>https://esv-elibrary.de/book/99.160005/9783732992300</v>
      </c>
      <c r="Q415" s="38"/>
    </row>
    <row r="416" spans="1:17" x14ac:dyDescent="0.2">
      <c r="A416" s="30" t="s">
        <v>592</v>
      </c>
      <c r="B416" s="4" t="s">
        <v>7510</v>
      </c>
      <c r="C416" s="43" t="s">
        <v>591</v>
      </c>
      <c r="D416" s="30" t="s">
        <v>590</v>
      </c>
      <c r="E416" s="32" t="s">
        <v>589</v>
      </c>
      <c r="F416" s="30"/>
      <c r="G416" s="30"/>
      <c r="H416" s="33"/>
      <c r="I416" s="33"/>
      <c r="J416" s="34">
        <v>43987</v>
      </c>
      <c r="K416" s="30"/>
      <c r="L416" s="30" t="s">
        <v>2730</v>
      </c>
      <c r="M416" s="30" t="s">
        <v>588</v>
      </c>
      <c r="N416" s="35">
        <v>691.19999999999993</v>
      </c>
      <c r="O416" s="4" t="s">
        <v>2650</v>
      </c>
      <c r="P416" s="44" t="str">
        <f>HYPERLINK("https://esv-elibrary.de/book/99.160005/"&amp;SUBSTITUTE(Tabelle_Komplettliste354[[#This Row],[ISBN (eBook)]],"-", ""))</f>
        <v>https://esv-elibrary.de/book/99.160005/9783732996018</v>
      </c>
      <c r="Q416" s="38"/>
    </row>
    <row r="417" spans="1:17" ht="24" x14ac:dyDescent="0.2">
      <c r="A417" s="30" t="s">
        <v>597</v>
      </c>
      <c r="B417" s="4" t="s">
        <v>7510</v>
      </c>
      <c r="C417" s="43" t="s">
        <v>596</v>
      </c>
      <c r="D417" s="30" t="s">
        <v>595</v>
      </c>
      <c r="E417" s="32" t="s">
        <v>594</v>
      </c>
      <c r="F417" s="30"/>
      <c r="G417" s="30"/>
      <c r="H417" s="33"/>
      <c r="I417" s="33"/>
      <c r="J417" s="34">
        <v>43661</v>
      </c>
      <c r="K417" s="30"/>
      <c r="L417" s="30" t="s">
        <v>2730</v>
      </c>
      <c r="M417" s="30" t="s">
        <v>593</v>
      </c>
      <c r="N417" s="35">
        <v>422.4</v>
      </c>
      <c r="O417" s="4" t="s">
        <v>2650</v>
      </c>
      <c r="P417" s="44" t="str">
        <f>HYPERLINK("https://esv-elibrary.de/book/99.160005/"&amp;SUBSTITUTE(Tabelle_Komplettliste354[[#This Row],[ISBN (eBook)]],"-", ""))</f>
        <v>https://esv-elibrary.de/book/99.160005/9783732995998</v>
      </c>
      <c r="Q417" s="38"/>
    </row>
    <row r="418" spans="1:17" ht="48" x14ac:dyDescent="0.2">
      <c r="A418" s="30" t="s">
        <v>2096</v>
      </c>
      <c r="B418" s="4" t="s">
        <v>7510</v>
      </c>
      <c r="C418" s="43" t="s">
        <v>2095</v>
      </c>
      <c r="D418" s="30" t="s">
        <v>2094</v>
      </c>
      <c r="E418" s="32" t="s">
        <v>2093</v>
      </c>
      <c r="F418" s="30"/>
      <c r="G418" s="30"/>
      <c r="H418" s="33"/>
      <c r="I418" s="33"/>
      <c r="J418" s="34">
        <v>44967</v>
      </c>
      <c r="K418" s="30"/>
      <c r="L418" s="30" t="s">
        <v>2733</v>
      </c>
      <c r="M418" s="30" t="s">
        <v>1441</v>
      </c>
      <c r="N418" s="35">
        <v>192</v>
      </c>
      <c r="O418" s="4" t="s">
        <v>2650</v>
      </c>
      <c r="P418" s="44" t="str">
        <f>HYPERLINK("https://esv-elibrary.de/book/99.160005/"&amp;SUBSTITUTE(Tabelle_Komplettliste354[[#This Row],[ISBN (eBook)]],"-", ""))</f>
        <v>https://esv-elibrary.de/book/99.160005/9783732991013</v>
      </c>
      <c r="Q418" s="38"/>
    </row>
    <row r="419" spans="1:17" ht="24" x14ac:dyDescent="0.2">
      <c r="A419" s="30" t="s">
        <v>2225</v>
      </c>
      <c r="B419" s="4" t="s">
        <v>7510</v>
      </c>
      <c r="C419" s="43" t="s">
        <v>2224</v>
      </c>
      <c r="D419" s="30" t="s">
        <v>2223</v>
      </c>
      <c r="E419" s="32" t="s">
        <v>800</v>
      </c>
      <c r="F419" s="30"/>
      <c r="G419" s="30"/>
      <c r="H419" s="33"/>
      <c r="I419" s="33"/>
      <c r="J419" s="34">
        <v>44652</v>
      </c>
      <c r="K419" s="30"/>
      <c r="L419" s="30" t="s">
        <v>2719</v>
      </c>
      <c r="M419" s="30" t="s">
        <v>906</v>
      </c>
      <c r="N419" s="35">
        <v>192</v>
      </c>
      <c r="O419" s="4" t="s">
        <v>2650</v>
      </c>
      <c r="P419" s="44" t="str">
        <f>HYPERLINK("https://esv-elibrary.de/book/99.160005/"&amp;SUBSTITUTE(Tabelle_Komplettliste354[[#This Row],[ISBN (eBook)]],"-", ""))</f>
        <v>https://esv-elibrary.de/book/99.160005/9783732990580</v>
      </c>
      <c r="Q419" s="38"/>
    </row>
    <row r="420" spans="1:17" ht="24" x14ac:dyDescent="0.2">
      <c r="A420" s="30" t="s">
        <v>635</v>
      </c>
      <c r="B420" s="4" t="s">
        <v>7510</v>
      </c>
      <c r="C420" s="43" t="s">
        <v>634</v>
      </c>
      <c r="D420" s="30" t="s">
        <v>633</v>
      </c>
      <c r="E420" s="32" t="s">
        <v>632</v>
      </c>
      <c r="F420" s="30"/>
      <c r="G420" s="30"/>
      <c r="H420" s="33"/>
      <c r="I420" s="33"/>
      <c r="J420" s="34">
        <v>45329</v>
      </c>
      <c r="K420" s="30"/>
      <c r="L420" s="30" t="s">
        <v>2873</v>
      </c>
      <c r="M420" s="30" t="s">
        <v>631</v>
      </c>
      <c r="N420" s="35">
        <v>153.6</v>
      </c>
      <c r="O420" s="4" t="s">
        <v>2650</v>
      </c>
      <c r="P420" s="44" t="str">
        <f>HYPERLINK("https://esv-elibrary.de/book/99.160005/"&amp;SUBSTITUTE(Tabelle_Komplettliste354[[#This Row],[ISBN (eBook)]],"-", ""))</f>
        <v>https://esv-elibrary.de/book/99.160005/9783732995684</v>
      </c>
      <c r="Q420" s="38"/>
    </row>
    <row r="421" spans="1:17" x14ac:dyDescent="0.2">
      <c r="A421" s="30" t="s">
        <v>2165</v>
      </c>
      <c r="B421" s="4" t="s">
        <v>7510</v>
      </c>
      <c r="C421" s="43" t="s">
        <v>2164</v>
      </c>
      <c r="D421" s="30" t="s">
        <v>2163</v>
      </c>
      <c r="E421" s="32" t="s">
        <v>1610</v>
      </c>
      <c r="F421" s="30"/>
      <c r="G421" s="30"/>
      <c r="H421" s="33"/>
      <c r="I421" s="33"/>
      <c r="J421" s="34">
        <v>44694</v>
      </c>
      <c r="K421" s="30"/>
      <c r="L421" s="30" t="s">
        <v>2726</v>
      </c>
      <c r="M421" s="30" t="s">
        <v>1441</v>
      </c>
      <c r="N421" s="35">
        <v>57.561599999999999</v>
      </c>
      <c r="O421" s="4" t="s">
        <v>2650</v>
      </c>
      <c r="P421" s="44" t="str">
        <f>HYPERLINK("https://esv-elibrary.de/book/99.160005/"&amp;SUBSTITUTE(Tabelle_Komplettliste354[[#This Row],[ISBN (eBook)]],"-", ""))</f>
        <v>https://esv-elibrary.de/book/99.160005/9783732990801</v>
      </c>
      <c r="Q421" s="38"/>
    </row>
    <row r="422" spans="1:17" ht="36" x14ac:dyDescent="0.2">
      <c r="A422" s="30" t="s">
        <v>868</v>
      </c>
      <c r="B422" s="4" t="s">
        <v>7510</v>
      </c>
      <c r="C422" s="43" t="s">
        <v>867</v>
      </c>
      <c r="D422" s="30" t="s">
        <v>866</v>
      </c>
      <c r="E422" s="32" t="s">
        <v>865</v>
      </c>
      <c r="F422" s="30"/>
      <c r="G422" s="30"/>
      <c r="H422" s="33"/>
      <c r="I422" s="33"/>
      <c r="J422" s="34">
        <v>43560</v>
      </c>
      <c r="K422" s="30"/>
      <c r="L422" s="30" t="s">
        <v>2858</v>
      </c>
      <c r="M422" s="30" t="s">
        <v>744</v>
      </c>
      <c r="N422" s="35">
        <v>192</v>
      </c>
      <c r="O422" s="4" t="s">
        <v>2650</v>
      </c>
      <c r="P422" s="44" t="str">
        <f>HYPERLINK("https://esv-elibrary.de/book/99.160005/"&amp;SUBSTITUTE(Tabelle_Komplettliste354[[#This Row],[ISBN (eBook)]],"-", ""))</f>
        <v>https://esv-elibrary.de/book/99.160005/9783732994458</v>
      </c>
      <c r="Q422" s="38"/>
    </row>
    <row r="423" spans="1:17" ht="24" x14ac:dyDescent="0.2">
      <c r="A423" s="30" t="s">
        <v>1182</v>
      </c>
      <c r="B423" s="4" t="s">
        <v>7510</v>
      </c>
      <c r="C423" s="43" t="s">
        <v>1181</v>
      </c>
      <c r="D423" s="30" t="s">
        <v>1180</v>
      </c>
      <c r="E423" s="32" t="s">
        <v>1179</v>
      </c>
      <c r="F423" s="30"/>
      <c r="G423" s="30"/>
      <c r="H423" s="33"/>
      <c r="I423" s="33"/>
      <c r="J423" s="34">
        <v>44442</v>
      </c>
      <c r="K423" s="30"/>
      <c r="L423" s="30" t="s">
        <v>2829</v>
      </c>
      <c r="M423" s="30" t="s">
        <v>1178</v>
      </c>
      <c r="N423" s="35">
        <v>345.59999999999997</v>
      </c>
      <c r="O423" s="4" t="s">
        <v>2650</v>
      </c>
      <c r="P423" s="44" t="str">
        <f>HYPERLINK("https://esv-elibrary.de/book/99.160005/"&amp;SUBSTITUTE(Tabelle_Komplettliste354[[#This Row],[ISBN (eBook)]],"-", ""))</f>
        <v>https://esv-elibrary.de/book/99.160005/9783732993659</v>
      </c>
      <c r="Q423" s="38"/>
    </row>
    <row r="424" spans="1:17" ht="24" x14ac:dyDescent="0.2">
      <c r="A424" s="30" t="s">
        <v>1168</v>
      </c>
      <c r="B424" s="4" t="s">
        <v>7510</v>
      </c>
      <c r="C424" s="43" t="s">
        <v>1167</v>
      </c>
      <c r="D424" s="30" t="s">
        <v>1166</v>
      </c>
      <c r="E424" s="32" t="s">
        <v>1165</v>
      </c>
      <c r="F424" s="30"/>
      <c r="G424" s="30"/>
      <c r="H424" s="33"/>
      <c r="I424" s="33"/>
      <c r="J424" s="34">
        <v>44214</v>
      </c>
      <c r="K424" s="30"/>
      <c r="L424" s="30" t="s">
        <v>2830</v>
      </c>
      <c r="M424" s="30" t="s">
        <v>834</v>
      </c>
      <c r="N424" s="35">
        <v>268.8</v>
      </c>
      <c r="O424" s="4" t="s">
        <v>2650</v>
      </c>
      <c r="P424" s="44" t="str">
        <f>HYPERLINK("https://esv-elibrary.de/book/99.160005/"&amp;SUBSTITUTE(Tabelle_Komplettliste354[[#This Row],[ISBN (eBook)]],"-", ""))</f>
        <v>https://esv-elibrary.de/book/99.160005/9783732993680</v>
      </c>
      <c r="Q424" s="38"/>
    </row>
    <row r="425" spans="1:17" ht="24" x14ac:dyDescent="0.2">
      <c r="A425" s="30" t="s">
        <v>2054</v>
      </c>
      <c r="B425" s="4" t="s">
        <v>7510</v>
      </c>
      <c r="C425" s="43" t="s">
        <v>2053</v>
      </c>
      <c r="D425" s="30" t="s">
        <v>2052</v>
      </c>
      <c r="E425" s="32" t="s">
        <v>2051</v>
      </c>
      <c r="F425" s="30"/>
      <c r="G425" s="30"/>
      <c r="H425" s="33"/>
      <c r="I425" s="33"/>
      <c r="J425" s="34">
        <v>44778</v>
      </c>
      <c r="K425" s="30"/>
      <c r="L425" s="30" t="s">
        <v>2716</v>
      </c>
      <c r="M425" s="30" t="s">
        <v>732</v>
      </c>
      <c r="N425" s="35">
        <v>192</v>
      </c>
      <c r="O425" s="4" t="s">
        <v>2650</v>
      </c>
      <c r="P425" s="44" t="str">
        <f>HYPERLINK("https://esv-elibrary.de/book/99.160005/"&amp;SUBSTITUTE(Tabelle_Komplettliste354[[#This Row],[ISBN (eBook)]],"-", ""))</f>
        <v>https://esv-elibrary.de/book/99.160005/9783732991167</v>
      </c>
      <c r="Q425" s="38"/>
    </row>
    <row r="426" spans="1:17" ht="24" x14ac:dyDescent="0.2">
      <c r="A426" s="30" t="s">
        <v>2414</v>
      </c>
      <c r="B426" s="4" t="s">
        <v>7510</v>
      </c>
      <c r="C426" s="43" t="s">
        <v>2413</v>
      </c>
      <c r="D426" s="30" t="s">
        <v>2412</v>
      </c>
      <c r="E426" s="32" t="s">
        <v>2411</v>
      </c>
      <c r="F426" s="30"/>
      <c r="G426" s="30"/>
      <c r="H426" s="33"/>
      <c r="I426" s="33"/>
      <c r="J426" s="34">
        <v>45266</v>
      </c>
      <c r="K426" s="30"/>
      <c r="L426" s="30" t="s">
        <v>771</v>
      </c>
      <c r="M426" s="30" t="s">
        <v>497</v>
      </c>
      <c r="N426" s="35">
        <v>192</v>
      </c>
      <c r="O426" s="4" t="s">
        <v>2650</v>
      </c>
      <c r="P426" s="44" t="str">
        <f>HYPERLINK("https://esv-elibrary.de/book/99.160005/"&amp;SUBSTITUTE(Tabelle_Komplettliste354[[#This Row],[ISBN (eBook)]],"-", ""))</f>
        <v>https://esv-elibrary.de/book/99.160005/9783732989911</v>
      </c>
      <c r="Q426" s="38"/>
    </row>
    <row r="427" spans="1:17" ht="36" x14ac:dyDescent="0.2">
      <c r="A427" s="30" t="s">
        <v>2177</v>
      </c>
      <c r="B427" s="4" t="s">
        <v>7510</v>
      </c>
      <c r="C427" s="43" t="s">
        <v>2176</v>
      </c>
      <c r="D427" s="30" t="s">
        <v>2175</v>
      </c>
      <c r="E427" s="32" t="s">
        <v>2174</v>
      </c>
      <c r="F427" s="30"/>
      <c r="G427" s="30"/>
      <c r="H427" s="33"/>
      <c r="I427" s="33"/>
      <c r="J427" s="34">
        <v>44774</v>
      </c>
      <c r="K427" s="30"/>
      <c r="L427" s="30" t="s">
        <v>771</v>
      </c>
      <c r="M427" s="30" t="s">
        <v>744</v>
      </c>
      <c r="N427" s="35">
        <v>230.39999999999998</v>
      </c>
      <c r="O427" s="4" t="s">
        <v>2650</v>
      </c>
      <c r="P427" s="44" t="str">
        <f>HYPERLINK("https://esv-elibrary.de/book/99.160005/"&amp;SUBSTITUTE(Tabelle_Komplettliste354[[#This Row],[ISBN (eBook)]],"-", ""))</f>
        <v>https://esv-elibrary.de/book/99.160005/9783732990764</v>
      </c>
      <c r="Q427" s="38"/>
    </row>
    <row r="428" spans="1:17" x14ac:dyDescent="0.2">
      <c r="A428" s="30" t="s">
        <v>2007</v>
      </c>
      <c r="B428" s="4" t="s">
        <v>7510</v>
      </c>
      <c r="C428" s="43" t="s">
        <v>2006</v>
      </c>
      <c r="D428" s="30" t="s">
        <v>2005</v>
      </c>
      <c r="E428" s="32" t="s">
        <v>2004</v>
      </c>
      <c r="F428" s="30"/>
      <c r="G428" s="30"/>
      <c r="H428" s="33"/>
      <c r="I428" s="33"/>
      <c r="J428" s="34">
        <v>44631</v>
      </c>
      <c r="K428" s="30"/>
      <c r="L428" s="30" t="s">
        <v>771</v>
      </c>
      <c r="M428" s="30" t="s">
        <v>497</v>
      </c>
      <c r="N428" s="35">
        <v>172.79999999999998</v>
      </c>
      <c r="O428" s="4" t="s">
        <v>2650</v>
      </c>
      <c r="P428" s="44" t="str">
        <f>HYPERLINK("https://esv-elibrary.de/book/99.160005/"&amp;SUBSTITUTE(Tabelle_Komplettliste354[[#This Row],[ISBN (eBook)]],"-", ""))</f>
        <v>https://esv-elibrary.de/book/99.160005/9783732991327</v>
      </c>
      <c r="Q428" s="38"/>
    </row>
    <row r="429" spans="1:17" ht="24" x14ac:dyDescent="0.2">
      <c r="A429" s="30" t="s">
        <v>2120</v>
      </c>
      <c r="B429" s="4" t="s">
        <v>7510</v>
      </c>
      <c r="C429" s="43" t="s">
        <v>2119</v>
      </c>
      <c r="D429" s="30" t="s">
        <v>2118</v>
      </c>
      <c r="E429" s="32" t="s">
        <v>2117</v>
      </c>
      <c r="F429" s="30"/>
      <c r="G429" s="30"/>
      <c r="H429" s="33"/>
      <c r="I429" s="33"/>
      <c r="J429" s="34">
        <v>44848</v>
      </c>
      <c r="K429" s="30"/>
      <c r="L429" s="30" t="s">
        <v>771</v>
      </c>
      <c r="M429" s="30" t="s">
        <v>1366</v>
      </c>
      <c r="N429" s="35">
        <v>145.91999999999999</v>
      </c>
      <c r="O429" s="4" t="s">
        <v>2650</v>
      </c>
      <c r="P429" s="44" t="str">
        <f>HYPERLINK("https://esv-elibrary.de/book/99.160005/"&amp;SUBSTITUTE(Tabelle_Komplettliste354[[#This Row],[ISBN (eBook)]],"-", ""))</f>
        <v>https://esv-elibrary.de/book/99.160005/9783732990948</v>
      </c>
      <c r="Q429" s="38"/>
    </row>
    <row r="430" spans="1:17" x14ac:dyDescent="0.2">
      <c r="A430" s="30" t="s">
        <v>2255</v>
      </c>
      <c r="B430" s="4" t="s">
        <v>7510</v>
      </c>
      <c r="C430" s="43" t="s">
        <v>2254</v>
      </c>
      <c r="D430" s="30" t="s">
        <v>2253</v>
      </c>
      <c r="E430" s="32" t="s">
        <v>2252</v>
      </c>
      <c r="F430" s="30"/>
      <c r="G430" s="30"/>
      <c r="H430" s="33"/>
      <c r="I430" s="33"/>
      <c r="J430" s="34">
        <v>44844</v>
      </c>
      <c r="K430" s="30"/>
      <c r="L430" s="30" t="s">
        <v>2671</v>
      </c>
      <c r="M430" s="30" t="s">
        <v>744</v>
      </c>
      <c r="N430" s="35">
        <v>134.4</v>
      </c>
      <c r="O430" s="4" t="s">
        <v>2650</v>
      </c>
      <c r="P430" s="44" t="str">
        <f>HYPERLINK("https://esv-elibrary.de/book/99.160005/"&amp;SUBSTITUTE(Tabelle_Komplettliste354[[#This Row],[ISBN (eBook)]],"-", ""))</f>
        <v>https://esv-elibrary.de/book/99.160005/9783732990498</v>
      </c>
      <c r="Q430" s="38"/>
    </row>
    <row r="431" spans="1:17" x14ac:dyDescent="0.2">
      <c r="A431" s="30" t="s">
        <v>2554</v>
      </c>
      <c r="B431" s="4" t="s">
        <v>7510</v>
      </c>
      <c r="C431" s="43" t="s">
        <v>2553</v>
      </c>
      <c r="D431" s="30" t="s">
        <v>2552</v>
      </c>
      <c r="E431" s="32" t="s">
        <v>2551</v>
      </c>
      <c r="F431" s="30"/>
      <c r="G431" s="30"/>
      <c r="H431" s="33"/>
      <c r="I431" s="33"/>
      <c r="J431" s="34">
        <v>45252</v>
      </c>
      <c r="K431" s="30"/>
      <c r="L431" s="30" t="s">
        <v>2671</v>
      </c>
      <c r="M431" s="30" t="s">
        <v>2550</v>
      </c>
      <c r="N431" s="35">
        <v>115.19999999999999</v>
      </c>
      <c r="O431" s="4" t="s">
        <v>2650</v>
      </c>
      <c r="P431" s="44" t="str">
        <f>HYPERLINK("https://esv-elibrary.de/book/99.160005/"&amp;SUBSTITUTE(Tabelle_Komplettliste354[[#This Row],[ISBN (eBook)]],"-", ""))</f>
        <v>https://esv-elibrary.de/book/99.160005/9783732989409</v>
      </c>
      <c r="Q431" s="38"/>
    </row>
    <row r="432" spans="1:17" ht="36" x14ac:dyDescent="0.2">
      <c r="A432" s="30" t="s">
        <v>2639</v>
      </c>
      <c r="B432" s="4" t="s">
        <v>7510</v>
      </c>
      <c r="C432" s="43" t="s">
        <v>2638</v>
      </c>
      <c r="D432" s="4" t="s">
        <v>2637</v>
      </c>
      <c r="E432" s="32" t="s">
        <v>2636</v>
      </c>
      <c r="F432" s="30"/>
      <c r="G432" s="30"/>
      <c r="H432" s="33"/>
      <c r="I432" s="33"/>
      <c r="J432" s="34">
        <v>45350</v>
      </c>
      <c r="K432" s="30"/>
      <c r="L432" s="48" t="s">
        <v>2654</v>
      </c>
      <c r="M432" s="30" t="s">
        <v>744</v>
      </c>
      <c r="N432" s="35">
        <v>96</v>
      </c>
      <c r="O432" s="4" t="s">
        <v>2650</v>
      </c>
      <c r="P432" s="44" t="str">
        <f>HYPERLINK("https://esv-elibrary.de/book/99.160005/"&amp;SUBSTITUTE(Tabelle_Komplettliste354[[#This Row],[ISBN (eBook)]],"-", ""))</f>
        <v>https://esv-elibrary.de/book/99.160005/9783732988785</v>
      </c>
      <c r="Q432" s="38"/>
    </row>
    <row r="433" spans="1:17" ht="24" x14ac:dyDescent="0.2">
      <c r="A433" s="30" t="s">
        <v>2635</v>
      </c>
      <c r="B433" s="4" t="s">
        <v>7510</v>
      </c>
      <c r="C433" s="43" t="s">
        <v>2634</v>
      </c>
      <c r="D433" s="30" t="s">
        <v>2633</v>
      </c>
      <c r="E433" s="32" t="s">
        <v>2607</v>
      </c>
      <c r="F433" s="30"/>
      <c r="G433" s="30"/>
      <c r="H433" s="33"/>
      <c r="I433" s="33"/>
      <c r="J433" s="34">
        <v>45355</v>
      </c>
      <c r="K433" s="30"/>
      <c r="L433" s="30" t="s">
        <v>2655</v>
      </c>
      <c r="M433" s="30" t="s">
        <v>563</v>
      </c>
      <c r="N433" s="35">
        <v>115.19999999999999</v>
      </c>
      <c r="O433" s="4" t="s">
        <v>2650</v>
      </c>
      <c r="P433" s="44" t="str">
        <f>HYPERLINK("https://esv-elibrary.de/book/99.160005/"&amp;SUBSTITUTE(Tabelle_Komplettliste354[[#This Row],[ISBN (eBook)]],"-", ""))</f>
        <v>https://esv-elibrary.de/book/99.160005/9783732988853</v>
      </c>
      <c r="Q433" s="38"/>
    </row>
    <row r="434" spans="1:17" ht="36" x14ac:dyDescent="0.2">
      <c r="A434" s="30" t="s">
        <v>1484</v>
      </c>
      <c r="B434" s="4" t="s">
        <v>7510</v>
      </c>
      <c r="C434" s="43" t="s">
        <v>1483</v>
      </c>
      <c r="D434" s="30" t="s">
        <v>1482</v>
      </c>
      <c r="E434" s="32" t="s">
        <v>1294</v>
      </c>
      <c r="F434" s="30"/>
      <c r="G434" s="30"/>
      <c r="H434" s="33"/>
      <c r="I434" s="33"/>
      <c r="J434" s="34">
        <v>44039</v>
      </c>
      <c r="K434" s="30"/>
      <c r="L434" s="30" t="s">
        <v>2799</v>
      </c>
      <c r="M434" s="30" t="s">
        <v>920</v>
      </c>
      <c r="N434" s="35">
        <v>299.52</v>
      </c>
      <c r="O434" s="4" t="s">
        <v>2650</v>
      </c>
      <c r="P434" s="44" t="str">
        <f>HYPERLINK("https://esv-elibrary.de/book/99.160005/"&amp;SUBSTITUTE(Tabelle_Komplettliste354[[#This Row],[ISBN (eBook)]],"-", ""))</f>
        <v>https://esv-elibrary.de/book/99.160005/9783732992911</v>
      </c>
      <c r="Q434" s="38"/>
    </row>
    <row r="435" spans="1:17" ht="48" x14ac:dyDescent="0.2">
      <c r="A435" s="30" t="s">
        <v>1306</v>
      </c>
      <c r="B435" s="4" t="s">
        <v>7510</v>
      </c>
      <c r="C435" s="43" t="s">
        <v>1305</v>
      </c>
      <c r="D435" s="30" t="s">
        <v>1304</v>
      </c>
      <c r="E435" s="32" t="s">
        <v>1303</v>
      </c>
      <c r="F435" s="30"/>
      <c r="G435" s="30"/>
      <c r="H435" s="33"/>
      <c r="I435" s="33"/>
      <c r="J435" s="34">
        <v>43987</v>
      </c>
      <c r="K435" s="30"/>
      <c r="L435" s="30" t="s">
        <v>2815</v>
      </c>
      <c r="M435" s="30" t="s">
        <v>1302</v>
      </c>
      <c r="N435" s="35">
        <v>192</v>
      </c>
      <c r="O435" s="4" t="s">
        <v>2650</v>
      </c>
      <c r="P435" s="44" t="str">
        <f>HYPERLINK("https://esv-elibrary.de/book/99.160005/"&amp;SUBSTITUTE(Tabelle_Komplettliste354[[#This Row],[ISBN (eBook)]],"-", ""))</f>
        <v>https://esv-elibrary.de/book/99.160005/9783732993352</v>
      </c>
      <c r="Q435" s="38"/>
    </row>
    <row r="436" spans="1:17" ht="24" x14ac:dyDescent="0.2">
      <c r="A436" s="30" t="s">
        <v>2402</v>
      </c>
      <c r="B436" s="4" t="s">
        <v>7510</v>
      </c>
      <c r="C436" s="43" t="s">
        <v>2401</v>
      </c>
      <c r="D436" s="30" t="s">
        <v>2400</v>
      </c>
      <c r="E436" s="32" t="s">
        <v>2399</v>
      </c>
      <c r="F436" s="30"/>
      <c r="G436" s="30"/>
      <c r="H436" s="33"/>
      <c r="I436" s="33"/>
      <c r="J436" s="34">
        <v>45005</v>
      </c>
      <c r="K436" s="30"/>
      <c r="L436" s="30" t="s">
        <v>2696</v>
      </c>
      <c r="M436" s="30" t="s">
        <v>2146</v>
      </c>
      <c r="N436" s="35">
        <v>153.6</v>
      </c>
      <c r="O436" s="4" t="s">
        <v>2650</v>
      </c>
      <c r="P436" s="44" t="str">
        <f>HYPERLINK("https://esv-elibrary.de/book/99.160005/"&amp;SUBSTITUTE(Tabelle_Komplettliste354[[#This Row],[ISBN (eBook)]],"-", ""))</f>
        <v>https://esv-elibrary.de/book/99.160005/9783732989966</v>
      </c>
      <c r="Q436" s="38"/>
    </row>
    <row r="437" spans="1:17" ht="24" x14ac:dyDescent="0.2">
      <c r="A437" s="30" t="s">
        <v>1750</v>
      </c>
      <c r="B437" s="4" t="s">
        <v>7510</v>
      </c>
      <c r="C437" s="43" t="s">
        <v>1749</v>
      </c>
      <c r="D437" s="30" t="s">
        <v>1748</v>
      </c>
      <c r="E437" s="32" t="s">
        <v>800</v>
      </c>
      <c r="F437" s="30"/>
      <c r="G437" s="30"/>
      <c r="H437" s="33"/>
      <c r="I437" s="33"/>
      <c r="J437" s="34">
        <v>44341</v>
      </c>
      <c r="K437" s="30"/>
      <c r="L437" s="30" t="s">
        <v>2768</v>
      </c>
      <c r="M437" s="30" t="s">
        <v>703</v>
      </c>
      <c r="N437" s="35">
        <v>134.4</v>
      </c>
      <c r="O437" s="4" t="s">
        <v>2650</v>
      </c>
      <c r="P437" s="44" t="str">
        <f>HYPERLINK("https://esv-elibrary.de/book/99.160005/"&amp;SUBSTITUTE(Tabelle_Komplettliste354[[#This Row],[ISBN (eBook)]],"-", ""))</f>
        <v>https://esv-elibrary.de/book/99.160005/9783732992065</v>
      </c>
      <c r="Q437" s="38"/>
    </row>
    <row r="438" spans="1:17" ht="36" x14ac:dyDescent="0.2">
      <c r="A438" s="30" t="s">
        <v>1419</v>
      </c>
      <c r="B438" s="4" t="s">
        <v>7510</v>
      </c>
      <c r="C438" s="43" t="s">
        <v>1418</v>
      </c>
      <c r="D438" s="30" t="s">
        <v>1417</v>
      </c>
      <c r="E438" s="32" t="s">
        <v>865</v>
      </c>
      <c r="F438" s="30"/>
      <c r="G438" s="30"/>
      <c r="H438" s="33"/>
      <c r="I438" s="33"/>
      <c r="J438" s="34">
        <v>44085</v>
      </c>
      <c r="K438" s="30"/>
      <c r="L438" s="30" t="s">
        <v>2806</v>
      </c>
      <c r="M438" s="30" t="s">
        <v>1416</v>
      </c>
      <c r="N438" s="35">
        <v>230.39999999999998</v>
      </c>
      <c r="O438" s="4" t="s">
        <v>2650</v>
      </c>
      <c r="P438" s="44" t="str">
        <f>HYPERLINK("https://esv-elibrary.de/book/99.160005/"&amp;SUBSTITUTE(Tabelle_Komplettliste354[[#This Row],[ISBN (eBook)]],"-", ""))</f>
        <v>https://esv-elibrary.de/book/99.160005/9783732993086</v>
      </c>
      <c r="Q438" s="38"/>
    </row>
    <row r="439" spans="1:17" ht="24" x14ac:dyDescent="0.2">
      <c r="A439" s="30" t="s">
        <v>1963</v>
      </c>
      <c r="B439" s="4" t="s">
        <v>7510</v>
      </c>
      <c r="C439" s="43" t="s">
        <v>1962</v>
      </c>
      <c r="D439" s="30" t="s">
        <v>1961</v>
      </c>
      <c r="E439" s="32" t="s">
        <v>1281</v>
      </c>
      <c r="F439" s="30"/>
      <c r="G439" s="30"/>
      <c r="H439" s="33"/>
      <c r="I439" s="33"/>
      <c r="J439" s="34">
        <v>44519</v>
      </c>
      <c r="K439" s="30"/>
      <c r="L439" s="30" t="s">
        <v>2672</v>
      </c>
      <c r="M439" s="30" t="s">
        <v>508</v>
      </c>
      <c r="N439" s="35">
        <v>153.6</v>
      </c>
      <c r="O439" s="4" t="s">
        <v>2650</v>
      </c>
      <c r="P439" s="44" t="str">
        <f>HYPERLINK("https://esv-elibrary.de/book/99.160005/"&amp;SUBSTITUTE(Tabelle_Komplettliste354[[#This Row],[ISBN (eBook)]],"-", ""))</f>
        <v>https://esv-elibrary.de/book/99.160005/9783732991440</v>
      </c>
      <c r="Q439" s="38"/>
    </row>
    <row r="440" spans="1:17" ht="24" x14ac:dyDescent="0.2">
      <c r="A440" s="30" t="s">
        <v>2457</v>
      </c>
      <c r="B440" s="4" t="s">
        <v>7510</v>
      </c>
      <c r="C440" s="43" t="s">
        <v>2456</v>
      </c>
      <c r="D440" s="30" t="s">
        <v>2455</v>
      </c>
      <c r="E440" s="32" t="s">
        <v>865</v>
      </c>
      <c r="F440" s="30"/>
      <c r="G440" s="30"/>
      <c r="H440" s="33"/>
      <c r="I440" s="33"/>
      <c r="J440" s="34">
        <v>45089</v>
      </c>
      <c r="K440" s="30"/>
      <c r="L440" s="30" t="s">
        <v>2672</v>
      </c>
      <c r="M440" s="30" t="s">
        <v>2454</v>
      </c>
      <c r="N440" s="35">
        <v>230.39999999999998</v>
      </c>
      <c r="O440" s="4" t="s">
        <v>2650</v>
      </c>
      <c r="P440" s="44" t="str">
        <f>HYPERLINK("https://esv-elibrary.de/book/99.160005/"&amp;SUBSTITUTE(Tabelle_Komplettliste354[[#This Row],[ISBN (eBook)]],"-", ""))</f>
        <v>https://esv-elibrary.de/book/99.160005/9783732989782</v>
      </c>
      <c r="Q440" s="38"/>
    </row>
    <row r="441" spans="1:17" x14ac:dyDescent="0.2">
      <c r="A441" s="30" t="s">
        <v>2137</v>
      </c>
      <c r="B441" s="4" t="s">
        <v>7510</v>
      </c>
      <c r="C441" s="43" t="s">
        <v>2136</v>
      </c>
      <c r="D441" s="30" t="s">
        <v>2135</v>
      </c>
      <c r="E441" s="32" t="s">
        <v>1867</v>
      </c>
      <c r="F441" s="30"/>
      <c r="G441" s="30"/>
      <c r="H441" s="33"/>
      <c r="I441" s="33"/>
      <c r="J441" s="34">
        <v>44764</v>
      </c>
      <c r="K441" s="30"/>
      <c r="L441" s="30" t="s">
        <v>2672</v>
      </c>
      <c r="M441" s="30" t="s">
        <v>497</v>
      </c>
      <c r="N441" s="35">
        <v>57.561599999999999</v>
      </c>
      <c r="O441" s="4" t="s">
        <v>2650</v>
      </c>
      <c r="P441" s="44" t="str">
        <f>HYPERLINK("https://esv-elibrary.de/book/99.160005/"&amp;SUBSTITUTE(Tabelle_Komplettliste354[[#This Row],[ISBN (eBook)]],"-", ""))</f>
        <v>https://esv-elibrary.de/book/99.160005/9783732990900</v>
      </c>
      <c r="Q441" s="38"/>
    </row>
    <row r="442" spans="1:17" ht="24" x14ac:dyDescent="0.2">
      <c r="A442" s="30" t="s">
        <v>1785</v>
      </c>
      <c r="B442" s="4" t="s">
        <v>7510</v>
      </c>
      <c r="C442" s="43" t="s">
        <v>1784</v>
      </c>
      <c r="D442" s="30" t="s">
        <v>1783</v>
      </c>
      <c r="E442" s="32" t="s">
        <v>865</v>
      </c>
      <c r="F442" s="30"/>
      <c r="G442" s="30"/>
      <c r="H442" s="33"/>
      <c r="I442" s="33"/>
      <c r="J442" s="34">
        <v>44378</v>
      </c>
      <c r="K442" s="30"/>
      <c r="L442" s="30" t="s">
        <v>2672</v>
      </c>
      <c r="M442" s="30" t="s">
        <v>1782</v>
      </c>
      <c r="N442" s="35">
        <v>230.39999999999998</v>
      </c>
      <c r="O442" s="4" t="s">
        <v>2650</v>
      </c>
      <c r="P442" s="44" t="str">
        <f>HYPERLINK("https://esv-elibrary.de/book/99.160005/"&amp;SUBSTITUTE(Tabelle_Komplettliste354[[#This Row],[ISBN (eBook)]],"-", ""))</f>
        <v>https://esv-elibrary.de/book/99.160005/9783732991976</v>
      </c>
      <c r="Q442" s="38"/>
    </row>
    <row r="443" spans="1:17" ht="24" x14ac:dyDescent="0.2">
      <c r="A443" s="30" t="s">
        <v>2145</v>
      </c>
      <c r="B443" s="4" t="s">
        <v>7510</v>
      </c>
      <c r="C443" s="43" t="s">
        <v>2144</v>
      </c>
      <c r="D443" s="30" t="s">
        <v>2143</v>
      </c>
      <c r="E443" s="32" t="s">
        <v>2142</v>
      </c>
      <c r="F443" s="30"/>
      <c r="G443" s="30"/>
      <c r="H443" s="33"/>
      <c r="I443" s="33"/>
      <c r="J443" s="34">
        <v>44686</v>
      </c>
      <c r="K443" s="30"/>
      <c r="L443" s="30" t="s">
        <v>2729</v>
      </c>
      <c r="M443" s="30" t="s">
        <v>1601</v>
      </c>
      <c r="N443" s="35">
        <v>57.561599999999999</v>
      </c>
      <c r="O443" s="4" t="s">
        <v>2650</v>
      </c>
      <c r="P443" s="44" t="str">
        <f>HYPERLINK("https://esv-elibrary.de/book/99.160005/"&amp;SUBSTITUTE(Tabelle_Komplettliste354[[#This Row],[ISBN (eBook)]],"-", ""))</f>
        <v>https://esv-elibrary.de/book/99.160005/9783732990856</v>
      </c>
      <c r="Q443" s="38"/>
    </row>
    <row r="444" spans="1:17" ht="24" x14ac:dyDescent="0.2">
      <c r="A444" s="30" t="s">
        <v>1766</v>
      </c>
      <c r="B444" s="4" t="s">
        <v>7510</v>
      </c>
      <c r="C444" s="43" t="s">
        <v>1765</v>
      </c>
      <c r="D444" s="30" t="s">
        <v>1764</v>
      </c>
      <c r="E444" s="32" t="s">
        <v>1763</v>
      </c>
      <c r="F444" s="30"/>
      <c r="G444" s="30"/>
      <c r="H444" s="33"/>
      <c r="I444" s="33"/>
      <c r="J444" s="34">
        <v>44462</v>
      </c>
      <c r="K444" s="30"/>
      <c r="L444" s="30" t="s">
        <v>2766</v>
      </c>
      <c r="M444" s="30" t="s">
        <v>1380</v>
      </c>
      <c r="N444" s="35">
        <v>192</v>
      </c>
      <c r="O444" s="4" t="s">
        <v>2650</v>
      </c>
      <c r="P444" s="44" t="str">
        <f>HYPERLINK("https://esv-elibrary.de/book/99.160005/"&amp;SUBSTITUTE(Tabelle_Komplettliste354[[#This Row],[ISBN (eBook)]],"-", ""))</f>
        <v>https://esv-elibrary.de/book/99.160005/9783732992027</v>
      </c>
      <c r="Q444" s="38"/>
    </row>
    <row r="445" spans="1:17" ht="24" x14ac:dyDescent="0.2">
      <c r="A445" s="30" t="s">
        <v>2573</v>
      </c>
      <c r="B445" s="4" t="s">
        <v>7510</v>
      </c>
      <c r="C445" s="43" t="s">
        <v>2572</v>
      </c>
      <c r="D445" s="30" t="s">
        <v>2571</v>
      </c>
      <c r="E445" s="32" t="s">
        <v>2570</v>
      </c>
      <c r="F445" s="30"/>
      <c r="G445" s="30"/>
      <c r="H445" s="33"/>
      <c r="I445" s="33"/>
      <c r="J445" s="34">
        <v>45212</v>
      </c>
      <c r="K445" s="30"/>
      <c r="L445" s="30" t="s">
        <v>2667</v>
      </c>
      <c r="M445" s="30" t="s">
        <v>2066</v>
      </c>
      <c r="N445" s="35">
        <v>192</v>
      </c>
      <c r="O445" s="4" t="s">
        <v>2650</v>
      </c>
      <c r="P445" s="44" t="str">
        <f>HYPERLINK("https://esv-elibrary.de/book/99.160005/"&amp;SUBSTITUTE(Tabelle_Komplettliste354[[#This Row],[ISBN (eBook)]],"-", ""))</f>
        <v>https://esv-elibrary.de/book/99.160005/9783732989300</v>
      </c>
      <c r="Q445" s="38"/>
    </row>
    <row r="446" spans="1:17" x14ac:dyDescent="0.2">
      <c r="A446" s="30" t="s">
        <v>2312</v>
      </c>
      <c r="B446" s="4" t="s">
        <v>7510</v>
      </c>
      <c r="C446" s="43" t="s">
        <v>2311</v>
      </c>
      <c r="D446" s="30" t="s">
        <v>2310</v>
      </c>
      <c r="E446" s="32" t="s">
        <v>2309</v>
      </c>
      <c r="F446" s="30"/>
      <c r="G446" s="30"/>
      <c r="H446" s="33"/>
      <c r="I446" s="33"/>
      <c r="J446" s="34">
        <v>45111</v>
      </c>
      <c r="K446" s="30"/>
      <c r="L446" s="30" t="s">
        <v>2660</v>
      </c>
      <c r="M446" s="30" t="s">
        <v>2308</v>
      </c>
      <c r="N446" s="35">
        <v>145.91999999999999</v>
      </c>
      <c r="O446" s="4" t="s">
        <v>2650</v>
      </c>
      <c r="P446" s="44" t="str">
        <f>HYPERLINK("https://esv-elibrary.de/book/99.160005/"&amp;SUBSTITUTE(Tabelle_Komplettliste354[[#This Row],[ISBN (eBook)]],"-", ""))</f>
        <v>https://esv-elibrary.de/book/99.160005/9783732990290</v>
      </c>
      <c r="Q446" s="38"/>
    </row>
    <row r="447" spans="1:17" ht="36" x14ac:dyDescent="0.2">
      <c r="A447" s="30" t="s">
        <v>2393</v>
      </c>
      <c r="B447" s="4" t="s">
        <v>7510</v>
      </c>
      <c r="C447" s="43" t="s">
        <v>2392</v>
      </c>
      <c r="D447" s="30" t="s">
        <v>2391</v>
      </c>
      <c r="E447" s="32" t="s">
        <v>2390</v>
      </c>
      <c r="F447" s="30"/>
      <c r="G447" s="30"/>
      <c r="H447" s="33"/>
      <c r="I447" s="33"/>
      <c r="J447" s="34">
        <v>45013</v>
      </c>
      <c r="K447" s="30"/>
      <c r="L447" s="30" t="s">
        <v>2660</v>
      </c>
      <c r="M447" s="30" t="s">
        <v>2075</v>
      </c>
      <c r="N447" s="35">
        <v>145.91999999999999</v>
      </c>
      <c r="O447" s="4" t="s">
        <v>2650</v>
      </c>
      <c r="P447" s="44" t="str">
        <f>HYPERLINK("https://esv-elibrary.de/book/99.160005/"&amp;SUBSTITUTE(Tabelle_Komplettliste354[[#This Row],[ISBN (eBook)]],"-", ""))</f>
        <v>https://esv-elibrary.de/book/99.160005/9783732989997</v>
      </c>
      <c r="Q447" s="38"/>
    </row>
    <row r="448" spans="1:17" ht="24" x14ac:dyDescent="0.2">
      <c r="A448" s="30" t="s">
        <v>1879</v>
      </c>
      <c r="B448" s="4" t="s">
        <v>7510</v>
      </c>
      <c r="C448" s="43" t="s">
        <v>1878</v>
      </c>
      <c r="D448" s="30" t="s">
        <v>1877</v>
      </c>
      <c r="E448" s="32" t="s">
        <v>1876</v>
      </c>
      <c r="F448" s="30"/>
      <c r="G448" s="30"/>
      <c r="H448" s="33"/>
      <c r="I448" s="33"/>
      <c r="J448" s="34">
        <v>44442</v>
      </c>
      <c r="K448" s="30"/>
      <c r="L448" s="30" t="s">
        <v>2755</v>
      </c>
      <c r="M448" s="30" t="s">
        <v>812</v>
      </c>
      <c r="N448" s="35">
        <v>134.4</v>
      </c>
      <c r="O448" s="4" t="s">
        <v>2650</v>
      </c>
      <c r="P448" s="44" t="str">
        <f>HYPERLINK("https://esv-elibrary.de/book/99.160005/"&amp;SUBSTITUTE(Tabelle_Komplettliste354[[#This Row],[ISBN (eBook)]],"-", ""))</f>
        <v>https://esv-elibrary.de/book/99.160005/9783732991693</v>
      </c>
      <c r="Q448" s="38"/>
    </row>
    <row r="449" spans="1:17" ht="24" x14ac:dyDescent="0.2">
      <c r="A449" s="30" t="s">
        <v>2527</v>
      </c>
      <c r="B449" s="4" t="s">
        <v>7510</v>
      </c>
      <c r="C449" s="43" t="s">
        <v>2526</v>
      </c>
      <c r="D449" s="30" t="s">
        <v>2525</v>
      </c>
      <c r="E449" s="32" t="s">
        <v>2524</v>
      </c>
      <c r="F449" s="30"/>
      <c r="G449" s="30"/>
      <c r="H449" s="33"/>
      <c r="I449" s="33"/>
      <c r="J449" s="34">
        <v>45212</v>
      </c>
      <c r="K449" s="30"/>
      <c r="L449" s="30" t="s">
        <v>2675</v>
      </c>
      <c r="M449" s="30" t="s">
        <v>784</v>
      </c>
      <c r="N449" s="35">
        <v>134.4</v>
      </c>
      <c r="O449" s="4" t="s">
        <v>2650</v>
      </c>
      <c r="P449" s="44" t="str">
        <f>HYPERLINK("https://esv-elibrary.de/book/99.160005/"&amp;SUBSTITUTE(Tabelle_Komplettliste354[[#This Row],[ISBN (eBook)]],"-", ""))</f>
        <v>https://esv-elibrary.de/book/99.160005/9783732989461</v>
      </c>
      <c r="Q449" s="38"/>
    </row>
    <row r="450" spans="1:17" ht="24" x14ac:dyDescent="0.2">
      <c r="A450" s="30" t="s">
        <v>1806</v>
      </c>
      <c r="B450" s="4" t="s">
        <v>7510</v>
      </c>
      <c r="C450" s="43" t="s">
        <v>1805</v>
      </c>
      <c r="D450" s="30" t="s">
        <v>1804</v>
      </c>
      <c r="E450" s="32" t="s">
        <v>1063</v>
      </c>
      <c r="F450" s="30"/>
      <c r="G450" s="30"/>
      <c r="H450" s="33"/>
      <c r="I450" s="33"/>
      <c r="J450" s="34">
        <v>44442</v>
      </c>
      <c r="K450" s="30"/>
      <c r="L450" s="30" t="s">
        <v>2761</v>
      </c>
      <c r="M450" s="30" t="s">
        <v>750</v>
      </c>
      <c r="N450" s="35">
        <v>115.19999999999999</v>
      </c>
      <c r="O450" s="4" t="s">
        <v>2650</v>
      </c>
      <c r="P450" s="44" t="str">
        <f>HYPERLINK("https://esv-elibrary.de/book/99.160005/"&amp;SUBSTITUTE(Tabelle_Komplettliste354[[#This Row],[ISBN (eBook)]],"-", ""))</f>
        <v>https://esv-elibrary.de/book/99.160005/9783732991907</v>
      </c>
      <c r="Q450" s="38"/>
    </row>
    <row r="451" spans="1:17" ht="24" x14ac:dyDescent="0.2">
      <c r="A451" s="30" t="s">
        <v>2326</v>
      </c>
      <c r="B451" s="4" t="s">
        <v>7510</v>
      </c>
      <c r="C451" s="43" t="s">
        <v>2325</v>
      </c>
      <c r="D451" s="30" t="s">
        <v>2324</v>
      </c>
      <c r="E451" s="32" t="s">
        <v>2323</v>
      </c>
      <c r="F451" s="30"/>
      <c r="G451" s="30"/>
      <c r="H451" s="33"/>
      <c r="I451" s="33"/>
      <c r="J451" s="34">
        <v>45099</v>
      </c>
      <c r="K451" s="30"/>
      <c r="L451" s="30" t="s">
        <v>2707</v>
      </c>
      <c r="M451" s="30" t="s">
        <v>2322</v>
      </c>
      <c r="N451" s="35">
        <v>153.6</v>
      </c>
      <c r="O451" s="4" t="s">
        <v>2650</v>
      </c>
      <c r="P451" s="44" t="str">
        <f>HYPERLINK("https://esv-elibrary.de/book/99.160005/"&amp;SUBSTITUTE(Tabelle_Komplettliste354[[#This Row],[ISBN (eBook)]],"-", ""))</f>
        <v>https://esv-elibrary.de/book/99.160005/9783732990252</v>
      </c>
      <c r="Q451" s="38"/>
    </row>
    <row r="452" spans="1:17" ht="24" x14ac:dyDescent="0.2">
      <c r="A452" s="30" t="s">
        <v>1870</v>
      </c>
      <c r="B452" s="4" t="s">
        <v>7510</v>
      </c>
      <c r="C452" s="43" t="s">
        <v>1869</v>
      </c>
      <c r="D452" s="30" t="s">
        <v>1868</v>
      </c>
      <c r="E452" s="32" t="s">
        <v>1867</v>
      </c>
      <c r="F452" s="30"/>
      <c r="G452" s="30"/>
      <c r="H452" s="33"/>
      <c r="I452" s="33"/>
      <c r="J452" s="34">
        <v>44482</v>
      </c>
      <c r="K452" s="30"/>
      <c r="L452" s="30" t="s">
        <v>2709</v>
      </c>
      <c r="M452" s="30" t="s">
        <v>1866</v>
      </c>
      <c r="N452" s="35">
        <v>176.64</v>
      </c>
      <c r="O452" s="4" t="s">
        <v>2650</v>
      </c>
      <c r="P452" s="44" t="str">
        <f>HYPERLINK("https://esv-elibrary.de/book/99.160005/"&amp;SUBSTITUTE(Tabelle_Komplettliste354[[#This Row],[ISBN (eBook)]],"-", ""))</f>
        <v>https://esv-elibrary.de/book/99.160005/9783732991716</v>
      </c>
      <c r="Q452" s="38"/>
    </row>
    <row r="453" spans="1:17" ht="36" x14ac:dyDescent="0.2">
      <c r="A453" s="30" t="s">
        <v>1596</v>
      </c>
      <c r="B453" s="4" t="s">
        <v>7510</v>
      </c>
      <c r="C453" s="43" t="s">
        <v>1595</v>
      </c>
      <c r="D453" s="30" t="s">
        <v>1594</v>
      </c>
      <c r="E453" s="32" t="s">
        <v>927</v>
      </c>
      <c r="F453" s="30"/>
      <c r="G453" s="30"/>
      <c r="H453" s="33"/>
      <c r="I453" s="33"/>
      <c r="J453" s="34">
        <v>44295</v>
      </c>
      <c r="K453" s="30"/>
      <c r="L453" s="30" t="s">
        <v>2785</v>
      </c>
      <c r="M453" s="30" t="s">
        <v>520</v>
      </c>
      <c r="N453" s="35">
        <v>192</v>
      </c>
      <c r="O453" s="4" t="s">
        <v>2650</v>
      </c>
      <c r="P453" s="44" t="str">
        <f>HYPERLINK("https://esv-elibrary.de/book/99.160005/"&amp;SUBSTITUTE(Tabelle_Komplettliste354[[#This Row],[ISBN (eBook)]],"-", ""))</f>
        <v>https://esv-elibrary.de/book/99.160005/9783732992591</v>
      </c>
      <c r="Q453" s="38"/>
    </row>
    <row r="454" spans="1:17" ht="24" x14ac:dyDescent="0.2">
      <c r="A454" s="30" t="s">
        <v>1823</v>
      </c>
      <c r="B454" s="4" t="s">
        <v>7510</v>
      </c>
      <c r="C454" s="43" t="s">
        <v>1822</v>
      </c>
      <c r="D454" s="30" t="s">
        <v>1821</v>
      </c>
      <c r="E454" s="32" t="s">
        <v>1820</v>
      </c>
      <c r="F454" s="30"/>
      <c r="G454" s="30"/>
      <c r="H454" s="33"/>
      <c r="I454" s="33"/>
      <c r="J454" s="34">
        <v>44519</v>
      </c>
      <c r="K454" s="30"/>
      <c r="L454" s="30" t="s">
        <v>2760</v>
      </c>
      <c r="M454" s="30" t="s">
        <v>1819</v>
      </c>
      <c r="N454" s="35">
        <v>153.6</v>
      </c>
      <c r="O454" s="4" t="s">
        <v>2650</v>
      </c>
      <c r="P454" s="44" t="str">
        <f>HYPERLINK("https://esv-elibrary.de/book/99.160005/"&amp;SUBSTITUTE(Tabelle_Komplettliste354[[#This Row],[ISBN (eBook)]],"-", ""))</f>
        <v>https://esv-elibrary.de/book/99.160005/9783732991846</v>
      </c>
      <c r="Q454" s="38"/>
    </row>
    <row r="455" spans="1:17" ht="36" x14ac:dyDescent="0.2">
      <c r="A455" s="30" t="s">
        <v>507</v>
      </c>
      <c r="B455" s="4" t="s">
        <v>7510</v>
      </c>
      <c r="C455" s="43" t="s">
        <v>506</v>
      </c>
      <c r="D455" s="30" t="s">
        <v>505</v>
      </c>
      <c r="E455" s="32" t="s">
        <v>504</v>
      </c>
      <c r="F455" s="30"/>
      <c r="G455" s="30"/>
      <c r="H455" s="33"/>
      <c r="I455" s="33"/>
      <c r="J455" s="34">
        <v>44035</v>
      </c>
      <c r="K455" s="30"/>
      <c r="L455" s="30" t="s">
        <v>2879</v>
      </c>
      <c r="M455" s="30" t="s">
        <v>44</v>
      </c>
      <c r="N455" s="35">
        <v>230.39999999999998</v>
      </c>
      <c r="O455" s="4" t="s">
        <v>2650</v>
      </c>
      <c r="P455" s="44" t="str">
        <f>HYPERLINK("https://esv-elibrary.de/book/99.160005/"&amp;SUBSTITUTE(Tabelle_Komplettliste354[[#This Row],[ISBN (eBook)]],"-", ""))</f>
        <v>https://esv-elibrary.de/book/99.160005/9783865969958</v>
      </c>
      <c r="Q455" s="38"/>
    </row>
    <row r="456" spans="1:17" ht="24" x14ac:dyDescent="0.2">
      <c r="A456" s="30" t="s">
        <v>1501</v>
      </c>
      <c r="B456" s="4" t="s">
        <v>7510</v>
      </c>
      <c r="C456" s="43" t="s">
        <v>1500</v>
      </c>
      <c r="D456" s="30" t="s">
        <v>1499</v>
      </c>
      <c r="E456" s="32" t="s">
        <v>1498</v>
      </c>
      <c r="F456" s="30"/>
      <c r="G456" s="30"/>
      <c r="H456" s="33"/>
      <c r="I456" s="33"/>
      <c r="J456" s="34">
        <v>44039</v>
      </c>
      <c r="K456" s="30"/>
      <c r="L456" s="30" t="s">
        <v>2796</v>
      </c>
      <c r="M456" s="30" t="s">
        <v>726</v>
      </c>
      <c r="N456" s="35">
        <v>299.52</v>
      </c>
      <c r="O456" s="4" t="s">
        <v>2650</v>
      </c>
      <c r="P456" s="44" t="str">
        <f>HYPERLINK("https://esv-elibrary.de/book/99.160005/"&amp;SUBSTITUTE(Tabelle_Komplettliste354[[#This Row],[ISBN (eBook)]],"-", ""))</f>
        <v>https://esv-elibrary.de/book/99.160005/9783732992874</v>
      </c>
      <c r="Q456" s="38"/>
    </row>
    <row r="457" spans="1:17" ht="24" x14ac:dyDescent="0.2">
      <c r="A457" s="30" t="s">
        <v>852</v>
      </c>
      <c r="B457" s="4" t="s">
        <v>7510</v>
      </c>
      <c r="C457" s="43" t="s">
        <v>851</v>
      </c>
      <c r="D457" s="30" t="s">
        <v>850</v>
      </c>
      <c r="E457" s="32" t="s">
        <v>849</v>
      </c>
      <c r="F457" s="30"/>
      <c r="G457" s="30"/>
      <c r="H457" s="33"/>
      <c r="I457" s="33"/>
      <c r="J457" s="34">
        <v>43661</v>
      </c>
      <c r="K457" s="30"/>
      <c r="L457" s="30" t="s">
        <v>2860</v>
      </c>
      <c r="M457" s="30" t="s">
        <v>848</v>
      </c>
      <c r="N457" s="35">
        <v>153.6</v>
      </c>
      <c r="O457" s="4" t="s">
        <v>2650</v>
      </c>
      <c r="P457" s="44" t="str">
        <f>HYPERLINK("https://esv-elibrary.de/book/99.160005/"&amp;SUBSTITUTE(Tabelle_Komplettliste354[[#This Row],[ISBN (eBook)]],"-", ""))</f>
        <v>https://esv-elibrary.de/book/99.160005/9783732994496</v>
      </c>
      <c r="Q457" s="38"/>
    </row>
    <row r="458" spans="1:17" ht="24" x14ac:dyDescent="0.2">
      <c r="A458" s="30" t="s">
        <v>2352</v>
      </c>
      <c r="B458" s="4" t="s">
        <v>7510</v>
      </c>
      <c r="C458" s="43" t="s">
        <v>2351</v>
      </c>
      <c r="D458" s="30" t="s">
        <v>2350</v>
      </c>
      <c r="E458" s="32" t="s">
        <v>2349</v>
      </c>
      <c r="F458" s="30"/>
      <c r="G458" s="30"/>
      <c r="H458" s="33"/>
      <c r="I458" s="33"/>
      <c r="J458" s="34">
        <v>45016</v>
      </c>
      <c r="K458" s="30"/>
      <c r="L458" s="30" t="s">
        <v>2703</v>
      </c>
      <c r="M458" s="30" t="s">
        <v>703</v>
      </c>
      <c r="N458" s="35">
        <v>192</v>
      </c>
      <c r="O458" s="4" t="s">
        <v>2650</v>
      </c>
      <c r="P458" s="44" t="str">
        <f>HYPERLINK("https://esv-elibrary.de/book/99.160005/"&amp;SUBSTITUTE(Tabelle_Komplettliste354[[#This Row],[ISBN (eBook)]],"-", ""))</f>
        <v>https://esv-elibrary.de/book/99.160005/9783732990184</v>
      </c>
      <c r="Q458" s="38"/>
    </row>
    <row r="459" spans="1:17" ht="24" x14ac:dyDescent="0.2">
      <c r="A459" s="30" t="s">
        <v>1389</v>
      </c>
      <c r="B459" s="4" t="s">
        <v>7510</v>
      </c>
      <c r="C459" s="43" t="s">
        <v>1388</v>
      </c>
      <c r="D459" s="30" t="s">
        <v>1387</v>
      </c>
      <c r="E459" s="32" t="s">
        <v>1386</v>
      </c>
      <c r="F459" s="30"/>
      <c r="G459" s="30"/>
      <c r="H459" s="33"/>
      <c r="I459" s="33"/>
      <c r="J459" s="34">
        <v>44420</v>
      </c>
      <c r="K459" s="30"/>
      <c r="L459" s="30" t="s">
        <v>2694</v>
      </c>
      <c r="M459" s="30" t="s">
        <v>1385</v>
      </c>
      <c r="N459" s="35">
        <v>192</v>
      </c>
      <c r="O459" s="4" t="s">
        <v>2650</v>
      </c>
      <c r="P459" s="44" t="str">
        <f>HYPERLINK("https://esv-elibrary.de/book/99.160005/"&amp;SUBSTITUTE(Tabelle_Komplettliste354[[#This Row],[ISBN (eBook)]],"-", ""))</f>
        <v>https://esv-elibrary.de/book/99.160005/9783732993161</v>
      </c>
      <c r="Q459" s="38"/>
    </row>
    <row r="460" spans="1:17" ht="24" x14ac:dyDescent="0.2">
      <c r="A460" s="30" t="s">
        <v>2523</v>
      </c>
      <c r="B460" s="4" t="s">
        <v>7510</v>
      </c>
      <c r="C460" s="43" t="s">
        <v>2522</v>
      </c>
      <c r="D460" s="30" t="s">
        <v>2521</v>
      </c>
      <c r="E460" s="32" t="s">
        <v>2520</v>
      </c>
      <c r="F460" s="30"/>
      <c r="G460" s="30"/>
      <c r="H460" s="33"/>
      <c r="I460" s="33"/>
      <c r="J460" s="34">
        <v>45203</v>
      </c>
      <c r="K460" s="30"/>
      <c r="L460" s="30" t="s">
        <v>2661</v>
      </c>
      <c r="M460" s="30" t="s">
        <v>2519</v>
      </c>
      <c r="N460" s="35">
        <v>614.4</v>
      </c>
      <c r="O460" s="4" t="s">
        <v>2650</v>
      </c>
      <c r="P460" s="44" t="str">
        <f>HYPERLINK("https://esv-elibrary.de/book/99.160005/"&amp;SUBSTITUTE(Tabelle_Komplettliste354[[#This Row],[ISBN (eBook)]],"-", ""))</f>
        <v>https://esv-elibrary.de/book/99.160005/9783732989478</v>
      </c>
      <c r="Q460" s="38"/>
    </row>
    <row r="461" spans="1:17" x14ac:dyDescent="0.2">
      <c r="A461" s="30" t="s">
        <v>905</v>
      </c>
      <c r="B461" s="4" t="s">
        <v>7510</v>
      </c>
      <c r="C461" s="43" t="s">
        <v>904</v>
      </c>
      <c r="D461" s="30" t="s">
        <v>903</v>
      </c>
      <c r="E461" s="32" t="s">
        <v>902</v>
      </c>
      <c r="F461" s="30"/>
      <c r="G461" s="30"/>
      <c r="H461" s="33"/>
      <c r="I461" s="33"/>
      <c r="J461" s="34">
        <v>43595</v>
      </c>
      <c r="K461" s="30"/>
      <c r="L461" s="30" t="s">
        <v>2855</v>
      </c>
      <c r="M461" s="30" t="s">
        <v>812</v>
      </c>
      <c r="N461" s="35">
        <v>176.64</v>
      </c>
      <c r="O461" s="4" t="s">
        <v>2650</v>
      </c>
      <c r="P461" s="44" t="str">
        <f>HYPERLINK("https://esv-elibrary.de/book/99.160005/"&amp;SUBSTITUTE(Tabelle_Komplettliste354[[#This Row],[ISBN (eBook)]],"-", ""))</f>
        <v>https://esv-elibrary.de/book/99.160005/9783732994373</v>
      </c>
      <c r="Q461" s="38"/>
    </row>
    <row r="462" spans="1:17" x14ac:dyDescent="0.2">
      <c r="A462" s="30" t="s">
        <v>1050</v>
      </c>
      <c r="B462" s="4" t="s">
        <v>7510</v>
      </c>
      <c r="C462" s="43" t="s">
        <v>1049</v>
      </c>
      <c r="D462" s="30" t="s">
        <v>1048</v>
      </c>
      <c r="E462" s="32" t="s">
        <v>1047</v>
      </c>
      <c r="F462" s="30"/>
      <c r="G462" s="30"/>
      <c r="H462" s="33"/>
      <c r="I462" s="33"/>
      <c r="J462" s="34">
        <v>43713</v>
      </c>
      <c r="K462" s="30"/>
      <c r="L462" s="30" t="s">
        <v>2842</v>
      </c>
      <c r="M462" s="30" t="s">
        <v>1046</v>
      </c>
      <c r="N462" s="35">
        <v>230.39999999999998</v>
      </c>
      <c r="O462" s="4" t="s">
        <v>2650</v>
      </c>
      <c r="P462" s="44" t="str">
        <f>HYPERLINK("https://esv-elibrary.de/book/99.160005/"&amp;SUBSTITUTE(Tabelle_Komplettliste354[[#This Row],[ISBN (eBook)]],"-", ""))</f>
        <v>https://esv-elibrary.de/book/99.160005/9783732993987</v>
      </c>
      <c r="Q462" s="38"/>
    </row>
    <row r="463" spans="1:17" ht="24" x14ac:dyDescent="0.2">
      <c r="A463" s="30" t="s">
        <v>1554</v>
      </c>
      <c r="B463" s="4" t="s">
        <v>7510</v>
      </c>
      <c r="C463" s="43" t="s">
        <v>1553</v>
      </c>
      <c r="D463" s="30" t="s">
        <v>1552</v>
      </c>
      <c r="E463" s="32" t="s">
        <v>1551</v>
      </c>
      <c r="F463" s="30"/>
      <c r="G463" s="30"/>
      <c r="H463" s="33"/>
      <c r="I463" s="33"/>
      <c r="J463" s="34">
        <v>44137</v>
      </c>
      <c r="K463" s="30"/>
      <c r="L463" s="30" t="s">
        <v>2791</v>
      </c>
      <c r="M463" s="30" t="s">
        <v>1550</v>
      </c>
      <c r="N463" s="35">
        <v>115.19999999999999</v>
      </c>
      <c r="O463" s="4" t="s">
        <v>2650</v>
      </c>
      <c r="P463" s="44" t="str">
        <f>HYPERLINK("https://esv-elibrary.de/book/99.160005/"&amp;SUBSTITUTE(Tabelle_Komplettliste354[[#This Row],[ISBN (eBook)]],"-", ""))</f>
        <v>https://esv-elibrary.de/book/99.160005/9783732992720</v>
      </c>
      <c r="Q463" s="38"/>
    </row>
    <row r="464" spans="1:17" x14ac:dyDescent="0.2">
      <c r="A464" s="30" t="s">
        <v>1095</v>
      </c>
      <c r="B464" s="4" t="s">
        <v>7510</v>
      </c>
      <c r="C464" s="43" t="s">
        <v>1094</v>
      </c>
      <c r="D464" s="30" t="s">
        <v>1093</v>
      </c>
      <c r="E464" s="32" t="s">
        <v>1092</v>
      </c>
      <c r="F464" s="30"/>
      <c r="G464" s="30"/>
      <c r="H464" s="33"/>
      <c r="I464" s="33"/>
      <c r="J464" s="34">
        <v>43902</v>
      </c>
      <c r="K464" s="30"/>
      <c r="L464" s="30" t="s">
        <v>901</v>
      </c>
      <c r="M464" s="30" t="s">
        <v>812</v>
      </c>
      <c r="N464" s="35">
        <v>230.39999999999998</v>
      </c>
      <c r="O464" s="4" t="s">
        <v>2650</v>
      </c>
      <c r="P464" s="44" t="str">
        <f>HYPERLINK("https://esv-elibrary.de/book/99.160005/"&amp;SUBSTITUTE(Tabelle_Komplettliste354[[#This Row],[ISBN (eBook)]],"-", ""))</f>
        <v>https://esv-elibrary.de/book/99.160005/9783732993864</v>
      </c>
      <c r="Q464" s="38"/>
    </row>
    <row r="465" spans="1:17" x14ac:dyDescent="0.2">
      <c r="A465" s="30" t="s">
        <v>2210</v>
      </c>
      <c r="B465" s="4" t="s">
        <v>7510</v>
      </c>
      <c r="C465" s="43" t="s">
        <v>2209</v>
      </c>
      <c r="D465" s="30" t="s">
        <v>2208</v>
      </c>
      <c r="E465" s="32" t="s">
        <v>2204</v>
      </c>
      <c r="F465" s="30"/>
      <c r="G465" s="30"/>
      <c r="H465" s="33"/>
      <c r="I465" s="33"/>
      <c r="J465" s="34">
        <v>44774</v>
      </c>
      <c r="K465" s="30"/>
      <c r="L465" s="30" t="s">
        <v>738</v>
      </c>
      <c r="M465" s="30" t="s">
        <v>2203</v>
      </c>
      <c r="N465" s="35">
        <v>153.6</v>
      </c>
      <c r="O465" s="4" t="s">
        <v>2650</v>
      </c>
      <c r="P465" s="44" t="str">
        <f>HYPERLINK("https://esv-elibrary.de/book/99.160005/"&amp;SUBSTITUTE(Tabelle_Komplettliste354[[#This Row],[ISBN (eBook)]],"-", ""))</f>
        <v>https://esv-elibrary.de/book/99.160005/9783732990665</v>
      </c>
      <c r="Q465" s="38"/>
    </row>
    <row r="466" spans="1:17" ht="24" x14ac:dyDescent="0.2">
      <c r="A466" s="30" t="s">
        <v>1914</v>
      </c>
      <c r="B466" s="4" t="s">
        <v>7510</v>
      </c>
      <c r="C466" s="43" t="s">
        <v>1913</v>
      </c>
      <c r="D466" s="30" t="s">
        <v>1912</v>
      </c>
      <c r="E466" s="32" t="s">
        <v>1911</v>
      </c>
      <c r="F466" s="30"/>
      <c r="G466" s="30"/>
      <c r="H466" s="33"/>
      <c r="I466" s="33"/>
      <c r="J466" s="34">
        <v>44512</v>
      </c>
      <c r="K466" s="30"/>
      <c r="L466" s="30" t="s">
        <v>2751</v>
      </c>
      <c r="M466" s="30" t="s">
        <v>799</v>
      </c>
      <c r="N466" s="35">
        <v>230.39999999999998</v>
      </c>
      <c r="O466" s="4" t="s">
        <v>2650</v>
      </c>
      <c r="P466" s="44" t="str">
        <f>HYPERLINK("https://esv-elibrary.de/book/99.160005/"&amp;SUBSTITUTE(Tabelle_Komplettliste354[[#This Row],[ISBN (eBook)]],"-", ""))</f>
        <v>https://esv-elibrary.de/book/99.160005/9783732991600</v>
      </c>
      <c r="Q466" s="38"/>
    </row>
    <row r="467" spans="1:17" x14ac:dyDescent="0.2">
      <c r="A467" s="30" t="s">
        <v>2263</v>
      </c>
      <c r="B467" s="4" t="s">
        <v>7510</v>
      </c>
      <c r="C467" s="43" t="s">
        <v>2262</v>
      </c>
      <c r="D467" s="30" t="s">
        <v>2261</v>
      </c>
      <c r="E467" s="32" t="s">
        <v>2260</v>
      </c>
      <c r="F467" s="30"/>
      <c r="G467" s="30"/>
      <c r="H467" s="33"/>
      <c r="I467" s="33"/>
      <c r="J467" s="34">
        <v>44820</v>
      </c>
      <c r="K467" s="30"/>
      <c r="L467" s="30" t="s">
        <v>2714</v>
      </c>
      <c r="M467" s="30" t="s">
        <v>1416</v>
      </c>
      <c r="N467" s="35">
        <v>145.91999999999999</v>
      </c>
      <c r="O467" s="4" t="s">
        <v>2650</v>
      </c>
      <c r="P467" s="44" t="str">
        <f>HYPERLINK("https://esv-elibrary.de/book/99.160005/"&amp;SUBSTITUTE(Tabelle_Komplettliste354[[#This Row],[ISBN (eBook)]],"-", ""))</f>
        <v>https://esv-elibrary.de/book/99.160005/9783732990474</v>
      </c>
      <c r="Q467" s="38"/>
    </row>
    <row r="468" spans="1:17" ht="24" x14ac:dyDescent="0.2">
      <c r="A468" s="30" t="s">
        <v>2499</v>
      </c>
      <c r="B468" s="4" t="s">
        <v>7510</v>
      </c>
      <c r="C468" s="43" t="s">
        <v>2498</v>
      </c>
      <c r="D468" s="30" t="s">
        <v>2497</v>
      </c>
      <c r="E468" s="32" t="s">
        <v>2260</v>
      </c>
      <c r="F468" s="30"/>
      <c r="G468" s="30"/>
      <c r="H468" s="33"/>
      <c r="I468" s="33"/>
      <c r="J468" s="34">
        <v>45128</v>
      </c>
      <c r="K468" s="30"/>
      <c r="L468" s="30" t="s">
        <v>2680</v>
      </c>
      <c r="M468" s="30" t="s">
        <v>881</v>
      </c>
      <c r="N468" s="35">
        <v>145.91999999999999</v>
      </c>
      <c r="O468" s="4" t="s">
        <v>2650</v>
      </c>
      <c r="P468" s="44" t="str">
        <f>HYPERLINK("https://esv-elibrary.de/book/99.160005/"&amp;SUBSTITUTE(Tabelle_Komplettliste354[[#This Row],[ISBN (eBook)]],"-", ""))</f>
        <v>https://esv-elibrary.de/book/99.160005/9783732989560</v>
      </c>
      <c r="Q468" s="38"/>
    </row>
    <row r="469" spans="1:17" ht="24" x14ac:dyDescent="0.2">
      <c r="A469" s="30" t="s">
        <v>2207</v>
      </c>
      <c r="B469" s="4" t="s">
        <v>7510</v>
      </c>
      <c r="C469" s="43" t="s">
        <v>2206</v>
      </c>
      <c r="D469" s="30" t="s">
        <v>2205</v>
      </c>
      <c r="E469" s="32" t="s">
        <v>2204</v>
      </c>
      <c r="F469" s="30"/>
      <c r="G469" s="30"/>
      <c r="H469" s="33"/>
      <c r="I469" s="33"/>
      <c r="J469" s="34">
        <v>44652</v>
      </c>
      <c r="K469" s="30"/>
      <c r="L469" s="30" t="s">
        <v>2722</v>
      </c>
      <c r="M469" s="30" t="s">
        <v>2203</v>
      </c>
      <c r="N469" s="35">
        <v>134.4</v>
      </c>
      <c r="O469" s="4" t="s">
        <v>2650</v>
      </c>
      <c r="P469" s="44" t="str">
        <f>HYPERLINK("https://esv-elibrary.de/book/99.160005/"&amp;SUBSTITUTE(Tabelle_Komplettliste354[[#This Row],[ISBN (eBook)]],"-", ""))</f>
        <v>https://esv-elibrary.de/book/99.160005/9783732990672</v>
      </c>
      <c r="Q469" s="38"/>
    </row>
    <row r="470" spans="1:17" ht="24" x14ac:dyDescent="0.2">
      <c r="A470" s="30" t="s">
        <v>2344</v>
      </c>
      <c r="B470" s="4" t="s">
        <v>7510</v>
      </c>
      <c r="C470" s="43" t="s">
        <v>2343</v>
      </c>
      <c r="D470" s="30" t="s">
        <v>2342</v>
      </c>
      <c r="E470" s="32" t="s">
        <v>2341</v>
      </c>
      <c r="F470" s="30"/>
      <c r="G470" s="30"/>
      <c r="H470" s="33"/>
      <c r="I470" s="33"/>
      <c r="J470" s="34">
        <v>45089</v>
      </c>
      <c r="K470" s="30"/>
      <c r="L470" s="30" t="s">
        <v>2705</v>
      </c>
      <c r="M470" s="30" t="s">
        <v>1138</v>
      </c>
      <c r="N470" s="35">
        <v>172.79999999999998</v>
      </c>
      <c r="O470" s="4" t="s">
        <v>2650</v>
      </c>
      <c r="P470" s="44" t="str">
        <f>HYPERLINK("https://esv-elibrary.de/book/99.160005/"&amp;SUBSTITUTE(Tabelle_Komplettliste354[[#This Row],[ISBN (eBook)]],"-", ""))</f>
        <v>https://esv-elibrary.de/book/99.160005/9783732990214</v>
      </c>
      <c r="Q470" s="38"/>
    </row>
    <row r="471" spans="1:17" ht="24" x14ac:dyDescent="0.2">
      <c r="A471" s="30" t="s">
        <v>2518</v>
      </c>
      <c r="B471" s="4" t="s">
        <v>7510</v>
      </c>
      <c r="C471" s="43" t="s">
        <v>2517</v>
      </c>
      <c r="D471" s="30" t="s">
        <v>2516</v>
      </c>
      <c r="E471" s="32" t="s">
        <v>2515</v>
      </c>
      <c r="F471" s="30"/>
      <c r="G471" s="30"/>
      <c r="H471" s="33"/>
      <c r="I471" s="33"/>
      <c r="J471" s="34">
        <v>45162</v>
      </c>
      <c r="K471" s="30"/>
      <c r="L471" s="30" t="s">
        <v>2676</v>
      </c>
      <c r="M471" s="30" t="s">
        <v>2514</v>
      </c>
      <c r="N471" s="35">
        <v>153.6</v>
      </c>
      <c r="O471" s="4" t="s">
        <v>2650</v>
      </c>
      <c r="P471" s="44" t="str">
        <f>HYPERLINK("https://esv-elibrary.de/book/99.160005/"&amp;SUBSTITUTE(Tabelle_Komplettliste354[[#This Row],[ISBN (eBook)]],"-", ""))</f>
        <v>https://esv-elibrary.de/book/99.160005/9783732989485</v>
      </c>
      <c r="Q471" s="38"/>
    </row>
    <row r="472" spans="1:17" x14ac:dyDescent="0.2">
      <c r="A472" s="30" t="s">
        <v>2479</v>
      </c>
      <c r="B472" s="4" t="s">
        <v>7510</v>
      </c>
      <c r="C472" s="43" t="s">
        <v>2478</v>
      </c>
      <c r="D472" s="30" t="s">
        <v>2477</v>
      </c>
      <c r="E472" s="32" t="s">
        <v>2142</v>
      </c>
      <c r="F472" s="30"/>
      <c r="G472" s="30"/>
      <c r="H472" s="33"/>
      <c r="I472" s="33"/>
      <c r="J472" s="34">
        <v>45217</v>
      </c>
      <c r="K472" s="30"/>
      <c r="L472" s="30" t="s">
        <v>2684</v>
      </c>
      <c r="M472" s="30" t="s">
        <v>1601</v>
      </c>
      <c r="N472" s="35">
        <v>57.561599999999999</v>
      </c>
      <c r="O472" s="4" t="s">
        <v>2650</v>
      </c>
      <c r="P472" s="44" t="str">
        <f>HYPERLINK("https://esv-elibrary.de/book/99.160005/"&amp;SUBSTITUTE(Tabelle_Komplettliste354[[#This Row],[ISBN (eBook)]],"-", ""))</f>
        <v>https://esv-elibrary.de/book/99.160005/9783732989676</v>
      </c>
      <c r="Q472" s="38"/>
    </row>
    <row r="473" spans="1:17" x14ac:dyDescent="0.2">
      <c r="A473" s="30" t="s">
        <v>2173</v>
      </c>
      <c r="B473" s="4" t="s">
        <v>7510</v>
      </c>
      <c r="C473" s="43" t="s">
        <v>2172</v>
      </c>
      <c r="D473" s="30" t="s">
        <v>2171</v>
      </c>
      <c r="E473" s="32" t="s">
        <v>2170</v>
      </c>
      <c r="F473" s="30"/>
      <c r="G473" s="30"/>
      <c r="H473" s="33"/>
      <c r="I473" s="33"/>
      <c r="J473" s="34">
        <v>45049</v>
      </c>
      <c r="K473" s="30"/>
      <c r="L473" s="30" t="s">
        <v>2725</v>
      </c>
      <c r="M473" s="30" t="s">
        <v>1138</v>
      </c>
      <c r="N473" s="35">
        <v>153.6</v>
      </c>
      <c r="O473" s="4" t="s">
        <v>2650</v>
      </c>
      <c r="P473" s="44" t="str">
        <f>HYPERLINK("https://esv-elibrary.de/book/99.160005/"&amp;SUBSTITUTE(Tabelle_Komplettliste354[[#This Row],[ISBN (eBook)]],"-", ""))</f>
        <v>https://esv-elibrary.de/book/99.160005/9783732990788</v>
      </c>
      <c r="Q473" s="38"/>
    </row>
    <row r="474" spans="1:17" ht="24" x14ac:dyDescent="0.2">
      <c r="A474" s="30" t="s">
        <v>1840</v>
      </c>
      <c r="B474" s="4" t="s">
        <v>7510</v>
      </c>
      <c r="C474" s="43" t="s">
        <v>1839</v>
      </c>
      <c r="D474" s="30" t="s">
        <v>1838</v>
      </c>
      <c r="E474" s="32" t="s">
        <v>1837</v>
      </c>
      <c r="F474" s="30"/>
      <c r="G474" s="30"/>
      <c r="H474" s="33"/>
      <c r="I474" s="33"/>
      <c r="J474" s="34">
        <v>44462</v>
      </c>
      <c r="K474" s="30"/>
      <c r="L474" s="30" t="s">
        <v>1589</v>
      </c>
      <c r="M474" s="30" t="s">
        <v>1836</v>
      </c>
      <c r="N474" s="35">
        <v>134.4</v>
      </c>
      <c r="O474" s="4" t="s">
        <v>2650</v>
      </c>
      <c r="P474" s="44" t="str">
        <f>HYPERLINK("https://esv-elibrary.de/book/99.160005/"&amp;SUBSTITUTE(Tabelle_Komplettliste354[[#This Row],[ISBN (eBook)]],"-", ""))</f>
        <v>https://esv-elibrary.de/book/99.160005/9783732991792</v>
      </c>
      <c r="Q474" s="38"/>
    </row>
    <row r="475" spans="1:17" x14ac:dyDescent="0.2">
      <c r="A475" s="30" t="s">
        <v>1729</v>
      </c>
      <c r="B475" s="4" t="s">
        <v>7510</v>
      </c>
      <c r="C475" s="43" t="s">
        <v>1728</v>
      </c>
      <c r="D475" s="30" t="s">
        <v>1727</v>
      </c>
      <c r="E475" s="32" t="s">
        <v>1726</v>
      </c>
      <c r="F475" s="30"/>
      <c r="G475" s="30"/>
      <c r="H475" s="33"/>
      <c r="I475" s="33"/>
      <c r="J475" s="34">
        <v>44229</v>
      </c>
      <c r="K475" s="30"/>
      <c r="L475" s="30" t="s">
        <v>1589</v>
      </c>
      <c r="M475" s="30" t="s">
        <v>1601</v>
      </c>
      <c r="N475" s="35">
        <v>49.881599999999999</v>
      </c>
      <c r="O475" s="4" t="s">
        <v>2650</v>
      </c>
      <c r="P475" s="44" t="str">
        <f>HYPERLINK("https://esv-elibrary.de/book/99.160005/"&amp;SUBSTITUTE(Tabelle_Komplettliste354[[#This Row],[ISBN (eBook)]],"-", ""))</f>
        <v>https://esv-elibrary.de/book/99.160005/9783732992164</v>
      </c>
      <c r="Q475" s="38"/>
    </row>
    <row r="476" spans="1:17" ht="24" x14ac:dyDescent="0.2">
      <c r="A476" s="30" t="s">
        <v>2214</v>
      </c>
      <c r="B476" s="4" t="s">
        <v>7510</v>
      </c>
      <c r="C476" s="43" t="s">
        <v>2213</v>
      </c>
      <c r="D476" s="30" t="s">
        <v>2212</v>
      </c>
      <c r="E476" s="32" t="s">
        <v>2211</v>
      </c>
      <c r="F476" s="30"/>
      <c r="G476" s="30"/>
      <c r="H476" s="33"/>
      <c r="I476" s="33"/>
      <c r="J476" s="34">
        <v>44652</v>
      </c>
      <c r="K476" s="30"/>
      <c r="L476" s="30" t="s">
        <v>1589</v>
      </c>
      <c r="M476" s="30" t="s">
        <v>1601</v>
      </c>
      <c r="N476" s="35">
        <v>57.599999999999994</v>
      </c>
      <c r="O476" s="4" t="s">
        <v>2650</v>
      </c>
      <c r="P476" s="44" t="str">
        <f>HYPERLINK("https://esv-elibrary.de/book/99.160005/"&amp;SUBSTITUTE(Tabelle_Komplettliste354[[#This Row],[ISBN (eBook)]],"-", ""))</f>
        <v>https://esv-elibrary.de/book/99.160005/9783732990658</v>
      </c>
      <c r="Q476" s="38"/>
    </row>
    <row r="477" spans="1:17" x14ac:dyDescent="0.2">
      <c r="A477" s="30" t="s">
        <v>1593</v>
      </c>
      <c r="B477" s="4" t="s">
        <v>7510</v>
      </c>
      <c r="C477" s="43" t="s">
        <v>1592</v>
      </c>
      <c r="D477" s="30" t="s">
        <v>1591</v>
      </c>
      <c r="E477" s="32" t="s">
        <v>1590</v>
      </c>
      <c r="F477" s="30"/>
      <c r="G477" s="30"/>
      <c r="H477" s="33"/>
      <c r="I477" s="33"/>
      <c r="J477" s="34">
        <v>44378</v>
      </c>
      <c r="K477" s="30"/>
      <c r="L477" s="30" t="s">
        <v>1589</v>
      </c>
      <c r="M477" s="30" t="s">
        <v>1588</v>
      </c>
      <c r="N477" s="35">
        <v>380.15999999999997</v>
      </c>
      <c r="O477" s="4" t="s">
        <v>2650</v>
      </c>
      <c r="P477" s="44" t="str">
        <f>HYPERLINK("https://esv-elibrary.de/book/99.160005/"&amp;SUBSTITUTE(Tabelle_Komplettliste354[[#This Row],[ISBN (eBook)]],"-", ""))</f>
        <v>https://esv-elibrary.de/book/99.160005/9783732992607</v>
      </c>
      <c r="Q477" s="38"/>
    </row>
    <row r="478" spans="1:17" x14ac:dyDescent="0.2">
      <c r="A478" s="30" t="s">
        <v>1604</v>
      </c>
      <c r="B478" s="4" t="s">
        <v>7510</v>
      </c>
      <c r="C478" s="43" t="s">
        <v>1603</v>
      </c>
      <c r="D478" s="30" t="s">
        <v>1602</v>
      </c>
      <c r="E478" s="32" t="s">
        <v>1590</v>
      </c>
      <c r="F478" s="30"/>
      <c r="G478" s="30"/>
      <c r="H478" s="33"/>
      <c r="I478" s="33"/>
      <c r="J478" s="34">
        <v>44152</v>
      </c>
      <c r="K478" s="30"/>
      <c r="L478" s="30" t="s">
        <v>1589</v>
      </c>
      <c r="M478" s="30" t="s">
        <v>1601</v>
      </c>
      <c r="N478" s="35">
        <v>115.19999999999999</v>
      </c>
      <c r="O478" s="4" t="s">
        <v>2650</v>
      </c>
      <c r="P478" s="44" t="str">
        <f>HYPERLINK("https://esv-elibrary.de/book/99.160005/"&amp;SUBSTITUTE(Tabelle_Komplettliste354[[#This Row],[ISBN (eBook)]],"-", ""))</f>
        <v>https://esv-elibrary.de/book/99.160005/9783732992577</v>
      </c>
      <c r="Q478" s="38"/>
    </row>
    <row r="479" spans="1:17" x14ac:dyDescent="0.2">
      <c r="A479" s="30" t="s">
        <v>1023</v>
      </c>
      <c r="B479" s="4" t="s">
        <v>7510</v>
      </c>
      <c r="C479" s="43" t="s">
        <v>1022</v>
      </c>
      <c r="D479" s="30" t="s">
        <v>1021</v>
      </c>
      <c r="E479" s="32" t="s">
        <v>1020</v>
      </c>
      <c r="F479" s="30"/>
      <c r="G479" s="30"/>
      <c r="H479" s="33"/>
      <c r="I479" s="33"/>
      <c r="J479" s="34">
        <v>43714</v>
      </c>
      <c r="K479" s="30"/>
      <c r="L479" s="30" t="s">
        <v>483</v>
      </c>
      <c r="M479" s="30" t="s">
        <v>677</v>
      </c>
      <c r="N479" s="35">
        <v>345.59999999999997</v>
      </c>
      <c r="O479" s="4" t="s">
        <v>2650</v>
      </c>
      <c r="P479" s="44" t="str">
        <f>HYPERLINK("https://esv-elibrary.de/book/99.160005/"&amp;SUBSTITUTE(Tabelle_Komplettliste354[[#This Row],[ISBN (eBook)]],"-", ""))</f>
        <v>https://esv-elibrary.de/book/99.160005/9783732994045</v>
      </c>
      <c r="Q479" s="38"/>
    </row>
    <row r="480" spans="1:17" x14ac:dyDescent="0.2">
      <c r="A480" s="30" t="s">
        <v>2046</v>
      </c>
      <c r="B480" s="4" t="s">
        <v>7510</v>
      </c>
      <c r="C480" s="43" t="s">
        <v>2045</v>
      </c>
      <c r="D480" s="30" t="s">
        <v>2044</v>
      </c>
      <c r="E480" s="32" t="s">
        <v>2043</v>
      </c>
      <c r="F480" s="30"/>
      <c r="G480" s="30"/>
      <c r="H480" s="33"/>
      <c r="I480" s="33"/>
      <c r="J480" s="34">
        <v>44610</v>
      </c>
      <c r="K480" s="30"/>
      <c r="L480" s="30" t="s">
        <v>1398</v>
      </c>
      <c r="M480" s="30" t="s">
        <v>1138</v>
      </c>
      <c r="N480" s="35">
        <v>153.6</v>
      </c>
      <c r="O480" s="4" t="s">
        <v>2650</v>
      </c>
      <c r="P480" s="44" t="str">
        <f>HYPERLINK("https://esv-elibrary.de/book/99.160005/"&amp;SUBSTITUTE(Tabelle_Komplettliste354[[#This Row],[ISBN (eBook)]],"-", ""))</f>
        <v>https://esv-elibrary.de/book/99.160005/9783732991181</v>
      </c>
      <c r="Q480" s="38"/>
    </row>
    <row r="481" spans="1:17" x14ac:dyDescent="0.2">
      <c r="A481" s="30" t="s">
        <v>2372</v>
      </c>
      <c r="B481" s="4" t="s">
        <v>7510</v>
      </c>
      <c r="C481" s="43" t="s">
        <v>2371</v>
      </c>
      <c r="D481" s="30" t="s">
        <v>2370</v>
      </c>
      <c r="E481" s="32" t="s">
        <v>2369</v>
      </c>
      <c r="F481" s="30"/>
      <c r="G481" s="30"/>
      <c r="H481" s="33"/>
      <c r="I481" s="33"/>
      <c r="J481" s="34">
        <v>45212</v>
      </c>
      <c r="K481" s="30"/>
      <c r="L481" s="30" t="s">
        <v>2702</v>
      </c>
      <c r="M481" s="30" t="s">
        <v>1138</v>
      </c>
      <c r="N481" s="35">
        <v>153.6</v>
      </c>
      <c r="O481" s="4" t="s">
        <v>2650</v>
      </c>
      <c r="P481" s="44" t="str">
        <f>HYPERLINK("https://esv-elibrary.de/book/99.160005/"&amp;SUBSTITUTE(Tabelle_Komplettliste354[[#This Row],[ISBN (eBook)]],"-", ""))</f>
        <v>https://esv-elibrary.de/book/99.160005/9783732990085</v>
      </c>
      <c r="Q481" s="38"/>
    </row>
    <row r="482" spans="1:17" x14ac:dyDescent="0.2">
      <c r="A482" s="30" t="s">
        <v>1875</v>
      </c>
      <c r="B482" s="4" t="s">
        <v>7510</v>
      </c>
      <c r="C482" s="43" t="s">
        <v>1874</v>
      </c>
      <c r="D482" s="30" t="s">
        <v>1873</v>
      </c>
      <c r="E482" s="32" t="s">
        <v>1872</v>
      </c>
      <c r="F482" s="30"/>
      <c r="G482" s="30"/>
      <c r="H482" s="33"/>
      <c r="I482" s="33"/>
      <c r="J482" s="34">
        <v>44544</v>
      </c>
      <c r="K482" s="30"/>
      <c r="L482" s="30" t="s">
        <v>2756</v>
      </c>
      <c r="M482" s="30" t="s">
        <v>1871</v>
      </c>
      <c r="N482" s="35">
        <v>145.91999999999999</v>
      </c>
      <c r="O482" s="4" t="s">
        <v>2650</v>
      </c>
      <c r="P482" s="44" t="str">
        <f>HYPERLINK("https://esv-elibrary.de/book/99.160005/"&amp;SUBSTITUTE(Tabelle_Komplettliste354[[#This Row],[ISBN (eBook)]],"-", ""))</f>
        <v>https://esv-elibrary.de/book/99.160005/9783732991709</v>
      </c>
      <c r="Q482" s="38"/>
    </row>
    <row r="483" spans="1:17" x14ac:dyDescent="0.2">
      <c r="A483" s="30" t="s">
        <v>934</v>
      </c>
      <c r="B483" s="4" t="s">
        <v>7510</v>
      </c>
      <c r="C483" s="43" t="s">
        <v>933</v>
      </c>
      <c r="D483" s="30" t="s">
        <v>932</v>
      </c>
      <c r="E483" s="32" t="s">
        <v>931</v>
      </c>
      <c r="F483" s="30"/>
      <c r="G483" s="30"/>
      <c r="H483" s="33"/>
      <c r="I483" s="33"/>
      <c r="J483" s="34">
        <v>43902</v>
      </c>
      <c r="K483" s="30"/>
      <c r="L483" s="30" t="s">
        <v>859</v>
      </c>
      <c r="M483" s="30" t="s">
        <v>858</v>
      </c>
      <c r="N483" s="35">
        <v>192</v>
      </c>
      <c r="O483" s="4" t="s">
        <v>2650</v>
      </c>
      <c r="P483" s="44" t="str">
        <f>HYPERLINK("https://esv-elibrary.de/book/99.160005/"&amp;SUBSTITUTE(Tabelle_Komplettliste354[[#This Row],[ISBN (eBook)]],"-", ""))</f>
        <v>https://esv-elibrary.de/book/99.160005/9783732994304</v>
      </c>
      <c r="Q483" s="38"/>
    </row>
    <row r="484" spans="1:17" x14ac:dyDescent="0.2">
      <c r="A484" s="30" t="s">
        <v>1062</v>
      </c>
      <c r="B484" s="4" t="s">
        <v>7510</v>
      </c>
      <c r="C484" s="43" t="s">
        <v>1061</v>
      </c>
      <c r="D484" s="30" t="s">
        <v>1060</v>
      </c>
      <c r="E484" s="32" t="s">
        <v>1059</v>
      </c>
      <c r="F484" s="30"/>
      <c r="G484" s="30"/>
      <c r="H484" s="33"/>
      <c r="I484" s="33"/>
      <c r="J484" s="34">
        <v>43713</v>
      </c>
      <c r="K484" s="30"/>
      <c r="L484" s="30" t="s">
        <v>859</v>
      </c>
      <c r="M484" s="30" t="s">
        <v>858</v>
      </c>
      <c r="N484" s="35">
        <v>153.6</v>
      </c>
      <c r="O484" s="4" t="s">
        <v>2650</v>
      </c>
      <c r="P484" s="44" t="str">
        <f>HYPERLINK("https://esv-elibrary.de/book/99.160005/"&amp;SUBSTITUTE(Tabelle_Komplettliste354[[#This Row],[ISBN (eBook)]],"-", ""))</f>
        <v>https://esv-elibrary.de/book/99.160005/9783732993956</v>
      </c>
      <c r="Q484" s="38"/>
    </row>
    <row r="485" spans="1:17" x14ac:dyDescent="0.2">
      <c r="A485" s="30" t="s">
        <v>1194</v>
      </c>
      <c r="B485" s="4" t="s">
        <v>7510</v>
      </c>
      <c r="C485" s="43" t="s">
        <v>1193</v>
      </c>
      <c r="D485" s="30" t="s">
        <v>1192</v>
      </c>
      <c r="E485" s="32" t="s">
        <v>1047</v>
      </c>
      <c r="F485" s="30"/>
      <c r="G485" s="30"/>
      <c r="H485" s="33"/>
      <c r="I485" s="33"/>
      <c r="J485" s="34">
        <v>43902</v>
      </c>
      <c r="K485" s="30"/>
      <c r="L485" s="30" t="s">
        <v>2828</v>
      </c>
      <c r="M485" s="30" t="s">
        <v>1191</v>
      </c>
      <c r="N485" s="35">
        <v>96</v>
      </c>
      <c r="O485" s="4" t="s">
        <v>2650</v>
      </c>
      <c r="P485" s="44" t="str">
        <f>HYPERLINK("https://esv-elibrary.de/book/99.160005/"&amp;SUBSTITUTE(Tabelle_Komplettliste354[[#This Row],[ISBN (eBook)]],"-", ""))</f>
        <v>https://esv-elibrary.de/book/99.160005/9783732993628</v>
      </c>
      <c r="Q485" s="38"/>
    </row>
    <row r="486" spans="1:17" ht="48" x14ac:dyDescent="0.2">
      <c r="A486" s="30" t="s">
        <v>1732</v>
      </c>
      <c r="B486" s="4" t="s">
        <v>7510</v>
      </c>
      <c r="C486" s="43" t="s">
        <v>1731</v>
      </c>
      <c r="D486" s="30" t="s">
        <v>1730</v>
      </c>
      <c r="E486" s="32" t="s">
        <v>1281</v>
      </c>
      <c r="F486" s="30"/>
      <c r="G486" s="30"/>
      <c r="H486" s="33"/>
      <c r="I486" s="33"/>
      <c r="J486" s="34">
        <v>44253</v>
      </c>
      <c r="K486" s="30"/>
      <c r="L486" s="30" t="s">
        <v>2772</v>
      </c>
      <c r="M486" s="30" t="s">
        <v>858</v>
      </c>
      <c r="N486" s="35">
        <v>134.4</v>
      </c>
      <c r="O486" s="4" t="s">
        <v>2650</v>
      </c>
      <c r="P486" s="44" t="str">
        <f>HYPERLINK("https://esv-elibrary.de/book/99.160005/"&amp;SUBSTITUTE(Tabelle_Komplettliste354[[#This Row],[ISBN (eBook)]],"-", ""))</f>
        <v>https://esv-elibrary.de/book/99.160005/9783732992140</v>
      </c>
      <c r="Q486" s="38"/>
    </row>
    <row r="487" spans="1:17" ht="36" x14ac:dyDescent="0.2">
      <c r="A487" s="30" t="s">
        <v>1284</v>
      </c>
      <c r="B487" s="4" t="s">
        <v>7510</v>
      </c>
      <c r="C487" s="43" t="s">
        <v>1283</v>
      </c>
      <c r="D487" s="30" t="s">
        <v>1282</v>
      </c>
      <c r="E487" s="32" t="s">
        <v>1281</v>
      </c>
      <c r="F487" s="30"/>
      <c r="G487" s="30"/>
      <c r="H487" s="33"/>
      <c r="I487" s="33"/>
      <c r="J487" s="34">
        <v>43930</v>
      </c>
      <c r="K487" s="30"/>
      <c r="L487" s="30" t="s">
        <v>2772</v>
      </c>
      <c r="M487" s="30" t="s">
        <v>858</v>
      </c>
      <c r="N487" s="35">
        <v>230.39999999999998</v>
      </c>
      <c r="O487" s="4" t="s">
        <v>2650</v>
      </c>
      <c r="P487" s="44" t="str">
        <f>HYPERLINK("https://esv-elibrary.de/book/99.160005/"&amp;SUBSTITUTE(Tabelle_Komplettliste354[[#This Row],[ISBN (eBook)]],"-", ""))</f>
        <v>https://esv-elibrary.de/book/99.160005/9783732993413</v>
      </c>
      <c r="Q487" s="38"/>
    </row>
    <row r="488" spans="1:17" ht="36" x14ac:dyDescent="0.2">
      <c r="A488" s="30" t="s">
        <v>1574</v>
      </c>
      <c r="B488" s="4" t="s">
        <v>7510</v>
      </c>
      <c r="C488" s="43" t="s">
        <v>1573</v>
      </c>
      <c r="D488" s="30" t="s">
        <v>1572</v>
      </c>
      <c r="E488" s="32" t="s">
        <v>1281</v>
      </c>
      <c r="F488" s="30"/>
      <c r="G488" s="30"/>
      <c r="H488" s="33"/>
      <c r="I488" s="33"/>
      <c r="J488" s="34">
        <v>44137</v>
      </c>
      <c r="K488" s="30"/>
      <c r="L488" s="30" t="s">
        <v>2772</v>
      </c>
      <c r="M488" s="30" t="s">
        <v>1096</v>
      </c>
      <c r="N488" s="35">
        <v>299.52</v>
      </c>
      <c r="O488" s="4" t="s">
        <v>2650</v>
      </c>
      <c r="P488" s="44" t="str">
        <f>HYPERLINK("https://esv-elibrary.de/book/99.160005/"&amp;SUBSTITUTE(Tabelle_Komplettliste354[[#This Row],[ISBN (eBook)]],"-", ""))</f>
        <v>https://esv-elibrary.de/book/99.160005/9783732992645</v>
      </c>
      <c r="Q488" s="38"/>
    </row>
    <row r="489" spans="1:17" ht="24" x14ac:dyDescent="0.2">
      <c r="A489" s="30" t="s">
        <v>1633</v>
      </c>
      <c r="B489" s="4" t="s">
        <v>7510</v>
      </c>
      <c r="C489" s="43" t="s">
        <v>1632</v>
      </c>
      <c r="D489" s="30" t="s">
        <v>1631</v>
      </c>
      <c r="E489" s="32" t="s">
        <v>1281</v>
      </c>
      <c r="F489" s="30"/>
      <c r="G489" s="30"/>
      <c r="H489" s="33"/>
      <c r="I489" s="33"/>
      <c r="J489" s="34">
        <v>44152</v>
      </c>
      <c r="K489" s="30"/>
      <c r="L489" s="30" t="s">
        <v>2772</v>
      </c>
      <c r="M489" s="30" t="s">
        <v>1630</v>
      </c>
      <c r="N489" s="35">
        <v>153.6</v>
      </c>
      <c r="O489" s="4" t="s">
        <v>2650</v>
      </c>
      <c r="P489" s="44" t="str">
        <f>HYPERLINK("https://esv-elibrary.de/book/99.160005/"&amp;SUBSTITUTE(Tabelle_Komplettliste354[[#This Row],[ISBN (eBook)]],"-", ""))</f>
        <v>https://esv-elibrary.de/book/99.160005/9783732992492</v>
      </c>
      <c r="Q489" s="38"/>
    </row>
    <row r="490" spans="1:17" ht="24" x14ac:dyDescent="0.2">
      <c r="A490" s="30" t="s">
        <v>938</v>
      </c>
      <c r="B490" s="4" t="s">
        <v>7510</v>
      </c>
      <c r="C490" s="43" t="s">
        <v>937</v>
      </c>
      <c r="D490" s="30" t="s">
        <v>936</v>
      </c>
      <c r="E490" s="32" t="s">
        <v>935</v>
      </c>
      <c r="F490" s="30"/>
      <c r="G490" s="30"/>
      <c r="H490" s="33"/>
      <c r="I490" s="33"/>
      <c r="J490" s="34">
        <v>43739</v>
      </c>
      <c r="K490" s="30"/>
      <c r="L490" s="30" t="s">
        <v>521</v>
      </c>
      <c r="M490" s="30" t="s">
        <v>520</v>
      </c>
      <c r="N490" s="35">
        <v>230.39999999999998</v>
      </c>
      <c r="O490" s="4" t="s">
        <v>2650</v>
      </c>
      <c r="P490" s="44" t="str">
        <f>HYPERLINK("https://esv-elibrary.de/book/99.160005/"&amp;SUBSTITUTE(Tabelle_Komplettliste354[[#This Row],[ISBN (eBook)]],"-", ""))</f>
        <v>https://esv-elibrary.de/book/99.160005/9783732994298</v>
      </c>
      <c r="Q490" s="38"/>
    </row>
    <row r="491" spans="1:17" ht="24" x14ac:dyDescent="0.2">
      <c r="A491" s="30" t="s">
        <v>2202</v>
      </c>
      <c r="B491" s="4" t="s">
        <v>7510</v>
      </c>
      <c r="C491" s="43" t="s">
        <v>1901</v>
      </c>
      <c r="D491" s="30" t="s">
        <v>2201</v>
      </c>
      <c r="E491" s="32" t="s">
        <v>2200</v>
      </c>
      <c r="F491" s="30"/>
      <c r="G491" s="30"/>
      <c r="H491" s="33"/>
      <c r="I491" s="33"/>
      <c r="J491" s="34">
        <v>44652</v>
      </c>
      <c r="K491" s="30"/>
      <c r="L491" s="30" t="s">
        <v>521</v>
      </c>
      <c r="M491" s="30" t="s">
        <v>520</v>
      </c>
      <c r="N491" s="35">
        <v>230.39999999999998</v>
      </c>
      <c r="O491" s="4" t="s">
        <v>2650</v>
      </c>
      <c r="P491" s="44" t="str">
        <f>HYPERLINK("https://esv-elibrary.de/book/99.160005/"&amp;SUBSTITUTE(Tabelle_Komplettliste354[[#This Row],[ISBN (eBook)]],"-", ""))</f>
        <v>https://esv-elibrary.de/book/99.160005/9783732990689</v>
      </c>
      <c r="Q491" s="38"/>
    </row>
    <row r="492" spans="1:17" ht="72" x14ac:dyDescent="0.2">
      <c r="A492" s="30" t="s">
        <v>930</v>
      </c>
      <c r="B492" s="4" t="s">
        <v>7510</v>
      </c>
      <c r="C492" s="43" t="s">
        <v>929</v>
      </c>
      <c r="D492" s="30" t="s">
        <v>928</v>
      </c>
      <c r="E492" s="32" t="s">
        <v>927</v>
      </c>
      <c r="F492" s="30"/>
      <c r="G492" s="30"/>
      <c r="H492" s="33"/>
      <c r="I492" s="33"/>
      <c r="J492" s="34">
        <v>43980</v>
      </c>
      <c r="K492" s="30"/>
      <c r="L492" s="30" t="s">
        <v>558</v>
      </c>
      <c r="M492" s="30" t="s">
        <v>520</v>
      </c>
      <c r="N492" s="35">
        <v>299.52</v>
      </c>
      <c r="O492" s="4" t="s">
        <v>2650</v>
      </c>
      <c r="P492" s="44" t="str">
        <f>HYPERLINK("https://esv-elibrary.de/book/99.160005/"&amp;SUBSTITUTE(Tabelle_Komplettliste354[[#This Row],[ISBN (eBook)]],"-", ""))</f>
        <v>https://esv-elibrary.de/book/99.160005/9783732994311</v>
      </c>
      <c r="Q492" s="38"/>
    </row>
    <row r="493" spans="1:17" ht="24" x14ac:dyDescent="0.2">
      <c r="A493" s="30" t="s">
        <v>803</v>
      </c>
      <c r="B493" s="4" t="s">
        <v>7510</v>
      </c>
      <c r="C493" s="43" t="s">
        <v>802</v>
      </c>
      <c r="D493" s="30" t="s">
        <v>801</v>
      </c>
      <c r="E493" s="32" t="s">
        <v>800</v>
      </c>
      <c r="F493" s="30"/>
      <c r="G493" s="30"/>
      <c r="H493" s="33"/>
      <c r="I493" s="33"/>
      <c r="J493" s="34">
        <v>43515</v>
      </c>
      <c r="K493" s="30"/>
      <c r="L493" s="30"/>
      <c r="M493" s="30" t="s">
        <v>799</v>
      </c>
      <c r="N493" s="35">
        <v>192</v>
      </c>
      <c r="O493" s="4" t="s">
        <v>2650</v>
      </c>
      <c r="P493" s="44" t="str">
        <f>HYPERLINK("https://esv-elibrary.de/book/99.160005/"&amp;SUBSTITUTE(Tabelle_Komplettliste354[[#This Row],[ISBN (eBook)]],"-", ""))</f>
        <v>https://esv-elibrary.de/book/99.160005/9783732994618</v>
      </c>
      <c r="Q493" s="38"/>
    </row>
    <row r="494" spans="1:17" x14ac:dyDescent="0.2">
      <c r="A494" s="30" t="s">
        <v>838</v>
      </c>
      <c r="B494" s="4" t="s">
        <v>7510</v>
      </c>
      <c r="C494" s="43" t="s">
        <v>837</v>
      </c>
      <c r="D494" s="30" t="s">
        <v>836</v>
      </c>
      <c r="E494" s="32" t="s">
        <v>835</v>
      </c>
      <c r="F494" s="30"/>
      <c r="G494" s="30"/>
      <c r="H494" s="33"/>
      <c r="I494" s="33"/>
      <c r="J494" s="34">
        <v>43483</v>
      </c>
      <c r="K494" s="30"/>
      <c r="L494" s="30"/>
      <c r="M494" s="30" t="s">
        <v>834</v>
      </c>
      <c r="N494" s="35">
        <v>153.6</v>
      </c>
      <c r="O494" s="4" t="s">
        <v>2650</v>
      </c>
      <c r="P494" s="44" t="str">
        <f>HYPERLINK("https://esv-elibrary.de/book/99.160005/"&amp;SUBSTITUTE(Tabelle_Komplettliste354[[#This Row],[ISBN (eBook)]],"-", ""))</f>
        <v>https://esv-elibrary.de/book/99.160005/9783732994533</v>
      </c>
      <c r="Q494" s="38"/>
    </row>
    <row r="495" spans="1:17" ht="24" x14ac:dyDescent="0.2">
      <c r="A495" s="30" t="s">
        <v>514</v>
      </c>
      <c r="B495" s="4" t="s">
        <v>7510</v>
      </c>
      <c r="C495" s="43" t="s">
        <v>513</v>
      </c>
      <c r="D495" s="30" t="s">
        <v>512</v>
      </c>
      <c r="E495" s="32" t="s">
        <v>511</v>
      </c>
      <c r="F495" s="30"/>
      <c r="G495" s="30" t="s">
        <v>510</v>
      </c>
      <c r="H495" s="33">
        <v>3</v>
      </c>
      <c r="I495" s="33"/>
      <c r="J495" s="34">
        <v>44035</v>
      </c>
      <c r="K495" s="30" t="s">
        <v>509</v>
      </c>
      <c r="L495" s="30" t="s">
        <v>2878</v>
      </c>
      <c r="M495" s="30" t="s">
        <v>508</v>
      </c>
      <c r="N495" s="35">
        <v>153.6</v>
      </c>
      <c r="O495" s="30" t="s">
        <v>2651</v>
      </c>
      <c r="P495" s="29" t="str">
        <f>HYPERLINK("https://esv-elibrary.de/book/99.160005/"&amp;SUBSTITUTE(Tabelle_Komplettliste354[[#This Row],[ISBN (eBook)]],"-", ""))</f>
        <v>https://esv-elibrary.de/book/99.160005/9783865969705</v>
      </c>
      <c r="Q495" s="19"/>
    </row>
  </sheetData>
  <sheetProtection sort="0" autoFilter="0"/>
  <conditionalFormatting sqref="A3:A495">
    <cfRule type="duplicateValues" dxfId="3" priority="3"/>
  </conditionalFormatting>
  <conditionalFormatting sqref="A496:A1048576 A1">
    <cfRule type="duplicateValues" dxfId="2" priority="4"/>
  </conditionalFormatting>
  <conditionalFormatting sqref="C3:C7">
    <cfRule type="duplicateValues" dxfId="1" priority="1"/>
  </conditionalFormatting>
  <conditionalFormatting sqref="Q496:Q1048576">
    <cfRule type="containsText" dxfId="0" priority="2" operator="containsText" text="ja">
      <formula>NOT(ISERROR(SEARCH("ja",Q496)))</formula>
    </cfRule>
  </conditionalFormatting>
  <printOptions horizontalCentered="1" gridLines="1"/>
  <pageMargins left="0" right="0" top="0.59055118110236227" bottom="0.59055118110236227" header="0.31496062992125984" footer="0.31496062992125984"/>
  <pageSetup paperSize="9" scale="43" fitToHeight="29" orientation="landscape" r:id="rId1"/>
  <headerFooter>
    <oddHeader>&amp;C&amp;F &amp;A</oddHeader>
    <oddFooter>&amp;LErich Schmidt Verlag, Berlin / Stand: 01.08.2024&amp;CSeite &amp;P von &amp;N, sortiert nach Verlagsbereich, Programmbereich, Haupt-Fachgebiet, dann nach Titel&amp;RFragen an KeyAccountDigital@ESVmedien.de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16</vt:i4>
      </vt:variant>
    </vt:vector>
  </HeadingPairs>
  <TitlesOfParts>
    <vt:vector size="24" baseType="lpstr">
      <vt:lpstr>Komplettliste</vt:lpstr>
      <vt:lpstr>ESV Rechtswissenschaft</vt:lpstr>
      <vt:lpstr>ESV Wirtschaftswissenschaft</vt:lpstr>
      <vt:lpstr>ESV Steuerwissenschaft</vt:lpstr>
      <vt:lpstr>ESV Betriebssicherheit</vt:lpstr>
      <vt:lpstr>ESV Philologie</vt:lpstr>
      <vt:lpstr>Hueber</vt:lpstr>
      <vt:lpstr>Frank&amp;Timme</vt:lpstr>
      <vt:lpstr>'ESV Betriebssicherheit'!Druckbereich</vt:lpstr>
      <vt:lpstr>'ESV Philologie'!Druckbereich</vt:lpstr>
      <vt:lpstr>'ESV Rechtswissenschaft'!Druckbereich</vt:lpstr>
      <vt:lpstr>'ESV Steuerwissenschaft'!Druckbereich</vt:lpstr>
      <vt:lpstr>'ESV Wirtschaftswissenschaft'!Druckbereich</vt:lpstr>
      <vt:lpstr>'Frank&amp;Timme'!Druckbereich</vt:lpstr>
      <vt:lpstr>Hueber!Druckbereich</vt:lpstr>
      <vt:lpstr>Komplettliste!Druckbereich</vt:lpstr>
      <vt:lpstr>'ESV Betriebssicherheit'!Drucktitel</vt:lpstr>
      <vt:lpstr>'ESV Philologie'!Drucktitel</vt:lpstr>
      <vt:lpstr>'ESV Rechtswissenschaft'!Drucktitel</vt:lpstr>
      <vt:lpstr>'ESV Steuerwissenschaft'!Drucktitel</vt:lpstr>
      <vt:lpstr>'ESV Wirtschaftswissenschaft'!Drucktitel</vt:lpstr>
      <vt:lpstr>'Frank&amp;Timme'!Drucktitel</vt:lpstr>
      <vt:lpstr>Hueber!Drucktitel</vt:lpstr>
      <vt:lpstr>Komplettliste!Drucktitel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Druschba, Mario</dc:creator>
  <cp:lastModifiedBy>Kowalak, Tania</cp:lastModifiedBy>
  <cp:lastPrinted>2024-08-01T08:31:23Z</cp:lastPrinted>
  <dcterms:created xsi:type="dcterms:W3CDTF">2017-06-26T11:07:30Z</dcterms:created>
  <dcterms:modified xsi:type="dcterms:W3CDTF">2024-08-01T10:50:52Z</dcterms:modified>
</cp:coreProperties>
</file>